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2818947-5806-47EC-A999-5FFF76BAB7B1}"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<sst xmlns="http://schemas.openxmlformats.org/spreadsheetml/2006/main" xmlns:r="http://schemas.openxmlformats.org/officeDocument/2006/relationships" xmlns:xdr="http://schemas.openxmlformats.org/drawingml/2006/spreadsheetDrawing" count="1262" uniqueCount="252">
  <si>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</si>
  <si>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</si>
  <si>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</si>
  <si>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</si>
  <si>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</si>
  <si>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</si>
  <si>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</si>
  <si>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</si>
  <si>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</si>
  <si>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</si>
  <si>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</si>
  <si>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</si>
  <si>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</si>
  <si>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</si>
  <si>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</si>
  <si>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</si>
  <si>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</si>
  <si>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</si>
  <si>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</si>
  <si>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</si>
  <si>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</si>
  <si>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</si>
  <si>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</si>
  <si>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</si>
  <si>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</si>
  <si>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</si>
  <si>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</si>
  <si>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</si>
  <si>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</si>
  <si>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</si>
  <si>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</si>
  <si>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</si>
  <si>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</si>
  <si>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</si>
  <si>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</si>
  <si>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</si>
  <si>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</si>
  <si>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</si>
  <si>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</si>
  <si>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</si>
  <si>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</si>
  <si>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</si>
  <si>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</si>
  <si>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</si>
  <si>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</si>
  <si>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</si>
  <si>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</si>
  <si>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</si>
  <si>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</si>
  <si>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</si>
  <si>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</si>
  <si>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</si>
  <si>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</si>
  <si>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</si>
  <si>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</si>
  <si>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</si>
  <si>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</si>
  <si>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</si>
  <si>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</si>
  <si>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</si>
  <si>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</si>
  <si>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</si>
  <si>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</si>
  <si>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</si>
  <si>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</si>
  <si>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</si>
  <si>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</si>
  <si>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</si>
  <si>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</si>
  <si>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</si>
  <si>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</si>
  <si>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</si>
  <si>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</si>
  <si>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</si>
  <si>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</si>
  <si>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</si>
  <si>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</si>
  <si>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</si>
  <si>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</si>
  <si>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</si>
  <si>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</si>
  <si>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</si>
  <si>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</si>
  <si>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</si>
  <si>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</si>
  <si>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</si>
  <si>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</si>
  <si>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</si>
  <si>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</si>
  <si>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</si>
  <si>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</si>
  <si>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</si>
  <si>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</si>
  <si>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</si>
  <si>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</si>
  <si>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</si>
  <si>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</si>
  <si>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</si>
  <si>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</si>
  <si>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</si>
  <si>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</si>
  <si>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</si>
  <si>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</si>
  <si>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</si>
  <si>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</si>
  <si>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</si>
  <si>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</si>
  <si>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</si>
  <si>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</si>
  <si>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</si>
  <si>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</si>
  <si>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</si>
  <si>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</si>
  <si>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</si>
  <si>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</si>
  <si>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</si>
  <si>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</si>
  <si>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</si>
  <si>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</si>
  <si>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</si>
  <si>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</si>
  <si>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</si>
  <si>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</si>
  <si>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</si>
  <si>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</si>
  <si>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</si>
  <si>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</si>
  <si>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</si>
  <si>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</si>
  <si>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</si>
  <si>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</si>
  <si>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</si>
  <si>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</si>
  <si>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</si>
  <si>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</si>
  <si>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</si>
  <si>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</si>
  <si>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</si>
  <si>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</si>
  <si>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</si>
  <si>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</si>
  <si>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</si>
  <si>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</si>
  <si>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</si>
  <si>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</si>
  <si>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</si>
  <si>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</si>
  <si>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</si>
  <si>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</si>
  <si>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</si>
  <si>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</si>
  <si>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</si>
  <si>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</si>
  <si>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</si>
  <si>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</si>
  <si>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</si>
  <si>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</si>
  <si>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</si>
  <si>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</si>
  <si>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Congo</t>
  </si>
  <si>
    <t>UNESCO UIS (http://data.uis.unesco.org/)</t>
  </si>
  <si>
    <t>No water data</t>
  </si>
  <si>
    <t xml:space="preserve">Basic estimate used </t>
  </si>
  <si>
    <t>Yes</t>
  </si>
  <si>
    <t>No handwashing data</t>
  </si>
  <si>
    <t>Annuaire Statistique 2014-15 (MEPSA)</t>
  </si>
  <si>
    <t xml:space="preserve">Secondary school data includes College Technique and Lycee Technique. The national estimate is based on coverage at each school level.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</si>
  <si>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</si>
  <si>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</si>
  <si>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</si>
  <si>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</si>
  <si>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</si>
  <si>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</si>
  <si>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</si>
  <si>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</si>
  <si>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</si>
  <si>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</si>
  <si>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</si>
  <si>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</si>
  <si>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</si>
  <si>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</si>
  <si>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</si>
  <si>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</si>
  <si>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</si>
  <si>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</si>
  <si>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</si>
  <si>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</si>
  <si>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</si>
  <si>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</si>
  <si>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</si>
  <si>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</si>
  <si>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</si>
  <si>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</si>
  <si>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</si>
  <si>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</si>
  <si>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</si>
  <si>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</si>
  <si>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</si>
  <si>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</si>
  <si>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</si>
  <si>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</si>
  <si>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</si>
  <si>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</si>
  <si>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</si>
  <si>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</si>
  <si>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</si>
  <si>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</si>
  <si>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</si>
  <si>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</si>
  <si>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</si>
  <si>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</si>
  <si>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COG_2010_UIS</t>
  </si>
  <si>
    <t>COG_2015_EMIS</t>
  </si>
  <si>
    <t>2010</t>
  </si>
  <si>
    <t>2015</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</si>
  <si>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</si>
  <si>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</si>
  <si>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</si>
  <si>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</si>
  <si>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</si>
  <si>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</si>
  <si>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</si>
  <si>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</si>
  <si>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</si>
  <si>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</si>
  <si>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</si>
  <si>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</si>
  <si>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</si>
  <si>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</si>
  <si>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</si>
  <si>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</si>
  <si>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COG_2019_UIS</t>
  </si>
  <si>
    <t>National estimates are based on primary schools.</t>
  </si>
  <si>
    <t>No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</si>
  <si>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</si>
  <si>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</si>
  <si>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</si>
  <si>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</si>
  <si>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</si>
  <si>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</si>
  <si>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 xml:space="preserve">The primary school data are used to estimate national coverage in the absence of other data.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</si>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</sst>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3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164" fontId="3" fillId="2" borderId="6" xfId="0" applyNumberFormat="true" applyFont="true" applyFill="true" applyBorder="true" applyAlignment="true">
      <alignment horizontal="center" vertical="center"/>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83D1-4ABD-A961-76727759239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D1-4ABD-A961-76727759239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D1-4ABD-A961-76727759239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D1-4ABD-A961-76727759239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D1-4ABD-A961-76727759239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D1-4ABD-A961-76727759239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D1-4ABD-A961-76727759239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83D1-4ABD-A961-76727759239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83D1-4ABD-A961-76727759239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83D1-4ABD-A961-76727759239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E2E-4FF8-A8B3-2C5741916AE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2E-4FF8-A8B3-2C5741916AE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2E-4FF8-A8B3-2C5741916AE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FC-4831-9AD5-45F609BED4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2E-4FF8-A8B3-2C5741916AE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2E-4FF8-A8B3-2C5741916AE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2E-4FF8-A8B3-2C5741916AE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68.099999999999994</c:v>
                </c:pt>
                <c:pt idx="12">
                  <c:v>68.099999999999994</c:v>
                </c:pt>
                <c:pt idx="13">
                  <c:v>68.099999999999994</c:v>
                </c:pt>
                <c:pt idx="14">
                  <c:v>68.099999999999994</c:v>
                </c:pt>
                <c:pt idx="15">
                  <c:v>68.099999999999994</c:v>
                </c:pt>
                <c:pt idx="16">
                  <c:v>68.099999999999994</c:v>
                </c:pt>
                <c:pt idx="17">
                  <c:v>68.099999999999994</c:v>
                </c:pt>
                <c:pt idx="18">
                  <c:v>68.099999999999994</c:v>
                </c:pt>
                <c:pt idx="19">
                  <c:v>68.099999999999994</c:v>
                </c:pt>
                <c:pt idx="20">
                  <c:v>#N/A</c:v>
                </c:pt>
                <c:pt idx="21">
                  <c:v>#N/A</c:v>
                </c:pt>
                <c:pt idx="22">
                  <c:v>#N/A</c:v>
                </c:pt>
                <c:pt idx="23">
                  <c:v>#N/A</c:v>
                </c:pt>
              </c:numCache>
            </c:numRef>
          </c:yVal>
          <c:smooth val="0"/>
          <c:extLst>
            <c:ext xmlns:c16="http://schemas.microsoft.com/office/drawing/2014/chart" uri="{C3380CC4-5D6E-409C-BE32-E72D297353CC}">
              <c16:uniqueId val="{00000007-3E2E-4FF8-A8B3-2C5741916AE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2E-4FF8-A8B3-2C5741916AE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2E-4FF8-A8B3-2C5741916AE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E2E-4FF8-A8B3-2C5741916AE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FC-4831-9AD5-45F609BED4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68.125974025974031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E2E-4FF8-A8B3-2C5741916AEA}"/>
            </c:ext>
          </c:extLst>
        </c:ser>
        <c:dLbls>
          <c:showLegendKey val="0"/>
          <c:showVal val="0"/>
          <c:showCatName val="0"/>
          <c:showSerName val="0"/>
          <c:showPercent val="0"/>
          <c:showBubbleSize val="0"/>
        </c:dLbls>
        <c:axId val="381149568"/>
        <c:axId val="381151104"/>
      </c:scatterChart>
      <c:valAx>
        <c:axId val="381149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1104"/>
        <c:crosses val="autoZero"/>
        <c:crossBetween val="midCat"/>
        <c:majorUnit val="5"/>
      </c:valAx>
      <c:valAx>
        <c:axId val="381151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495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5A-49BD-9380-55319D5C89E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5A-49BD-9380-55319D5C89E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5A-49BD-9380-55319D5C89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6A-42E3-B5C5-E57134CD72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5A-49BD-9380-55319D5C89E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5A-49BD-9380-55319D5C89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56.3</c:v>
                </c:pt>
                <c:pt idx="12">
                  <c:v>56.3</c:v>
                </c:pt>
                <c:pt idx="13">
                  <c:v>56.3</c:v>
                </c:pt>
                <c:pt idx="14">
                  <c:v>56.3</c:v>
                </c:pt>
                <c:pt idx="15">
                  <c:v>56.3</c:v>
                </c:pt>
                <c:pt idx="16">
                  <c:v>56.3</c:v>
                </c:pt>
                <c:pt idx="17">
                  <c:v>56.3</c:v>
                </c:pt>
                <c:pt idx="18">
                  <c:v>56.3</c:v>
                </c:pt>
                <c:pt idx="19">
                  <c:v>56.3</c:v>
                </c:pt>
                <c:pt idx="20">
                  <c:v>#N/A</c:v>
                </c:pt>
                <c:pt idx="21">
                  <c:v>#N/A</c:v>
                </c:pt>
                <c:pt idx="22">
                  <c:v>#N/A</c:v>
                </c:pt>
                <c:pt idx="23">
                  <c:v>#N/A</c:v>
                </c:pt>
              </c:numCache>
            </c:numRef>
          </c:yVal>
          <c:smooth val="0"/>
          <c:extLst>
            <c:ext xmlns:c16="http://schemas.microsoft.com/office/drawing/2014/chart" uri="{C3380CC4-5D6E-409C-BE32-E72D297353CC}">
              <c16:uniqueId val="{00000007-845A-49BD-9380-55319D5C89E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5A-49BD-9380-55319D5C89E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5A-49BD-9380-55319D5C89E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5A-49BD-9380-55319D5C89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6A-42E3-B5C5-E57134CD72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56.27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45A-49BD-9380-55319D5C89E7}"/>
            </c:ext>
          </c:extLst>
        </c:ser>
        <c:dLbls>
          <c:showLegendKey val="0"/>
          <c:showVal val="0"/>
          <c:showCatName val="0"/>
          <c:showSerName val="0"/>
          <c:showPercent val="0"/>
          <c:showBubbleSize val="0"/>
        </c:dLbls>
        <c:axId val="75125888"/>
        <c:axId val="75127424"/>
      </c:scatterChart>
      <c:valAx>
        <c:axId val="75125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424"/>
        <c:crosses val="autoZero"/>
        <c:crossBetween val="midCat"/>
        <c:majorUnit val="5"/>
      </c:valAx>
      <c:valAx>
        <c:axId val="75127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58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3D-48B1-A538-75394FD5B8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3D-48B1-A538-75394FD5B85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3D-48B1-A538-75394FD5B85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89-431F-8E07-9025A7F1A2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39.6</c:v>
                </c:pt>
                <c:pt idx="16">
                  <c:v>39.6</c:v>
                </c:pt>
                <c:pt idx="17">
                  <c:v>39.6</c:v>
                </c:pt>
                <c:pt idx="18">
                  <c:v>39.6</c:v>
                </c:pt>
                <c:pt idx="19">
                  <c:v>39.6</c:v>
                </c:pt>
                <c:pt idx="20">
                  <c:v>54.3</c:v>
                </c:pt>
                <c:pt idx="21">
                  <c:v>54.3</c:v>
                </c:pt>
                <c:pt idx="22">
                  <c:v>54.3</c:v>
                </c:pt>
                <c:pt idx="23">
                  <c:v>54.3</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3D-48B1-A538-75394FD5B8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3D-48B1-A538-75394FD5B85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54.349879999999999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39.6</c:v>
                </c:pt>
                <c:pt idx="12">
                  <c:v>39.6</c:v>
                </c:pt>
                <c:pt idx="13">
                  <c:v>39.6</c:v>
                </c:pt>
                <c:pt idx="14">
                  <c:v>39.6</c:v>
                </c:pt>
                <c:pt idx="15">
                  <c:v>39.6</c:v>
                </c:pt>
                <c:pt idx="16">
                  <c:v>39.6</c:v>
                </c:pt>
                <c:pt idx="17">
                  <c:v>39.6</c:v>
                </c:pt>
                <c:pt idx="18">
                  <c:v>39.6</c:v>
                </c:pt>
                <c:pt idx="19">
                  <c:v>39.6</c:v>
                </c:pt>
                <c:pt idx="20">
                  <c:v>#N/A</c:v>
                </c:pt>
                <c:pt idx="21">
                  <c:v>#N/A</c:v>
                </c:pt>
                <c:pt idx="22">
                  <c:v>#N/A</c:v>
                </c:pt>
                <c:pt idx="23">
                  <c:v>#N/A</c:v>
                </c:pt>
              </c:numCache>
            </c:numRef>
          </c:yVal>
          <c:smooth val="0"/>
          <c:extLst>
            <c:ext xmlns:c16="http://schemas.microsoft.com/office/drawing/2014/chart" uri="{C3380CC4-5D6E-409C-BE32-E72D297353CC}">
              <c16:uniqueId val="{00000008-E13D-48B1-A538-75394FD5B85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3D-48B1-A538-75394FD5B8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3D-48B1-A538-75394FD5B85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3D-48B1-A538-75394FD5B85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89-431F-8E07-9025A7F1A2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39.6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E13D-48B1-A538-75394FD5B854}"/>
            </c:ext>
          </c:extLst>
        </c:ser>
        <c:dLbls>
          <c:showLegendKey val="0"/>
          <c:showVal val="0"/>
          <c:showCatName val="0"/>
          <c:showSerName val="0"/>
          <c:showPercent val="0"/>
          <c:showBubbleSize val="0"/>
        </c:dLbls>
        <c:axId val="84417920"/>
        <c:axId val="84440192"/>
      </c:scatterChart>
      <c:valAx>
        <c:axId val="84417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192"/>
        <c:crosses val="autoZero"/>
        <c:crossBetween val="midCat"/>
        <c:majorUnit val="5"/>
      </c:valAx>
      <c:valAx>
        <c:axId val="84440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79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99-4450-8AD8-68C269AD8A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99-4450-8AD8-68C269AD8A3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99-4450-8AD8-68C269AD8A3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6B-4FC6-99E0-3CC0FF9DDE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99-4450-8AD8-68C269AD8A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99-4450-8AD8-68C269AD8A3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99-4450-8AD8-68C269AD8A3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74.5</c:v>
                </c:pt>
                <c:pt idx="12">
                  <c:v>74.5</c:v>
                </c:pt>
                <c:pt idx="13">
                  <c:v>74.5</c:v>
                </c:pt>
                <c:pt idx="14">
                  <c:v>74.5</c:v>
                </c:pt>
                <c:pt idx="15">
                  <c:v>74.5</c:v>
                </c:pt>
                <c:pt idx="16">
                  <c:v>74.5</c:v>
                </c:pt>
                <c:pt idx="17">
                  <c:v>74.5</c:v>
                </c:pt>
                <c:pt idx="18">
                  <c:v>74.5</c:v>
                </c:pt>
                <c:pt idx="19">
                  <c:v>74.5</c:v>
                </c:pt>
                <c:pt idx="20">
                  <c:v>#N/A</c:v>
                </c:pt>
                <c:pt idx="21">
                  <c:v>#N/A</c:v>
                </c:pt>
                <c:pt idx="22">
                  <c:v>#N/A</c:v>
                </c:pt>
                <c:pt idx="23">
                  <c:v>#N/A</c:v>
                </c:pt>
              </c:numCache>
            </c:numRef>
          </c:yVal>
          <c:smooth val="0"/>
          <c:extLst>
            <c:ext xmlns:c16="http://schemas.microsoft.com/office/drawing/2014/chart" uri="{C3380CC4-5D6E-409C-BE32-E72D297353CC}">
              <c16:uniqueId val="{00000007-0299-4450-8AD8-68C269AD8A3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99-4450-8AD8-68C269AD8A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99-4450-8AD8-68C269AD8A3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99-4450-8AD8-68C269AD8A3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6B-4FC6-99E0-3CC0FF9DDE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74.541558441558436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299-4450-8AD8-68C269AD8A30}"/>
            </c:ext>
          </c:extLst>
        </c:ser>
        <c:dLbls>
          <c:showLegendKey val="0"/>
          <c:showVal val="0"/>
          <c:showCatName val="0"/>
          <c:showSerName val="0"/>
          <c:showPercent val="0"/>
          <c:showBubbleSize val="0"/>
        </c:dLbls>
        <c:axId val="84710528"/>
        <c:axId val="84712064"/>
      </c:scatterChart>
      <c:valAx>
        <c:axId val="84710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064"/>
        <c:crosses val="autoZero"/>
        <c:crossBetween val="midCat"/>
        <c:majorUnit val="5"/>
      </c:valAx>
      <c:valAx>
        <c:axId val="847120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05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0E-425B-8731-130C49A392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0E-425B-8731-130C49A3920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0E-425B-8731-130C49A3920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5F-4199-912F-8F09136C5D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0E-425B-8731-130C49A392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0E-425B-8731-130C49A3920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60.1</c:v>
                </c:pt>
                <c:pt idx="12">
                  <c:v>60.1</c:v>
                </c:pt>
                <c:pt idx="13">
                  <c:v>60.1</c:v>
                </c:pt>
                <c:pt idx="14">
                  <c:v>60.1</c:v>
                </c:pt>
                <c:pt idx="15">
                  <c:v>60.1</c:v>
                </c:pt>
                <c:pt idx="16">
                  <c:v>60.1</c:v>
                </c:pt>
                <c:pt idx="17">
                  <c:v>60.1</c:v>
                </c:pt>
                <c:pt idx="18">
                  <c:v>60.1</c:v>
                </c:pt>
                <c:pt idx="19">
                  <c:v>60.1</c:v>
                </c:pt>
                <c:pt idx="20">
                  <c:v>#N/A</c:v>
                </c:pt>
                <c:pt idx="21">
                  <c:v>#N/A</c:v>
                </c:pt>
                <c:pt idx="22">
                  <c:v>#N/A</c:v>
                </c:pt>
                <c:pt idx="23">
                  <c:v>#N/A</c:v>
                </c:pt>
              </c:numCache>
            </c:numRef>
          </c:yVal>
          <c:smooth val="0"/>
          <c:extLst>
            <c:ext xmlns:c16="http://schemas.microsoft.com/office/drawing/2014/chart" uri="{C3380CC4-5D6E-409C-BE32-E72D297353CC}">
              <c16:uniqueId val="{00000007-C30E-425B-8731-130C49A3920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30E-425B-8731-130C49A392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30E-425B-8731-130C49A3920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30E-425B-8731-130C49A3920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5F-4199-912F-8F09136C5D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60.1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30E-425B-8731-130C49A3920E}"/>
            </c:ext>
          </c:extLst>
        </c:ser>
        <c:dLbls>
          <c:showLegendKey val="0"/>
          <c:showVal val="0"/>
          <c:showCatName val="0"/>
          <c:showSerName val="0"/>
          <c:showPercent val="0"/>
          <c:showBubbleSize val="0"/>
        </c:dLbls>
        <c:axId val="84810752"/>
        <c:axId val="84820736"/>
      </c:scatterChart>
      <c:valAx>
        <c:axId val="84810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0736"/>
        <c:crosses val="autoZero"/>
        <c:crossBetween val="midCat"/>
        <c:majorUnit val="5"/>
      </c:valAx>
      <c:valAx>
        <c:axId val="848207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0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A8-424A-BB54-D4C4487D48D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A8-424A-BB54-D4C4487D48D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A8-424A-BB54-D4C4487D48D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8E-49B7-9101-EFAF4F2154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A8-424A-BB54-D4C4487D48D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A8-424A-BB54-D4C4487D48D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44.1</c:v>
                </c:pt>
                <c:pt idx="5">
                  <c:v>44.1</c:v>
                </c:pt>
                <c:pt idx="6">
                  <c:v>44.1</c:v>
                </c:pt>
                <c:pt idx="7">
                  <c:v>44.1</c:v>
                </c:pt>
                <c:pt idx="8">
                  <c:v>44.1</c:v>
                </c:pt>
                <c:pt idx="9">
                  <c:v>46.3</c:v>
                </c:pt>
                <c:pt idx="10">
                  <c:v>48.6</c:v>
                </c:pt>
                <c:pt idx="11">
                  <c:v>50.9</c:v>
                </c:pt>
                <c:pt idx="12">
                  <c:v>53.1</c:v>
                </c:pt>
                <c:pt idx="13">
                  <c:v>55.4</c:v>
                </c:pt>
                <c:pt idx="14">
                  <c:v>57.6</c:v>
                </c:pt>
                <c:pt idx="15">
                  <c:v>59.9</c:v>
                </c:pt>
                <c:pt idx="16">
                  <c:v>62.2</c:v>
                </c:pt>
                <c:pt idx="17">
                  <c:v>64.400000000000006</c:v>
                </c:pt>
                <c:pt idx="18">
                  <c:v>64.400000000000006</c:v>
                </c:pt>
                <c:pt idx="19">
                  <c:v>64.400000000000006</c:v>
                </c:pt>
                <c:pt idx="20">
                  <c:v>64.400000000000006</c:v>
                </c:pt>
                <c:pt idx="21">
                  <c:v>64.400000000000006</c:v>
                </c:pt>
                <c:pt idx="22">
                  <c:v>#N/A</c:v>
                </c:pt>
                <c:pt idx="23">
                  <c:v>#N/A</c:v>
                </c:pt>
              </c:numCache>
            </c:numRef>
          </c:yVal>
          <c:smooth val="0"/>
          <c:extLst>
            <c:ext xmlns:c16="http://schemas.microsoft.com/office/drawing/2014/chart" uri="{C3380CC4-5D6E-409C-BE32-E72D297353CC}">
              <c16:uniqueId val="{00000008-8FA8-424A-BB54-D4C4487D48D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A8-424A-BB54-D4C4487D48D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FA8-424A-BB54-D4C4487D48D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FA8-424A-BB54-D4C4487D48D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8E-49B7-9101-EFAF4F2154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48.6</c:v>
                </c:pt>
                <c:pt idx="1">
                  <c:v>59.9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8FA8-424A-BB54-D4C4487D48D1}"/>
            </c:ext>
          </c:extLst>
        </c:ser>
        <c:dLbls>
          <c:showLegendKey val="0"/>
          <c:showVal val="0"/>
          <c:showCatName val="0"/>
          <c:showSerName val="0"/>
          <c:showPercent val="0"/>
          <c:showBubbleSize val="0"/>
        </c:dLbls>
        <c:axId val="84858368"/>
        <c:axId val="84859904"/>
      </c:scatterChart>
      <c:valAx>
        <c:axId val="84858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9904"/>
        <c:crosses val="autoZero"/>
        <c:crossBetween val="midCat"/>
        <c:majorUnit val="5"/>
      </c:valAx>
      <c:valAx>
        <c:axId val="848599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8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CA-4F07-A660-7271072CC0D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CA-4F07-A660-7271072CC0D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CA-4F07-A660-7271072CC0D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5D-485A-AB01-85BA38DAA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CA-4F07-A660-7271072CC0D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CA-4F07-A660-7271072CC0D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CA-4F07-A660-7271072CC0D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5D-485A-AB01-85BA38DAA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CA-4F07-A660-7271072CC0D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CA-4F07-A660-7271072CC0D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CA-4F07-A660-7271072CC0D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5D-485A-AB01-85BA38DAA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576704"/>
        <c:axId val="85594880"/>
      </c:scatterChart>
      <c:valAx>
        <c:axId val="85576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5"/>
      </c:valAx>
      <c:valAx>
        <c:axId val="85594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670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68-405A-A13C-DA21F619BDB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68-405A-A13C-DA21F619BDB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68-405A-A13C-DA21F619BDB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68-405A-A13C-DA21F619BDB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68-405A-A13C-DA21F619BDB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3F-463B-8757-8365F16EA2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68-405A-A13C-DA21F619BDB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68-405A-A13C-DA21F619BDB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50432"/>
        <c:axId val="85680896"/>
      </c:scatterChart>
      <c:valAx>
        <c:axId val="85650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0896"/>
        <c:crosses val="autoZero"/>
        <c:crossBetween val="midCat"/>
        <c:majorUnit val="5"/>
      </c:valAx>
      <c:valAx>
        <c:axId val="85680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504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E1-4840-BA5B-E3D174D170F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E1-4840-BA5B-E3D174D170F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E1-4840-BA5B-E3D174D170F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E1-4840-BA5B-E3D174D170F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E1-4840-BA5B-E3D174D170F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51-44F0-A9EB-8AC7F49681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E1-4840-BA5B-E3D174D170F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E1-4840-BA5B-E3D174D170F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867136"/>
        <c:axId val="85885312"/>
      </c:scatterChart>
      <c:valAx>
        <c:axId val="858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5312"/>
        <c:crosses val="autoZero"/>
        <c:crossBetween val="midCat"/>
        <c:majorUnit val="5"/>
      </c:valAx>
      <c:valAx>
        <c:axId val="85885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7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BD-41EE-8242-217648540C1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BD-41EE-8242-217648540C1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BD-41EE-8242-217648540C1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BD-41EE-8242-217648540C1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BD-41EE-8242-217648540C1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BD-41EE-8242-217648540C1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50-4FA7-A024-EE8DC64EB6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BD-41EE-8242-217648540C1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BD-41EE-8242-217648540C1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BD-41EE-8242-217648540C1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476288"/>
        <c:axId val="86477824"/>
      </c:scatterChart>
      <c:valAx>
        <c:axId val="86476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824"/>
        <c:crosses val="autoZero"/>
        <c:crossBetween val="midCat"/>
        <c:majorUnit val="5"/>
      </c:valAx>
      <c:valAx>
        <c:axId val="86477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62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0EC0-4764-ABD8-EB00E5306A7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54.349879999999999</c:v>
                </c:pt>
                <c:pt idx="1">
                  <c:v>1E-10</c:v>
                </c:pt>
                <c:pt idx="2">
                  <c:v>1E-10</c:v>
                </c:pt>
                <c:pt idx="3">
                  <c:v>1E-10</c:v>
                </c:pt>
                <c:pt idx="4">
                  <c:v>54.349879999999999</c:v>
                </c:pt>
                <c:pt idx="5">
                  <c:v>1E-10</c:v>
                </c:pt>
              </c:numCache>
            </c:numRef>
          </c:val>
          <c:extLst>
            <c:ext xmlns:c16="http://schemas.microsoft.com/office/drawing/2014/chart" uri="{C3380CC4-5D6E-409C-BE32-E72D297353CC}">
              <c16:uniqueId val="{00000002-0EC0-4764-ABD8-EB00E5306A7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0EC0-4764-ABD8-EB00E5306A7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45.650120000000001</c:v>
                </c:pt>
                <c:pt idx="1">
                  <c:v>100</c:v>
                </c:pt>
                <c:pt idx="2">
                  <c:v>100</c:v>
                </c:pt>
                <c:pt idx="3">
                  <c:v>100</c:v>
                </c:pt>
                <c:pt idx="4">
                  <c:v>45.650120000000001</c:v>
                </c:pt>
                <c:pt idx="5">
                  <c:v>100</c:v>
                </c:pt>
              </c:numCache>
            </c:numRef>
          </c:val>
          <c:extLst>
            <c:ext xmlns:c16="http://schemas.microsoft.com/office/drawing/2014/chart" uri="{C3380CC4-5D6E-409C-BE32-E72D297353CC}">
              <c16:uniqueId val="{00000004-0EC0-4764-ABD8-EB00E5306A7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0EC0-4764-ABD8-EB00E5306A7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35-4801-817B-55F01726A81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35-4801-817B-55F01726A81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35-4801-817B-55F01726A81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35-4801-817B-55F01726A8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35-4801-817B-55F01726A81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DC-4710-BA97-CF32E836DB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835-4801-817B-55F01726A81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835-4801-817B-55F01726A81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50016"/>
        <c:axId val="86551552"/>
      </c:scatterChart>
      <c:valAx>
        <c:axId val="86550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1552"/>
        <c:crosses val="autoZero"/>
        <c:crossBetween val="midCat"/>
        <c:majorUnit val="5"/>
      </c:valAx>
      <c:valAx>
        <c:axId val="86551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EF-4AEE-9866-B080517316D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EF-4AEE-9866-B080517316D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EF-4AEE-9866-B080517316D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EF-4AEE-9866-B080517316D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EF-4AEE-9866-B080517316D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1E-4237-8C34-CBC18CF438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EF-4AEE-9866-B080517316D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EF-4AEE-9866-B080517316D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EF-4AEE-9866-B080517316D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59488"/>
        <c:axId val="89361024"/>
      </c:scatterChart>
      <c:valAx>
        <c:axId val="89359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024"/>
        <c:crosses val="autoZero"/>
        <c:crossBetween val="midCat"/>
        <c:majorUnit val="5"/>
      </c:valAx>
      <c:valAx>
        <c:axId val="893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94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D214-48FE-A127-B52209F3A32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D214-48FE-A127-B52209F3A32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65.110115030000003</c:v>
                </c:pt>
                <c:pt idx="1">
                  <c:v>100</c:v>
                </c:pt>
                <c:pt idx="2">
                  <c:v>100</c:v>
                </c:pt>
                <c:pt idx="3">
                  <c:v>100</c:v>
                </c:pt>
                <c:pt idx="4">
                  <c:v>64.42</c:v>
                </c:pt>
                <c:pt idx="5">
                  <c:v>100</c:v>
                </c:pt>
              </c:numCache>
            </c:numRef>
          </c:val>
          <c:extLst>
            <c:ext xmlns:c16="http://schemas.microsoft.com/office/drawing/2014/chart" uri="{C3380CC4-5D6E-409C-BE32-E72D297353CC}">
              <c16:uniqueId val="{00000002-D214-48FE-A127-B52209F3A32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34.889884969999997</c:v>
                </c:pt>
                <c:pt idx="1">
                  <c:v>1E-10</c:v>
                </c:pt>
                <c:pt idx="2">
                  <c:v>1E-10</c:v>
                </c:pt>
                <c:pt idx="3">
                  <c:v>1E-10</c:v>
                </c:pt>
                <c:pt idx="4">
                  <c:v>35.58</c:v>
                </c:pt>
                <c:pt idx="5">
                  <c:v>1E-10</c:v>
                </c:pt>
              </c:numCache>
            </c:numRef>
          </c:val>
          <c:extLst>
            <c:ext xmlns:c16="http://schemas.microsoft.com/office/drawing/2014/chart" uri="{C3380CC4-5D6E-409C-BE32-E72D297353CC}">
              <c16:uniqueId val="{00000003-D214-48FE-A127-B52209F3A32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44.3</c:v>
                </c:pt>
                <c:pt idx="12">
                  <c:v>44.3</c:v>
                </c:pt>
                <c:pt idx="13">
                  <c:v>44.3</c:v>
                </c:pt>
                <c:pt idx="14">
                  <c:v>44.3</c:v>
                </c:pt>
                <c:pt idx="15">
                  <c:v>44.3</c:v>
                </c:pt>
                <c:pt idx="16">
                  <c:v>44.3</c:v>
                </c:pt>
                <c:pt idx="17">
                  <c:v>44.3</c:v>
                </c:pt>
                <c:pt idx="18">
                  <c:v>44.3</c:v>
                </c:pt>
                <c:pt idx="19">
                  <c:v>44.3</c:v>
                </c:pt>
                <c:pt idx="20">
                  <c:v>#N/A</c:v>
                </c:pt>
                <c:pt idx="21">
                  <c:v>#N/A</c:v>
                </c:pt>
                <c:pt idx="22">
                  <c:v>#N/A</c:v>
                </c:pt>
                <c:pt idx="23">
                  <c:v>#N/A</c:v>
                </c:pt>
              </c:numCache>
            </c:numRef>
          </c:yVal>
          <c:smooth val="0"/>
          <c:extLst>
            <c:ext xmlns:c16="http://schemas.microsoft.com/office/drawing/2014/chart" uri="{C3380CC4-5D6E-409C-BE32-E72D297353CC}">
              <c16:uniqueId val="{00000000-6ED0-46A5-8D50-3241E71AAF3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D0-46A5-8D50-3241E71AAF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D0-46A5-8D50-3241E71AAF3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D0-46A5-8D50-3241E71AAF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4E-4242-8E9A-B72475D2F0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44.283361761205867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ED0-46A5-8D50-3241E71AAF31}"/>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44.3</c:v>
                </c:pt>
                <c:pt idx="16">
                  <c:v>44.3</c:v>
                </c:pt>
                <c:pt idx="17">
                  <c:v>44.3</c:v>
                </c:pt>
                <c:pt idx="18">
                  <c:v>44.3</c:v>
                </c:pt>
                <c:pt idx="19">
                  <c:v>44.3</c:v>
                </c:pt>
                <c:pt idx="20">
                  <c:v>54.3</c:v>
                </c:pt>
                <c:pt idx="21">
                  <c:v>54.3</c:v>
                </c:pt>
                <c:pt idx="22">
                  <c:v>54.3</c:v>
                </c:pt>
                <c:pt idx="23">
                  <c:v>54.3</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D0-46A5-8D50-3241E71AAF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D0-46A5-8D50-3241E71AAF3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D0-46A5-8D50-3241E71AAF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4E-4242-8E9A-B72475D2F0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54.349879999999999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5856"/>
        <c:axId val="90764416"/>
      </c:scatterChart>
      <c:valAx>
        <c:axId val="90745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4416"/>
        <c:crosses val="autoZero"/>
        <c:crossBetween val="midCat"/>
        <c:majorUnit val="5"/>
      </c:valAx>
      <c:valAx>
        <c:axId val="90764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585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C5-4459-87B0-E65CB738C39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C5-4459-87B0-E65CB738C3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C5-4459-87B0-E65CB738C39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3E-40DF-98D1-EFDD655E53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C5-4459-87B0-E65CB738C39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C5-4459-87B0-E65CB738C3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C5-4459-87B0-E65CB738C39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3E-40DF-98D1-EFDD655E53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B1C5-4459-87B0-E65CB738C39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C5-4459-87B0-E65CB738C39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C5-4459-87B0-E65CB738C3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C5-4459-87B0-E65CB738C39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3E-40DF-98D1-EFDD655E53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B1C5-4459-87B0-E65CB738C39F}"/>
            </c:ext>
          </c:extLst>
        </c:ser>
        <c:dLbls>
          <c:showLegendKey val="0"/>
          <c:showVal val="0"/>
          <c:showCatName val="0"/>
          <c:showSerName val="0"/>
          <c:showPercent val="0"/>
          <c:showBubbleSize val="0"/>
        </c:dLbls>
        <c:axId val="99031680"/>
        <c:axId val="99037568"/>
      </c:scatterChart>
      <c:valAx>
        <c:axId val="99031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7568"/>
        <c:crosses val="autoZero"/>
        <c:crossBetween val="midCat"/>
        <c:majorUnit val="5"/>
      </c:valAx>
      <c:valAx>
        <c:axId val="99037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16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E7-4768-9FF6-E1CB2928F1E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E7-4768-9FF6-E1CB2928F1E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E7-4768-9FF6-E1CB2928F1E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85-4404-B4C1-49BACC9463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E7-4768-9FF6-E1CB2928F1E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E7-4768-9FF6-E1CB2928F1E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E7-4768-9FF6-E1CB2928F1E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85-4404-B4C1-49BACC9463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BDE7-4768-9FF6-E1CB2928F1E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E7-4768-9FF6-E1CB2928F1E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DE7-4768-9FF6-E1CB2928F1E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DE7-4768-9FF6-E1CB2928F1E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85-4404-B4C1-49BACC9463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BDE7-4768-9FF6-E1CB2928F1E5}"/>
            </c:ext>
          </c:extLst>
        </c:ser>
        <c:dLbls>
          <c:showLegendKey val="0"/>
          <c:showVal val="0"/>
          <c:showCatName val="0"/>
          <c:showSerName val="0"/>
          <c:showPercent val="0"/>
          <c:showBubbleSize val="0"/>
        </c:dLbls>
        <c:axId val="131768320"/>
        <c:axId val="131787008"/>
      </c:scatterChart>
      <c:valAx>
        <c:axId val="131768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87008"/>
        <c:crosses val="autoZero"/>
        <c:crossBetween val="midCat"/>
        <c:majorUnit val="5"/>
      </c:valAx>
      <c:valAx>
        <c:axId val="131787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683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43.9</c:v>
                </c:pt>
                <c:pt idx="5">
                  <c:v>43.9</c:v>
                </c:pt>
                <c:pt idx="6">
                  <c:v>43.9</c:v>
                </c:pt>
                <c:pt idx="7">
                  <c:v>43.9</c:v>
                </c:pt>
                <c:pt idx="8">
                  <c:v>43.9</c:v>
                </c:pt>
                <c:pt idx="9">
                  <c:v>46.2</c:v>
                </c:pt>
                <c:pt idx="10">
                  <c:v>48.6</c:v>
                </c:pt>
                <c:pt idx="11">
                  <c:v>51</c:v>
                </c:pt>
                <c:pt idx="12">
                  <c:v>53.3</c:v>
                </c:pt>
                <c:pt idx="13">
                  <c:v>55.7</c:v>
                </c:pt>
                <c:pt idx="14">
                  <c:v>58</c:v>
                </c:pt>
                <c:pt idx="15">
                  <c:v>60.4</c:v>
                </c:pt>
                <c:pt idx="16">
                  <c:v>62.8</c:v>
                </c:pt>
                <c:pt idx="17">
                  <c:v>65.099999999999994</c:v>
                </c:pt>
                <c:pt idx="18">
                  <c:v>65.099999999999994</c:v>
                </c:pt>
                <c:pt idx="19">
                  <c:v>65.099999999999994</c:v>
                </c:pt>
                <c:pt idx="20">
                  <c:v>65.099999999999994</c:v>
                </c:pt>
                <c:pt idx="21">
                  <c:v>65.099999999999994</c:v>
                </c:pt>
                <c:pt idx="22">
                  <c:v>#N/A</c:v>
                </c:pt>
                <c:pt idx="23">
                  <c:v>#N/A</c:v>
                </c:pt>
              </c:numCache>
            </c:numRef>
          </c:yVal>
          <c:smooth val="0"/>
          <c:extLst>
            <c:ext xmlns:c16="http://schemas.microsoft.com/office/drawing/2014/chart" uri="{C3380CC4-5D6E-409C-BE32-E72D297353CC}">
              <c16:uniqueId val="{00000000-BDC8-410E-B91B-1147E45BF35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C8-410E-B91B-1147E45BF3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C8-410E-B91B-1147E45BF35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C8-410E-B91B-1147E45BF35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62-4E0C-8457-76868A041E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48.6</c:v>
                </c:pt>
                <c:pt idx="1">
                  <c:v>60.392939309797697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BDC8-410E-B91B-1147E45BF35F}"/>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C8-410E-B91B-1147E45BF35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C8-410E-B91B-1147E45BF35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C8-410E-B91B-1147E45BF35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62-4E0C-8457-76868A041E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2545920"/>
        <c:axId val="154714496"/>
      </c:scatterChart>
      <c:valAx>
        <c:axId val="152545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4496"/>
        <c:crosses val="autoZero"/>
        <c:crossBetween val="midCat"/>
        <c:majorUnit val="5"/>
      </c:valAx>
      <c:valAx>
        <c:axId val="154714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4592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8B-4FCB-8E6F-EF66794F5CC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8B-4FCB-8E6F-EF66794F5CC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8B-4FCB-8E6F-EF66794F5C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BC-45E5-BD36-C3BC569C9E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8B-4FCB-8E6F-EF66794F5CC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B48B-4FCB-8E6F-EF66794F5CC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8B-4FCB-8E6F-EF66794F5CC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8B-4FCB-8E6F-EF66794F5CC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48B-4FCB-8E6F-EF66794F5CC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BC-45E5-BD36-C3BC569C9E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48B-4FCB-8E6F-EF66794F5CCD}"/>
            </c:ext>
          </c:extLst>
        </c:ser>
        <c:dLbls>
          <c:showLegendKey val="0"/>
          <c:showVal val="0"/>
          <c:showCatName val="0"/>
          <c:showSerName val="0"/>
          <c:showPercent val="0"/>
          <c:showBubbleSize val="0"/>
        </c:dLbls>
        <c:axId val="182474240"/>
        <c:axId val="182476160"/>
      </c:scatterChart>
      <c:valAx>
        <c:axId val="182474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6160"/>
        <c:crosses val="autoZero"/>
        <c:crossBetween val="midCat"/>
        <c:majorUnit val="5"/>
      </c:valAx>
      <c:valAx>
        <c:axId val="182476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42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E1-4762-AE66-AA1E496FBB2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E1-4762-AE66-AA1E496FBB2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E1-4762-AE66-AA1E496FBB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2C-4EE7-9EF8-BC1FC39EB3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E1-4762-AE66-AA1E496FBB2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FDE1-4762-AE66-AA1E496FBB2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E1-4762-AE66-AA1E496FBB2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E1-4762-AE66-AA1E496FBB2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E1-4762-AE66-AA1E496FBB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2C-4EE7-9EF8-BC1FC39EB3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2015</c:v>
                </c:pt>
                <c:pt idx="2">
                  <c:v>2019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FDE1-4762-AE66-AA1E496FBB2F}"/>
            </c:ext>
          </c:extLst>
        </c:ser>
        <c:dLbls>
          <c:showLegendKey val="0"/>
          <c:showVal val="0"/>
          <c:showCatName val="0"/>
          <c:showSerName val="0"/>
          <c:showPercent val="0"/>
          <c:showBubbleSize val="0"/>
        </c:dLbls>
        <c:axId val="249151488"/>
        <c:axId val="249153408"/>
      </c:scatterChart>
      <c:valAx>
        <c:axId val="249151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3408"/>
        <c:crosses val="autoZero"/>
        <c:crossBetween val="midCat"/>
        <c:majorUnit val="5"/>
      </c:valAx>
      <c:valAx>
        <c:axId val="249153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14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40FA76B-39EC-4D5E-87C1-8401FFBFCE8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D9FCC65-1686-43F0-9981-A0019434BBB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A37D7AC-4230-4571-960A-6A43E752A7E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1342C2E-9127-44EE-990C-C557E260B8B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E3A5E41-A185-479D-8BE7-4D589940A90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B30C1A9B-B995-4073-9394-813835869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0A1D3E4-82E7-45B5-B9E4-3CE32F1840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E0C7DD5-EF68-40CC-BA75-B17932A07A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73F11B8-9C4F-4D8B-BBDE-4AD9A1434C7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A88330C-5F7C-419C-A3D5-33E4692A7AE6}"/>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E42C560-9971-4148-853C-E49D91E6771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0084AE2-1F95-4FA3-B6EC-B13A13111F33}"/>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E78FFCC-F8FF-4465-9D39-831254ADD4A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00663462-3DDD-4454-993C-3C2401B1772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723E84E-EEB3-4A88-B95E-53AF60889DA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41F2-6CA7-4613-840F-4043921B5C3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9" customWidth="true"/>
    <col min="2" max="2" width="2.375" style="279" customWidth="true"/>
    <col min="3" max="3" width="58" style="279" customWidth="true"/>
    <col min="4" max="4" width="7.75" style="279" customWidth="true"/>
    <col min="5" max="16384" width="7.75" style="279"/>
  </cols>
  <sheetData>
    <row xmlns:x14ac="http://schemas.microsoft.com/office/spreadsheetml/2009/9/ac" r="1" ht="29.25" customHeight="true" x14ac:dyDescent="0.25">
      <c r="A1" s="276"/>
      <c r="B1" s="277"/>
      <c r="C1" s="277"/>
      <c r="D1" s="277"/>
      <c r="E1" s="278"/>
      <c r="F1" s="278"/>
      <c r="G1" s="278"/>
      <c r="H1" s="278"/>
      <c r="I1" s="278"/>
      <c r="J1" s="278"/>
      <c r="K1" s="278"/>
      <c r="L1" s="278"/>
      <c r="M1" s="278"/>
      <c r="N1" s="278"/>
      <c r="O1" s="278"/>
      <c r="P1" s="278"/>
      <c r="Q1" s="278"/>
      <c r="R1" s="278"/>
    </row>
    <row xmlns:x14ac="http://schemas.microsoft.com/office/spreadsheetml/2009/9/ac" r="2" ht="23.25" x14ac:dyDescent="0.35">
      <c r="A2" s="277"/>
      <c r="B2" s="277"/>
      <c r="C2" s="280"/>
      <c r="D2" s="277"/>
      <c r="E2" s="278"/>
      <c r="F2" s="278"/>
      <c r="G2" s="277"/>
      <c r="H2" s="278"/>
      <c r="I2" s="278"/>
      <c r="J2" s="278"/>
      <c r="K2" s="278"/>
      <c r="L2" s="278"/>
      <c r="M2" s="278"/>
      <c r="N2" s="278"/>
      <c r="O2" s="278"/>
      <c r="P2" s="278"/>
      <c r="Q2" s="278"/>
      <c r="R2" s="278"/>
    </row>
    <row xmlns:x14ac="http://schemas.microsoft.com/office/spreadsheetml/2009/9/ac" r="3" ht="15" x14ac:dyDescent="0.2">
      <c r="A3" s="277"/>
      <c r="B3" s="277"/>
      <c r="C3" s="277"/>
      <c r="D3" s="277"/>
      <c r="F3" s="277"/>
      <c r="G3" s="277"/>
      <c r="H3" s="281"/>
      <c r="I3" s="281"/>
      <c r="J3" s="281"/>
      <c r="K3" s="281"/>
      <c r="L3" s="278"/>
      <c r="M3" s="278"/>
      <c r="N3" s="278"/>
      <c r="O3" s="278"/>
      <c r="P3" s="278"/>
      <c r="Q3" s="278"/>
      <c r="R3" s="278"/>
    </row>
    <row xmlns:x14ac="http://schemas.microsoft.com/office/spreadsheetml/2009/9/ac" r="4" ht="40.5" x14ac:dyDescent="0.2">
      <c r="A4" s="277"/>
      <c r="B4" s="277"/>
      <c r="C4" s="282" t="s">
        <v>144</v>
      </c>
      <c r="D4" s="277"/>
      <c r="E4" s="283"/>
      <c r="F4" s="278"/>
      <c r="G4" s="277"/>
      <c r="H4" s="278"/>
      <c r="I4" s="278"/>
      <c r="J4" s="278"/>
      <c r="K4" s="278"/>
      <c r="L4" s="278"/>
      <c r="M4" s="278"/>
      <c r="N4" s="278"/>
      <c r="O4" s="278"/>
      <c r="P4" s="278"/>
      <c r="Q4" s="278"/>
      <c r="R4" s="278"/>
    </row>
    <row xmlns:x14ac="http://schemas.microsoft.com/office/spreadsheetml/2009/9/ac" r="5" ht="20.25" x14ac:dyDescent="0.2">
      <c r="A5" s="277"/>
      <c r="B5" s="277"/>
      <c r="C5" s="284"/>
      <c r="D5" s="277"/>
      <c r="E5" s="283"/>
      <c r="F5" s="278"/>
      <c r="G5" s="277"/>
      <c r="H5" s="278"/>
      <c r="I5" s="278"/>
      <c r="J5" s="278"/>
      <c r="K5" s="278"/>
      <c r="L5" s="278"/>
      <c r="M5" s="278"/>
      <c r="N5" s="278"/>
      <c r="O5" s="278"/>
      <c r="P5" s="278"/>
      <c r="Q5" s="278"/>
      <c r="R5" s="278"/>
    </row>
    <row xmlns:x14ac="http://schemas.microsoft.com/office/spreadsheetml/2009/9/ac" r="6" ht="15" x14ac:dyDescent="0.2">
      <c r="A6" s="277"/>
      <c r="B6" s="277"/>
      <c r="C6" s="285" t="s">
        <v>151</v>
      </c>
      <c r="D6" s="278"/>
      <c r="E6" s="278"/>
      <c r="F6" s="278"/>
      <c r="G6" s="278"/>
      <c r="H6" s="278"/>
      <c r="I6" s="278"/>
      <c r="J6" s="278"/>
      <c r="K6" s="278"/>
      <c r="L6" s="278"/>
      <c r="M6" s="278"/>
      <c r="N6" s="278"/>
      <c r="O6" s="278"/>
      <c r="P6" s="278"/>
      <c r="Q6" s="278"/>
      <c r="R6" s="278"/>
    </row>
    <row xmlns:x14ac="http://schemas.microsoft.com/office/spreadsheetml/2009/9/ac" r="7" ht="26.25" x14ac:dyDescent="0.4">
      <c r="A7" s="277"/>
      <c r="B7" s="277"/>
      <c r="C7" s="286" t="str">
        <f>+'Water Data'!D1</f>
        <v>Congo</v>
      </c>
      <c r="D7" s="278"/>
      <c r="E7" s="278"/>
      <c r="F7" s="278"/>
      <c r="G7" s="278"/>
      <c r="H7" s="278"/>
      <c r="I7" s="278"/>
      <c r="J7" s="278"/>
      <c r="K7" s="278"/>
      <c r="L7" s="278"/>
      <c r="M7" s="278"/>
      <c r="N7" s="278"/>
      <c r="O7" s="278"/>
      <c r="P7" s="278"/>
      <c r="Q7" s="278"/>
      <c r="R7" s="278"/>
    </row>
    <row xmlns:x14ac="http://schemas.microsoft.com/office/spreadsheetml/2009/9/ac" r="8" ht="15" x14ac:dyDescent="0.2">
      <c r="A8" s="277"/>
      <c r="B8" s="277"/>
      <c r="C8" s="277"/>
      <c r="D8" s="278"/>
      <c r="E8" s="278"/>
      <c r="F8" s="278"/>
      <c r="G8" s="278"/>
      <c r="H8" s="278"/>
      <c r="I8" s="278"/>
      <c r="J8" s="278"/>
      <c r="K8" s="278"/>
      <c r="L8" s="278"/>
      <c r="M8" s="278"/>
      <c r="N8" s="278"/>
      <c r="O8" s="278"/>
      <c r="P8" s="278"/>
      <c r="Q8" s="278"/>
      <c r="R8" s="278"/>
    </row>
    <row xmlns:x14ac="http://schemas.microsoft.com/office/spreadsheetml/2009/9/ac" r="9" ht="15" x14ac:dyDescent="0.2">
      <c r="A9" s="277"/>
      <c r="B9" s="277"/>
      <c r="C9" s="287" t="s">
        <v>241</v>
      </c>
      <c r="D9" s="278"/>
      <c r="E9" s="278"/>
      <c r="F9" s="278"/>
      <c r="G9" s="278"/>
      <c r="H9" s="278"/>
      <c r="I9" s="278"/>
      <c r="J9" s="278"/>
      <c r="K9" s="278"/>
      <c r="L9" s="278"/>
      <c r="M9" s="278"/>
      <c r="N9" s="278"/>
      <c r="O9" s="278"/>
      <c r="P9" s="278"/>
      <c r="Q9" s="278"/>
      <c r="R9" s="278"/>
    </row>
    <row xmlns:x14ac="http://schemas.microsoft.com/office/spreadsheetml/2009/9/ac" r="10" ht="15" x14ac:dyDescent="0.2">
      <c r="A10" s="277"/>
      <c r="B10" s="277"/>
      <c r="C10" s="285"/>
      <c r="D10" s="278"/>
      <c r="E10" s="278"/>
      <c r="F10" s="278"/>
      <c r="G10" s="278"/>
      <c r="H10" s="278"/>
      <c r="I10" s="278"/>
      <c r="J10" s="278"/>
      <c r="K10" s="278"/>
      <c r="L10" s="278"/>
      <c r="M10" s="278"/>
      <c r="N10" s="278"/>
      <c r="O10" s="278"/>
      <c r="P10" s="278"/>
      <c r="Q10" s="278"/>
      <c r="R10" s="278"/>
    </row>
    <row xmlns:x14ac="http://schemas.microsoft.com/office/spreadsheetml/2009/9/ac" r="11" ht="15.95" customHeight="true" x14ac:dyDescent="0.2">
      <c r="A11" s="277"/>
      <c r="C11" s="311" t="s">
        <v>32</v>
      </c>
      <c r="D11" s="288"/>
      <c r="E11" s="289"/>
      <c r="F11" s="288"/>
      <c r="G11" s="288"/>
      <c r="H11" s="278"/>
      <c r="I11" s="278"/>
      <c r="J11" s="278"/>
      <c r="K11" s="278"/>
      <c r="L11" s="278"/>
      <c r="M11" s="278"/>
      <c r="N11" s="278"/>
      <c r="O11" s="278"/>
      <c r="P11" s="278"/>
      <c r="Q11" s="278"/>
      <c r="R11" s="278"/>
    </row>
    <row xmlns:x14ac="http://schemas.microsoft.com/office/spreadsheetml/2009/9/ac" r="12" ht="9" customHeight="true" x14ac:dyDescent="0.2">
      <c r="A12" s="277"/>
      <c r="B12" s="278"/>
      <c r="C12" s="290"/>
      <c r="D12" s="288"/>
      <c r="E12" s="289"/>
      <c r="F12" s="288"/>
      <c r="G12" s="288"/>
      <c r="H12" s="278"/>
      <c r="I12" s="278"/>
      <c r="J12" s="278"/>
      <c r="K12" s="278"/>
      <c r="L12" s="278"/>
      <c r="M12" s="278"/>
      <c r="N12" s="278"/>
      <c r="O12" s="278"/>
      <c r="P12" s="278"/>
      <c r="Q12" s="278"/>
      <c r="R12" s="278"/>
    </row>
    <row xmlns:x14ac="http://schemas.microsoft.com/office/spreadsheetml/2009/9/ac" r="13" ht="24.95" customHeight="true" x14ac:dyDescent="0.25">
      <c r="A13" s="277"/>
      <c r="B13" s="278"/>
      <c r="C13" s="291" t="s">
        <v>145</v>
      </c>
      <c r="D13" s="288"/>
      <c r="E13" s="289"/>
      <c r="F13" s="288"/>
      <c r="G13" s="288"/>
      <c r="H13" s="278"/>
      <c r="I13" s="278"/>
      <c r="J13" s="278"/>
      <c r="K13" s="278"/>
      <c r="L13" s="278"/>
      <c r="M13" s="278"/>
      <c r="N13" s="278"/>
      <c r="O13" s="278"/>
      <c r="P13" s="278"/>
      <c r="Q13" s="278"/>
      <c r="R13" s="278"/>
    </row>
    <row xmlns:x14ac="http://schemas.microsoft.com/office/spreadsheetml/2009/9/ac" r="14" ht="21.95" customHeight="true" x14ac:dyDescent="0.2">
      <c r="A14" s="277"/>
      <c r="B14" s="292"/>
      <c r="C14" s="293" t="s">
        <v>152</v>
      </c>
      <c r="D14" s="288"/>
      <c r="E14" s="289"/>
      <c r="F14" s="288"/>
      <c r="G14" s="288"/>
      <c r="H14" s="278"/>
      <c r="I14" s="278"/>
      <c r="J14" s="278"/>
      <c r="K14" s="278"/>
      <c r="L14" s="278"/>
      <c r="M14" s="278"/>
      <c r="N14" s="278"/>
      <c r="O14" s="278"/>
      <c r="P14" s="278"/>
      <c r="Q14" s="278"/>
      <c r="R14" s="278"/>
    </row>
    <row xmlns:x14ac="http://schemas.microsoft.com/office/spreadsheetml/2009/9/ac" r="15" ht="15" x14ac:dyDescent="0.2">
      <c r="A15" s="277"/>
      <c r="B15" s="292"/>
      <c r="C15" s="294" t="s">
        <v>153</v>
      </c>
      <c r="D15" s="288"/>
      <c r="E15" s="289"/>
      <c r="F15" s="288"/>
      <c r="G15" s="288"/>
      <c r="H15" s="278"/>
      <c r="I15" s="278"/>
      <c r="J15" s="278"/>
      <c r="K15" s="278"/>
      <c r="L15" s="278"/>
      <c r="M15" s="278"/>
      <c r="N15" s="278"/>
      <c r="O15" s="278"/>
      <c r="P15" s="278"/>
      <c r="Q15" s="278"/>
      <c r="R15" s="278"/>
    </row>
    <row xmlns:x14ac="http://schemas.microsoft.com/office/spreadsheetml/2009/9/ac" r="16" ht="15" x14ac:dyDescent="0.2">
      <c r="A16" s="277"/>
      <c r="B16" s="292"/>
      <c r="C16" s="293" t="s">
        <v>236</v>
      </c>
      <c r="D16" s="288"/>
      <c r="E16" s="289"/>
      <c r="F16" s="288"/>
      <c r="G16" s="288"/>
      <c r="H16" s="278"/>
      <c r="I16" s="278"/>
      <c r="J16" s="278"/>
      <c r="K16" s="278"/>
      <c r="L16" s="278"/>
      <c r="M16" s="278"/>
      <c r="N16" s="278"/>
      <c r="O16" s="278"/>
      <c r="P16" s="278"/>
      <c r="Q16" s="278"/>
      <c r="R16" s="278"/>
    </row>
    <row xmlns:x14ac="http://schemas.microsoft.com/office/spreadsheetml/2009/9/ac" r="17" ht="26.1" customHeight="true" x14ac:dyDescent="0.2">
      <c r="A17" s="277"/>
      <c r="B17" s="289"/>
      <c r="C17" s="295"/>
      <c r="D17" s="288"/>
      <c r="E17" s="292"/>
      <c r="F17" s="288"/>
      <c r="G17" s="288"/>
      <c r="H17" s="278"/>
      <c r="I17" s="278"/>
      <c r="J17" s="278"/>
      <c r="K17" s="278"/>
      <c r="L17" s="278"/>
      <c r="M17" s="278"/>
      <c r="N17" s="278"/>
      <c r="O17" s="278"/>
      <c r="P17" s="278"/>
      <c r="Q17" s="278"/>
      <c r="R17" s="278"/>
    </row>
    <row xmlns:x14ac="http://schemas.microsoft.com/office/spreadsheetml/2009/9/ac" r="18" ht="15.75" x14ac:dyDescent="0.25">
      <c r="A18" s="277"/>
      <c r="B18" s="289"/>
      <c r="C18" s="296" t="s">
        <v>33</v>
      </c>
      <c r="D18" s="288"/>
      <c r="E18" s="297"/>
      <c r="F18" s="288"/>
      <c r="G18" s="288"/>
      <c r="H18" s="278"/>
      <c r="I18" s="278"/>
      <c r="J18" s="278"/>
      <c r="K18" s="278"/>
      <c r="L18" s="278"/>
      <c r="M18" s="278"/>
      <c r="N18" s="278"/>
      <c r="O18" s="278"/>
      <c r="P18" s="278"/>
      <c r="Q18" s="278"/>
      <c r="R18" s="278"/>
    </row>
    <row xmlns:x14ac="http://schemas.microsoft.com/office/spreadsheetml/2009/9/ac" r="19" ht="15" x14ac:dyDescent="0.2">
      <c r="A19" s="277"/>
      <c r="B19" s="289"/>
      <c r="C19" s="298" t="s">
        <v>146</v>
      </c>
      <c r="D19" s="288"/>
      <c r="E19" s="299"/>
      <c r="F19" s="288"/>
      <c r="G19" s="288"/>
      <c r="H19" s="278"/>
      <c r="I19" s="278"/>
      <c r="J19" s="278"/>
      <c r="K19" s="278"/>
      <c r="L19" s="278"/>
      <c r="M19" s="278"/>
      <c r="N19" s="278"/>
      <c r="O19" s="278"/>
      <c r="P19" s="278"/>
      <c r="Q19" s="278"/>
      <c r="R19" s="278"/>
    </row>
    <row xmlns:x14ac="http://schemas.microsoft.com/office/spreadsheetml/2009/9/ac" r="20" ht="15" x14ac:dyDescent="0.2">
      <c r="A20" s="277"/>
      <c r="B20" s="289"/>
      <c r="C20" s="367" t="s">
        <v>147</v>
      </c>
      <c r="D20" s="288"/>
      <c r="E20" s="300"/>
      <c r="F20" s="288"/>
      <c r="G20" s="288"/>
      <c r="H20" s="278"/>
      <c r="I20" s="278"/>
      <c r="J20" s="278"/>
      <c r="K20" s="278"/>
      <c r="L20" s="278"/>
      <c r="M20" s="278"/>
      <c r="N20" s="278"/>
      <c r="O20" s="278"/>
      <c r="P20" s="278"/>
      <c r="Q20" s="278"/>
      <c r="R20" s="278"/>
    </row>
    <row xmlns:x14ac="http://schemas.microsoft.com/office/spreadsheetml/2009/9/ac" r="21" ht="15" x14ac:dyDescent="0.2">
      <c r="A21" s="277"/>
      <c r="B21" s="289"/>
      <c r="C21" s="368" t="s">
        <v>148</v>
      </c>
      <c r="D21" s="288"/>
      <c r="E21" s="301"/>
      <c r="F21" s="288"/>
      <c r="G21" s="288"/>
      <c r="H21" s="278"/>
      <c r="I21" s="278"/>
      <c r="J21" s="278"/>
      <c r="K21" s="278"/>
      <c r="L21" s="278"/>
      <c r="M21" s="278"/>
      <c r="N21" s="278"/>
      <c r="O21" s="278"/>
      <c r="P21" s="278"/>
      <c r="Q21" s="278"/>
      <c r="R21" s="278"/>
    </row>
    <row xmlns:x14ac="http://schemas.microsoft.com/office/spreadsheetml/2009/9/ac" r="22" ht="15" x14ac:dyDescent="0.2">
      <c r="A22" s="277"/>
      <c r="B22" s="289"/>
      <c r="C22" s="369" t="s">
        <v>149</v>
      </c>
      <c r="D22" s="288"/>
      <c r="E22" s="288"/>
      <c r="F22" s="288"/>
      <c r="G22" s="288"/>
      <c r="H22" s="278"/>
      <c r="I22" s="278"/>
      <c r="J22" s="278"/>
      <c r="K22" s="278"/>
      <c r="L22" s="278"/>
      <c r="M22" s="278"/>
      <c r="N22" s="278"/>
      <c r="O22" s="278"/>
      <c r="P22" s="278"/>
      <c r="Q22" s="278"/>
      <c r="R22" s="278"/>
    </row>
    <row xmlns:x14ac="http://schemas.microsoft.com/office/spreadsheetml/2009/9/ac" r="23" ht="15" x14ac:dyDescent="0.2">
      <c r="A23" s="277"/>
      <c r="B23" s="289"/>
      <c r="C23" s="298" t="s">
        <v>150</v>
      </c>
      <c r="D23" s="288"/>
      <c r="E23" s="288"/>
      <c r="F23" s="288"/>
      <c r="G23" s="288"/>
      <c r="H23" s="278"/>
      <c r="I23" s="278"/>
      <c r="J23" s="278"/>
      <c r="K23" s="278"/>
      <c r="L23" s="278"/>
      <c r="M23" s="278"/>
      <c r="N23" s="278"/>
      <c r="O23" s="278"/>
      <c r="P23" s="278"/>
      <c r="Q23" s="278"/>
      <c r="R23" s="278"/>
    </row>
    <row xmlns:x14ac="http://schemas.microsoft.com/office/spreadsheetml/2009/9/ac" r="24" ht="15" x14ac:dyDescent="0.2">
      <c r="A24" s="277"/>
      <c r="B24" s="289"/>
      <c r="C24" s="302"/>
      <c r="D24" s="288"/>
      <c r="E24" s="288"/>
      <c r="F24" s="288"/>
      <c r="G24" s="288"/>
      <c r="H24" s="278"/>
      <c r="I24" s="278"/>
      <c r="J24" s="278"/>
      <c r="K24" s="278"/>
      <c r="L24" s="278"/>
      <c r="M24" s="278"/>
      <c r="N24" s="278"/>
      <c r="O24" s="278"/>
      <c r="P24" s="278"/>
      <c r="Q24" s="278"/>
      <c r="R24" s="278"/>
    </row>
    <row xmlns:x14ac="http://schemas.microsoft.com/office/spreadsheetml/2009/9/ac" r="25" ht="15.95" customHeight="true" x14ac:dyDescent="0.2">
      <c r="A25" s="303"/>
      <c r="B25" s="303"/>
      <c r="C25" s="304"/>
      <c r="D25" s="277"/>
      <c r="E25" s="278"/>
      <c r="F25" s="278"/>
      <c r="G25" s="278"/>
      <c r="H25" s="278"/>
      <c r="I25" s="278"/>
      <c r="J25" s="278"/>
      <c r="K25" s="278"/>
      <c r="L25" s="278"/>
      <c r="M25" s="278"/>
      <c r="N25" s="278"/>
      <c r="O25" s="278"/>
      <c r="P25" s="278"/>
      <c r="Q25" s="278"/>
      <c r="R25" s="278"/>
    </row>
    <row xmlns:x14ac="http://schemas.microsoft.com/office/spreadsheetml/2009/9/ac" r="26" ht="23.25" x14ac:dyDescent="0.2">
      <c r="A26" s="303"/>
      <c r="B26" s="303"/>
      <c r="C26" s="303"/>
      <c r="D26" s="277"/>
      <c r="E26" s="278"/>
      <c r="F26" s="278"/>
      <c r="G26" s="278"/>
      <c r="H26" s="278"/>
      <c r="I26" s="278"/>
      <c r="J26" s="278"/>
      <c r="K26" s="278"/>
      <c r="L26" s="278"/>
      <c r="M26" s="278"/>
      <c r="N26" s="278"/>
      <c r="O26" s="278"/>
      <c r="P26" s="278"/>
      <c r="Q26" s="278"/>
      <c r="R26" s="278"/>
    </row>
    <row xmlns:x14ac="http://schemas.microsoft.com/office/spreadsheetml/2009/9/ac" r="27" ht="15" x14ac:dyDescent="0.2">
      <c r="A27" s="305"/>
      <c r="B27" s="306"/>
      <c r="C27" s="307"/>
      <c r="D27" s="277"/>
      <c r="E27" s="278"/>
      <c r="F27" s="278"/>
      <c r="G27" s="278"/>
      <c r="H27" s="278"/>
      <c r="I27" s="278"/>
      <c r="J27" s="278"/>
      <c r="K27" s="278"/>
      <c r="L27" s="278"/>
      <c r="M27" s="278"/>
      <c r="N27" s="278"/>
      <c r="O27" s="278"/>
      <c r="P27" s="278"/>
      <c r="Q27" s="278"/>
      <c r="R27" s="278"/>
    </row>
    <row xmlns:x14ac="http://schemas.microsoft.com/office/spreadsheetml/2009/9/ac" r="28" ht="15" x14ac:dyDescent="0.2">
      <c r="A28" s="305"/>
      <c r="B28" s="306"/>
      <c r="C28" s="308"/>
      <c r="D28" s="277"/>
      <c r="E28" s="278"/>
      <c r="F28" s="278"/>
      <c r="G28" s="278"/>
      <c r="H28" s="278"/>
      <c r="I28" s="278"/>
      <c r="J28" s="278"/>
      <c r="K28" s="278"/>
      <c r="L28" s="278"/>
      <c r="M28" s="278"/>
      <c r="N28" s="278"/>
      <c r="O28" s="278"/>
      <c r="P28" s="278"/>
      <c r="Q28" s="278"/>
      <c r="R28" s="278"/>
    </row>
    <row xmlns:x14ac="http://schemas.microsoft.com/office/spreadsheetml/2009/9/ac" r="29" ht="15" x14ac:dyDescent="0.2">
      <c r="A29" s="305"/>
      <c r="B29" s="306"/>
      <c r="C29" s="309"/>
      <c r="D29" s="277"/>
      <c r="E29" s="278"/>
      <c r="F29" s="278"/>
      <c r="G29" s="278"/>
      <c r="H29" s="278"/>
      <c r="I29" s="278"/>
      <c r="J29" s="278"/>
      <c r="K29" s="278"/>
      <c r="L29" s="278"/>
      <c r="M29" s="278"/>
      <c r="N29" s="278"/>
      <c r="O29" s="278"/>
      <c r="P29" s="278"/>
      <c r="Q29" s="278"/>
      <c r="R29" s="278"/>
    </row>
    <row xmlns:x14ac="http://schemas.microsoft.com/office/spreadsheetml/2009/9/ac" r="30" ht="15" x14ac:dyDescent="0.2">
      <c r="A30" s="305"/>
      <c r="B30" s="306"/>
      <c r="C30" s="309"/>
      <c r="D30" s="277"/>
      <c r="E30" s="278"/>
      <c r="F30" s="278"/>
      <c r="G30" s="278"/>
      <c r="H30" s="278"/>
      <c r="I30" s="278"/>
      <c r="J30" s="278"/>
      <c r="K30" s="278"/>
      <c r="L30" s="278"/>
      <c r="M30" s="278"/>
      <c r="N30" s="278"/>
      <c r="O30" s="278"/>
      <c r="P30" s="278"/>
      <c r="Q30" s="278"/>
      <c r="R30" s="278"/>
    </row>
    <row xmlns:x14ac="http://schemas.microsoft.com/office/spreadsheetml/2009/9/ac" r="31" ht="15" x14ac:dyDescent="0.2">
      <c r="A31" s="305"/>
      <c r="B31" s="306"/>
      <c r="C31" s="309"/>
      <c r="D31" s="277"/>
      <c r="E31" s="278"/>
      <c r="F31" s="278"/>
      <c r="G31" s="278"/>
      <c r="H31" s="278"/>
      <c r="I31" s="278"/>
      <c r="J31" s="278"/>
      <c r="K31" s="278"/>
      <c r="L31" s="278"/>
      <c r="M31" s="278"/>
      <c r="N31" s="278"/>
      <c r="O31" s="278"/>
      <c r="P31" s="278"/>
      <c r="Q31" s="278"/>
      <c r="R31" s="278"/>
    </row>
    <row xmlns:x14ac="http://schemas.microsoft.com/office/spreadsheetml/2009/9/ac" r="32" ht="15" x14ac:dyDescent="0.2">
      <c r="A32" s="305"/>
      <c r="B32" s="306"/>
      <c r="C32" s="309"/>
      <c r="D32" s="277"/>
      <c r="E32" s="278"/>
      <c r="F32" s="278"/>
      <c r="G32" s="278"/>
      <c r="H32" s="278"/>
      <c r="I32" s="278"/>
      <c r="J32" s="278"/>
      <c r="K32" s="278"/>
      <c r="L32" s="278"/>
      <c r="M32" s="278"/>
      <c r="N32" s="278"/>
      <c r="O32" s="278"/>
      <c r="P32" s="278"/>
      <c r="Q32" s="278"/>
      <c r="R32" s="278"/>
    </row>
    <row xmlns:x14ac="http://schemas.microsoft.com/office/spreadsheetml/2009/9/ac" r="33" ht="15" x14ac:dyDescent="0.2">
      <c r="A33" s="305"/>
      <c r="B33" s="306"/>
      <c r="C33" s="309"/>
      <c r="D33" s="277"/>
      <c r="E33" s="278"/>
      <c r="F33" s="278"/>
      <c r="G33" s="278"/>
      <c r="H33" s="278"/>
      <c r="I33" s="278"/>
      <c r="J33" s="278"/>
      <c r="K33" s="278"/>
      <c r="L33" s="278"/>
      <c r="M33" s="278"/>
      <c r="N33" s="278"/>
      <c r="O33" s="278"/>
      <c r="P33" s="278"/>
      <c r="Q33" s="278"/>
      <c r="R33" s="278"/>
    </row>
    <row xmlns:x14ac="http://schemas.microsoft.com/office/spreadsheetml/2009/9/ac" r="34" ht="15" x14ac:dyDescent="0.2">
      <c r="A34" s="305"/>
      <c r="B34" s="306"/>
      <c r="D34" s="277"/>
      <c r="E34" s="278"/>
      <c r="F34" s="278"/>
      <c r="G34" s="278"/>
      <c r="H34" s="278"/>
      <c r="I34" s="278"/>
      <c r="J34" s="278"/>
      <c r="K34" s="278"/>
      <c r="L34" s="278"/>
      <c r="M34" s="278"/>
      <c r="N34" s="278"/>
      <c r="O34" s="278"/>
      <c r="P34" s="278"/>
      <c r="Q34" s="278"/>
      <c r="R34" s="278"/>
    </row>
    <row xmlns:x14ac="http://schemas.microsoft.com/office/spreadsheetml/2009/9/ac" r="35" ht="15" x14ac:dyDescent="0.2">
      <c r="A35" s="277"/>
      <c r="B35" s="277"/>
      <c r="C35" s="277"/>
      <c r="D35" s="277"/>
      <c r="E35" s="278"/>
      <c r="F35" s="278"/>
      <c r="G35" s="278"/>
      <c r="H35" s="278"/>
      <c r="I35" s="278"/>
      <c r="J35" s="278"/>
      <c r="K35" s="278"/>
      <c r="L35" s="278"/>
      <c r="M35" s="278"/>
      <c r="N35" s="278"/>
      <c r="O35" s="278"/>
      <c r="P35" s="278"/>
      <c r="Q35" s="278"/>
      <c r="R35" s="278"/>
    </row>
    <row xmlns:x14ac="http://schemas.microsoft.com/office/spreadsheetml/2009/9/ac" r="36" ht="15" x14ac:dyDescent="0.2">
      <c r="A36" s="277"/>
      <c r="B36" s="277"/>
      <c r="C36" s="277"/>
      <c r="D36" s="277"/>
      <c r="E36" s="278"/>
      <c r="F36" s="278"/>
      <c r="G36" s="278"/>
      <c r="H36" s="278"/>
      <c r="I36" s="278"/>
      <c r="J36" s="278"/>
      <c r="K36" s="278"/>
      <c r="L36" s="278"/>
      <c r="M36" s="278"/>
      <c r="N36" s="278"/>
      <c r="O36" s="278"/>
      <c r="P36" s="278"/>
      <c r="Q36" s="278"/>
      <c r="R36" s="278"/>
    </row>
    <row xmlns:x14ac="http://schemas.microsoft.com/office/spreadsheetml/2009/9/ac" r="37" ht="15" x14ac:dyDescent="0.2">
      <c r="A37" s="277"/>
      <c r="B37" s="277"/>
      <c r="C37" s="277"/>
      <c r="D37" s="277"/>
    </row>
    <row xmlns:x14ac="http://schemas.microsoft.com/office/spreadsheetml/2009/9/ac" r="38" ht="15" x14ac:dyDescent="0.2">
      <c r="A38" s="277"/>
      <c r="B38" s="277"/>
      <c r="C38" s="277"/>
      <c r="D38" s="277"/>
    </row>
    <row xmlns:x14ac="http://schemas.microsoft.com/office/spreadsheetml/2009/9/ac" r="39" ht="15" x14ac:dyDescent="0.2">
      <c r="A39" s="277"/>
      <c r="B39" s="277"/>
      <c r="C39" s="277"/>
      <c r="D39" s="277"/>
    </row>
    <row xmlns:x14ac="http://schemas.microsoft.com/office/spreadsheetml/2009/9/ac" r="40" ht="15" x14ac:dyDescent="0.2">
      <c r="A40" s="277"/>
      <c r="B40" s="277"/>
      <c r="C40" s="277"/>
      <c r="D40" s="277"/>
    </row>
    <row xmlns:x14ac="http://schemas.microsoft.com/office/spreadsheetml/2009/9/ac" r="46" x14ac:dyDescent="0.2">
      <c r="L46" s="31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style="125" customWidth="true"/>
    <col min="54" max="59" width="7.875" customWidth="true"/>
    <col min="60" max="61" width="1.125" customWidth="true"/>
    <col min="62" max="62" width="24.625" style="125" customWidth="true"/>
    <col min="63" max="63" width="29.7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s>
  <sheetData>
    <row xmlns:x14ac="http://schemas.microsoft.com/office/spreadsheetml/2009/9/ac" r="1" s="315" customFormat="true" ht="30" customHeight="true" x14ac:dyDescent="0.25">
      <c r="B1" s="334" t="s">
        <v>31</v>
      </c>
      <c r="C1" s="554" t="s">
        <v>213</v>
      </c>
      <c r="D1" s="321" t="s">
        <v>159</v>
      </c>
      <c r="E1" s="321"/>
      <c r="F1" s="321"/>
      <c r="G1" s="321"/>
      <c r="H1" s="321"/>
      <c r="I1" s="332"/>
      <c r="J1" s="313"/>
      <c r="K1" s="313"/>
      <c r="L1" s="334" t="s">
        <v>31</v>
      </c>
      <c r="M1" s="554" t="s">
        <v>214</v>
      </c>
      <c r="N1" s="321" t="s">
        <v>159</v>
      </c>
      <c r="O1" s="321"/>
      <c r="P1" s="321"/>
      <c r="Q1" s="321"/>
      <c r="R1" s="321"/>
      <c r="S1" s="332"/>
      <c r="T1" s="313"/>
      <c r="U1" s="313"/>
      <c r="V1" s="334" t="s">
        <v>31</v>
      </c>
      <c r="W1" s="554">
        <v>2019</v>
      </c>
      <c r="X1" s="321" t="s">
        <v>159</v>
      </c>
      <c r="Y1" s="321"/>
      <c r="Z1" s="321"/>
      <c r="AA1" s="321"/>
      <c r="AB1" s="321"/>
      <c r="AC1" s="332"/>
      <c r="AD1" s="313"/>
      <c r="AE1" s="313"/>
    </row>
    <row xmlns:x14ac="http://schemas.microsoft.com/office/spreadsheetml/2009/9/ac" r="2" s="315" customFormat="true" ht="30" customHeight="true" x14ac:dyDescent="0.25">
      <c r="A2" s="568" t="s">
        <v>235</v>
      </c>
      <c r="B2" s="322" t="s">
        <v>211</v>
      </c>
      <c r="C2" s="275" t="s">
        <v>180</v>
      </c>
      <c r="D2" s="275" t="s">
        <v>160</v>
      </c>
      <c r="E2" s="323"/>
      <c r="F2" s="323"/>
      <c r="G2" s="323"/>
      <c r="H2" s="323"/>
      <c r="I2" s="333"/>
      <c r="J2" s="316" t="s">
        <v>215</v>
      </c>
      <c r="K2" s="316"/>
      <c r="L2" s="322" t="s">
        <v>212</v>
      </c>
      <c r="M2" s="275" t="s">
        <v>181</v>
      </c>
      <c r="N2" s="275" t="s">
        <v>165</v>
      </c>
      <c r="O2" s="323"/>
      <c r="P2" s="323"/>
      <c r="Q2" s="323"/>
      <c r="R2" s="323"/>
      <c r="S2" s="333"/>
      <c r="T2" s="316" t="s">
        <v>215</v>
      </c>
      <c r="U2" s="316"/>
      <c r="V2" s="322" t="s">
        <v>231</v>
      </c>
      <c r="W2" s="275" t="s">
        <v>180</v>
      </c>
      <c r="X2" s="275" t="s">
        <v>160</v>
      </c>
      <c r="Y2" s="323"/>
      <c r="Z2" s="323"/>
      <c r="AA2" s="323"/>
      <c r="AB2" s="323"/>
      <c r="AC2" s="333"/>
      <c r="AD2" s="316" t="s">
        <v>215</v>
      </c>
      <c r="AE2" s="316"/>
    </row>
    <row xmlns:x14ac="http://schemas.microsoft.com/office/spreadsheetml/2009/9/ac" r="3" s="254" customFormat="true" ht="18" customHeight="true" x14ac:dyDescent="0.25">
      <c r="A3" s="568"/>
      <c r="B3" s="363" t="s">
        <v>172</v>
      </c>
      <c r="C3" s="364" t="s">
        <v>56</v>
      </c>
      <c r="D3" s="365" t="s">
        <v>7</v>
      </c>
      <c r="E3" s="365" t="s">
        <v>1</v>
      </c>
      <c r="F3" s="365" t="s">
        <v>2</v>
      </c>
      <c r="G3" s="365" t="s">
        <v>16</v>
      </c>
      <c r="H3" s="365" t="s">
        <v>17</v>
      </c>
      <c r="I3" s="366" t="s">
        <v>18</v>
      </c>
      <c r="J3" s="252"/>
      <c r="K3" s="252"/>
      <c r="L3" s="363" t="s">
        <v>172</v>
      </c>
      <c r="M3" s="364" t="s">
        <v>56</v>
      </c>
      <c r="N3" s="365" t="s">
        <v>7</v>
      </c>
      <c r="O3" s="365" t="s">
        <v>1</v>
      </c>
      <c r="P3" s="365" t="s">
        <v>2</v>
      </c>
      <c r="Q3" s="365" t="s">
        <v>16</v>
      </c>
      <c r="R3" s="365" t="s">
        <v>17</v>
      </c>
      <c r="S3" s="366" t="s">
        <v>18</v>
      </c>
      <c r="T3" s="252"/>
      <c r="U3" s="252"/>
      <c r="V3" s="363" t="s">
        <v>172</v>
      </c>
      <c r="W3" s="364" t="s">
        <v>56</v>
      </c>
      <c r="X3" s="365" t="s">
        <v>7</v>
      </c>
      <c r="Y3" s="365" t="s">
        <v>1</v>
      </c>
      <c r="Z3" s="365" t="s">
        <v>2</v>
      </c>
      <c r="AA3" s="365" t="s">
        <v>16</v>
      </c>
      <c r="AB3" s="365" t="s">
        <v>17</v>
      </c>
      <c r="AC3" s="366" t="s">
        <v>18</v>
      </c>
      <c r="AD3" s="252"/>
      <c r="AE3" s="252"/>
      <c r="AF3" s="253"/>
      <c r="AP3" s="253"/>
      <c r="AZ3" s="253"/>
      <c r="BA3" s="253"/>
      <c r="BB3" s="245"/>
      <c r="BC3" s="245"/>
      <c r="BD3" s="245"/>
      <c r="BE3" s="245"/>
      <c r="BF3" s="245"/>
      <c r="BG3" s="245"/>
      <c r="BJ3" s="253"/>
      <c r="BT3" s="253"/>
      <c r="CD3" s="253"/>
      <c r="CN3" s="253"/>
      <c r="CX3" s="253"/>
      <c r="DH3" s="253"/>
      <c r="DR3" s="253"/>
      <c r="EB3" s="253"/>
      <c r="EL3" s="253"/>
      <c r="EV3" s="253"/>
      <c r="FF3" s="253"/>
      <c r="FP3" s="253"/>
      <c r="FZ3" s="253"/>
      <c r="GJ3" s="253"/>
      <c r="GT3" s="253"/>
      <c r="HD3" s="253"/>
      <c r="HN3" s="253"/>
      <c r="HX3" s="253"/>
    </row>
    <row xmlns:x14ac="http://schemas.microsoft.com/office/spreadsheetml/2009/9/ac" r="4" s="4" customFormat="true" x14ac:dyDescent="0.25">
      <c r="A4" s="386" t="str">
        <f>IF(ISBLANK('Data Summary'!A6),"",'Data Summary'!A6)</f>
        <v>COG_2010_UIS</v>
      </c>
      <c r="B4" s="118"/>
      <c r="C4" s="87" t="s">
        <v>3</v>
      </c>
      <c r="D4" s="7"/>
      <c r="E4" s="7"/>
      <c r="F4" s="7"/>
      <c r="G4" s="7"/>
      <c r="H4" s="7"/>
      <c r="I4" s="25"/>
      <c r="J4" s="23"/>
      <c r="K4" s="23"/>
      <c r="L4" s="118"/>
      <c r="M4" s="87" t="s">
        <v>3</v>
      </c>
      <c r="N4" s="7"/>
      <c r="O4" s="7"/>
      <c r="P4" s="7"/>
      <c r="Q4" s="7"/>
      <c r="R4" s="7"/>
      <c r="S4" s="25"/>
      <c r="T4" s="23"/>
      <c r="U4" s="23"/>
      <c r="V4" s="118"/>
      <c r="W4" s="87" t="s">
        <v>3</v>
      </c>
      <c r="X4" s="7"/>
      <c r="Y4" s="7"/>
      <c r="Z4" s="7"/>
      <c r="AA4" s="7"/>
      <c r="AB4" s="7"/>
      <c r="AC4" s="25"/>
      <c r="AD4" s="23"/>
      <c r="AE4" s="23"/>
      <c r="AF4" s="126"/>
      <c r="AP4" s="126"/>
      <c r="AZ4" s="126"/>
      <c r="BA4" s="126"/>
      <c r="BB4" s="143"/>
      <c r="BC4" s="143"/>
      <c r="BD4" s="143"/>
      <c r="BE4" s="143"/>
      <c r="BF4" s="143"/>
      <c r="BG4" s="143"/>
      <c r="BJ4" s="126"/>
      <c r="BT4" s="126"/>
      <c r="CD4" s="126"/>
      <c r="CN4" s="126"/>
      <c r="CX4" s="126"/>
      <c r="DH4" s="126"/>
      <c r="DR4" s="126"/>
      <c r="EB4" s="126"/>
      <c r="EL4" s="126"/>
      <c r="EV4" s="126"/>
      <c r="FF4" s="126"/>
      <c r="FP4" s="126"/>
      <c r="FZ4" s="126"/>
      <c r="GJ4" s="126"/>
      <c r="GT4" s="126"/>
      <c r="HD4" s="126"/>
      <c r="HN4" s="126"/>
      <c r="HX4" s="126"/>
    </row>
    <row xmlns:x14ac="http://schemas.microsoft.com/office/spreadsheetml/2009/9/ac" r="5" s="4" customFormat="true" x14ac:dyDescent="0.25">
      <c r="A5" s="386" t="str">
        <f ca="true">IF(ISBLANK('Data Summary'!A7),"",'Data Summary'!A7)</f>
        <v>COG_2015_EMIS</v>
      </c>
      <c r="B5" s="118"/>
      <c r="C5" s="87" t="s">
        <v>25</v>
      </c>
      <c r="D5" s="7"/>
      <c r="E5" s="7"/>
      <c r="F5" s="7"/>
      <c r="G5" s="7"/>
      <c r="H5" s="7"/>
      <c r="I5" s="25"/>
      <c r="J5" s="23"/>
      <c r="K5" s="23"/>
      <c r="L5" s="118"/>
      <c r="M5" s="87" t="s">
        <v>25</v>
      </c>
      <c r="N5" s="7"/>
      <c r="O5" s="7"/>
      <c r="P5" s="7"/>
      <c r="Q5" s="7"/>
      <c r="R5" s="7"/>
      <c r="S5" s="25"/>
      <c r="T5" s="23"/>
      <c r="U5" s="23"/>
      <c r="V5" s="118"/>
      <c r="W5" s="87" t="s">
        <v>25</v>
      </c>
      <c r="X5" s="7"/>
      <c r="Y5" s="7"/>
      <c r="Z5" s="7"/>
      <c r="AA5" s="7"/>
      <c r="AB5" s="7"/>
      <c r="AC5" s="25"/>
      <c r="AD5" s="23"/>
      <c r="AE5" s="23"/>
      <c r="AF5" s="126"/>
      <c r="AP5" s="126"/>
      <c r="AZ5" s="126"/>
      <c r="BA5" s="126"/>
      <c r="BB5" s="143"/>
      <c r="BC5" s="143"/>
      <c r="BD5" s="143"/>
      <c r="BE5" s="143"/>
      <c r="BF5" s="143"/>
      <c r="BG5" s="143"/>
      <c r="BJ5" s="126"/>
      <c r="BT5" s="126"/>
      <c r="CD5" s="126"/>
      <c r="CN5" s="126"/>
      <c r="CX5" s="126"/>
      <c r="DH5" s="126"/>
      <c r="DR5" s="126"/>
      <c r="EB5" s="126"/>
      <c r="EL5" s="126"/>
      <c r="EV5" s="126"/>
      <c r="FF5" s="126"/>
      <c r="FP5" s="126"/>
      <c r="FZ5" s="126"/>
      <c r="GJ5" s="126"/>
      <c r="GT5" s="126"/>
      <c r="HD5" s="126"/>
      <c r="HN5" s="126"/>
      <c r="HX5" s="126"/>
    </row>
    <row xmlns:x14ac="http://schemas.microsoft.com/office/spreadsheetml/2009/9/ac" r="6" s="4" customFormat="true" ht="15.6" customHeight="true" x14ac:dyDescent="0.25">
      <c r="A6" s="386" t="str">
        <f ca="true">IF(ISBLANK('Data Summary'!A8),"",'Data Summary'!A8)</f>
        <v>COG_2019_UIS</v>
      </c>
      <c r="B6" s="130"/>
      <c r="C6" s="88" t="s">
        <v>26</v>
      </c>
      <c r="D6" s="19"/>
      <c r="E6" s="7"/>
      <c r="F6" s="7"/>
      <c r="G6" s="7"/>
      <c r="H6" s="7"/>
      <c r="I6" s="25"/>
      <c r="J6" s="23"/>
      <c r="K6" s="23"/>
      <c r="L6" s="130"/>
      <c r="M6" s="88" t="s">
        <v>26</v>
      </c>
      <c r="N6" s="19"/>
      <c r="O6" s="7"/>
      <c r="P6" s="7"/>
      <c r="Q6" s="7"/>
      <c r="R6" s="7"/>
      <c r="S6" s="25"/>
      <c r="T6" s="23"/>
      <c r="U6" s="23"/>
      <c r="V6" s="130"/>
      <c r="W6" s="88" t="s">
        <v>26</v>
      </c>
      <c r="X6" s="19"/>
      <c r="Y6" s="7"/>
      <c r="Z6" s="7"/>
      <c r="AA6" s="7"/>
      <c r="AB6" s="7"/>
      <c r="AC6" s="25"/>
      <c r="AD6" s="23"/>
      <c r="AE6" s="23"/>
      <c r="AF6" s="126"/>
      <c r="AP6" s="126"/>
      <c r="AZ6" s="126"/>
      <c r="BA6" s="126"/>
      <c r="BB6" s="143"/>
      <c r="BC6" s="143"/>
      <c r="BD6" s="143"/>
      <c r="BE6" s="143"/>
      <c r="BF6" s="143"/>
      <c r="BG6" s="143"/>
      <c r="BJ6" s="126"/>
      <c r="BT6" s="126"/>
      <c r="CD6" s="126"/>
      <c r="CN6" s="126"/>
      <c r="CX6" s="126"/>
      <c r="DH6" s="126"/>
      <c r="DR6" s="126"/>
      <c r="EB6" s="126"/>
      <c r="EL6" s="126"/>
      <c r="EV6" s="126"/>
      <c r="FF6" s="126"/>
      <c r="FP6" s="126"/>
      <c r="FZ6" s="126"/>
      <c r="GJ6" s="126"/>
      <c r="GT6" s="126"/>
      <c r="HD6" s="126"/>
      <c r="HN6" s="126"/>
      <c r="HX6" s="126"/>
    </row>
    <row xmlns:x14ac="http://schemas.microsoft.com/office/spreadsheetml/2009/9/ac" r="7" s="4" customFormat="true" x14ac:dyDescent="0.25">
      <c r="A7" s="387" t="str">
        <f ca="true">IF(ISBLANK('Data Summary'!A9),"",'Data Summary'!A9)</f>
        <v/>
      </c>
      <c r="B7" s="118"/>
      <c r="C7" s="88" t="s">
        <v>141</v>
      </c>
      <c r="D7" s="77"/>
      <c r="E7" s="7"/>
      <c r="F7" s="7"/>
      <c r="G7" s="7"/>
      <c r="H7" s="7"/>
      <c r="I7" s="25"/>
      <c r="J7" s="23"/>
      <c r="K7" s="23"/>
      <c r="L7" s="118"/>
      <c r="M7" s="88" t="s">
        <v>141</v>
      </c>
      <c r="N7" s="77"/>
      <c r="O7" s="7"/>
      <c r="P7" s="7"/>
      <c r="Q7" s="7"/>
      <c r="R7" s="7"/>
      <c r="S7" s="25"/>
      <c r="T7" s="23"/>
      <c r="U7" s="23"/>
      <c r="V7" s="118"/>
      <c r="W7" s="88" t="s">
        <v>141</v>
      </c>
      <c r="X7" s="77"/>
      <c r="Y7" s="7"/>
      <c r="Z7" s="7"/>
      <c r="AA7" s="7"/>
      <c r="AB7" s="7"/>
      <c r="AC7" s="25"/>
      <c r="AD7" s="23"/>
      <c r="AE7" s="23"/>
      <c r="AF7" s="126"/>
      <c r="AP7" s="126"/>
      <c r="AZ7" s="126"/>
      <c r="BA7" s="126"/>
      <c r="BB7" s="143"/>
      <c r="BC7" s="143"/>
      <c r="BD7" s="143"/>
      <c r="BE7" s="143"/>
      <c r="BF7" s="143"/>
      <c r="BG7" s="143"/>
      <c r="BJ7" s="126"/>
      <c r="BT7" s="126"/>
      <c r="CD7" s="126"/>
      <c r="CN7" s="126"/>
      <c r="CX7" s="126"/>
      <c r="DH7" s="126"/>
      <c r="DR7" s="126"/>
      <c r="EB7" s="126"/>
      <c r="EL7" s="126"/>
      <c r="EV7" s="126"/>
      <c r="FF7" s="126"/>
      <c r="FP7" s="126"/>
      <c r="FZ7" s="126"/>
      <c r="GJ7" s="126"/>
      <c r="GT7" s="126"/>
      <c r="HD7" s="126"/>
      <c r="HN7" s="126"/>
      <c r="HX7" s="126"/>
    </row>
    <row xmlns:x14ac="http://schemas.microsoft.com/office/spreadsheetml/2009/9/ac" r="8" s="4" customFormat="true" x14ac:dyDescent="0.25">
      <c r="A8" s="387" t="str">
        <f ca="true">IF(ISBLANK('Data Summary'!A10),"",'Data Summary'!A10)</f>
        <v/>
      </c>
      <c r="B8" s="130"/>
      <c r="C8" s="88" t="s">
        <v>142</v>
      </c>
      <c r="D8" s="19"/>
      <c r="E8" s="7"/>
      <c r="F8" s="7"/>
      <c r="G8" s="7"/>
      <c r="H8" s="7"/>
      <c r="I8" s="25"/>
      <c r="J8" s="23"/>
      <c r="K8" s="23"/>
      <c r="L8" s="130"/>
      <c r="M8" s="88" t="s">
        <v>142</v>
      </c>
      <c r="N8" s="19"/>
      <c r="O8" s="7"/>
      <c r="P8" s="7"/>
      <c r="Q8" s="7"/>
      <c r="R8" s="7"/>
      <c r="S8" s="25"/>
      <c r="T8" s="23"/>
      <c r="U8" s="23"/>
      <c r="V8" s="130"/>
      <c r="W8" s="88" t="s">
        <v>142</v>
      </c>
      <c r="X8" s="19"/>
      <c r="Y8" s="7"/>
      <c r="Z8" s="7"/>
      <c r="AA8" s="7"/>
      <c r="AB8" s="7"/>
      <c r="AC8" s="25"/>
      <c r="AD8" s="23"/>
      <c r="AE8" s="23"/>
      <c r="AF8" s="126"/>
      <c r="AP8" s="126"/>
      <c r="AZ8" s="126"/>
      <c r="BA8" s="126"/>
      <c r="BB8" s="143"/>
      <c r="BC8" s="143"/>
      <c r="BD8" s="143"/>
      <c r="BE8" s="143"/>
      <c r="BF8" s="143"/>
      <c r="BG8" s="143"/>
      <c r="BJ8" s="126"/>
      <c r="BT8" s="126"/>
      <c r="CD8" s="126"/>
      <c r="CN8" s="126"/>
      <c r="CX8" s="126"/>
      <c r="DH8" s="126"/>
      <c r="DR8" s="126"/>
      <c r="EB8" s="126"/>
      <c r="EL8" s="126"/>
      <c r="EV8" s="126"/>
      <c r="FF8" s="126"/>
      <c r="FP8" s="126"/>
      <c r="FZ8" s="126"/>
      <c r="GJ8" s="126"/>
      <c r="GT8" s="126"/>
      <c r="HD8" s="126"/>
      <c r="HN8" s="126"/>
      <c r="HX8" s="126"/>
    </row>
    <row xmlns:x14ac="http://schemas.microsoft.com/office/spreadsheetml/2009/9/ac" r="9" s="4" customFormat="true" x14ac:dyDescent="0.25">
      <c r="A9" s="387" t="str">
        <f ca="true">IF(ISBLANK('Data Summary'!A11),"",'Data Summary'!A11)</f>
        <v/>
      </c>
      <c r="B9" s="118"/>
      <c r="C9" s="88" t="s">
        <v>175</v>
      </c>
      <c r="D9" s="19"/>
      <c r="E9" s="7"/>
      <c r="F9" s="7"/>
      <c r="G9" s="7"/>
      <c r="H9" s="7"/>
      <c r="I9" s="25"/>
      <c r="J9" s="23"/>
      <c r="K9" s="23"/>
      <c r="L9" s="118"/>
      <c r="M9" s="88" t="s">
        <v>175</v>
      </c>
      <c r="N9" s="19"/>
      <c r="O9" s="7"/>
      <c r="P9" s="7"/>
      <c r="Q9" s="7"/>
      <c r="R9" s="7"/>
      <c r="S9" s="25"/>
      <c r="T9" s="23"/>
      <c r="U9" s="23"/>
      <c r="V9" s="118"/>
      <c r="W9" s="88" t="s">
        <v>175</v>
      </c>
      <c r="X9" s="19"/>
      <c r="Y9" s="7"/>
      <c r="Z9" s="7"/>
      <c r="AA9" s="7"/>
      <c r="AB9" s="7"/>
      <c r="AC9" s="25"/>
      <c r="AD9" s="23"/>
      <c r="AE9" s="23"/>
      <c r="AF9" s="126"/>
      <c r="AP9" s="126"/>
      <c r="AZ9" s="126"/>
      <c r="BA9" s="126"/>
      <c r="BB9" s="143"/>
      <c r="BC9" s="143"/>
      <c r="BD9" s="143"/>
      <c r="BE9" s="143"/>
      <c r="BF9" s="143"/>
      <c r="BG9" s="143"/>
      <c r="BJ9" s="126"/>
      <c r="BT9" s="126"/>
      <c r="CD9" s="126"/>
      <c r="CN9" s="126"/>
      <c r="CX9" s="126"/>
      <c r="DH9" s="126"/>
      <c r="DR9" s="126"/>
      <c r="EB9" s="126"/>
      <c r="EL9" s="126"/>
      <c r="EV9" s="126"/>
      <c r="FF9" s="126"/>
      <c r="FP9" s="126"/>
      <c r="FZ9" s="126"/>
      <c r="GJ9" s="126"/>
      <c r="GT9" s="126"/>
      <c r="HD9" s="126"/>
      <c r="HN9" s="126"/>
      <c r="HX9" s="126"/>
    </row>
    <row xmlns:x14ac="http://schemas.microsoft.com/office/spreadsheetml/2009/9/ac" r="10" s="2" customFormat="true" ht="86.45" customHeight="true" x14ac:dyDescent="0.25">
      <c r="A10" s="387" t="str">
        <f ca="true">IF(ISBLANK('Data Summary'!A12),"",'Data Summary'!A12)</f>
        <v/>
      </c>
      <c r="B10" s="121" t="s">
        <v>12</v>
      </c>
      <c r="C10" s="569" t="s">
        <v>164</v>
      </c>
      <c r="D10" s="569"/>
      <c r="E10" s="569"/>
      <c r="F10" s="569"/>
      <c r="G10" s="569"/>
      <c r="H10" s="569"/>
      <c r="I10" s="570"/>
      <c r="J10" s="11"/>
      <c r="K10" s="11"/>
      <c r="L10" s="121" t="s">
        <v>12</v>
      </c>
      <c r="M10" s="569" t="s">
        <v>164</v>
      </c>
      <c r="N10" s="569"/>
      <c r="O10" s="569"/>
      <c r="P10" s="569"/>
      <c r="Q10" s="569"/>
      <c r="R10" s="569"/>
      <c r="S10" s="570"/>
      <c r="T10" s="11"/>
      <c r="U10" s="11"/>
      <c r="V10" s="121" t="s">
        <v>12</v>
      </c>
      <c r="W10" s="569" t="s">
        <v>164</v>
      </c>
      <c r="X10" s="569"/>
      <c r="Y10" s="569"/>
      <c r="Z10" s="569"/>
      <c r="AA10" s="569"/>
      <c r="AB10" s="569"/>
      <c r="AC10" s="570"/>
      <c r="AD10" s="11"/>
      <c r="AE10" s="11"/>
      <c r="AF10" s="129"/>
      <c r="AP10" s="129"/>
      <c r="AZ10" s="129"/>
      <c r="BA10" s="565"/>
      <c r="BB10" s="565"/>
      <c r="BC10" s="565"/>
      <c r="BD10" s="565"/>
      <c r="BE10" s="565"/>
      <c r="BF10" s="565"/>
      <c r="BG10" s="565"/>
      <c r="BJ10" s="129"/>
      <c r="BT10" s="129"/>
      <c r="CD10" s="129"/>
      <c r="CN10" s="129"/>
      <c r="CX10" s="129"/>
      <c r="DH10" s="129"/>
      <c r="DR10" s="129"/>
      <c r="EB10" s="129"/>
      <c r="EL10" s="129"/>
      <c r="EV10" s="129"/>
      <c r="FF10" s="129"/>
      <c r="FP10" s="129"/>
      <c r="FZ10" s="129"/>
      <c r="GJ10" s="129"/>
      <c r="GT10" s="129"/>
      <c r="HD10" s="129"/>
      <c r="HN10" s="129"/>
      <c r="HX10" s="129"/>
    </row>
    <row xmlns:x14ac="http://schemas.microsoft.com/office/spreadsheetml/2009/9/ac" r="11" s="2" customFormat="true" ht="15.6" customHeight="true" x14ac:dyDescent="0.25">
      <c r="A11" s="387" t="str">
        <f ca="true">IF(ISBLANK('Data Summary'!A13),"",'Data Summary'!A13)</f>
        <v/>
      </c>
      <c r="B11" s="121"/>
      <c r="C11" s="97" t="s">
        <v>120</v>
      </c>
      <c r="D11" s="52"/>
      <c r="E11" s="52"/>
      <c r="F11" s="52"/>
      <c r="G11" s="52"/>
      <c r="H11" s="52"/>
      <c r="I11" s="96"/>
      <c r="J11" s="11"/>
      <c r="K11" s="11"/>
      <c r="L11" s="121"/>
      <c r="M11" s="97" t="s">
        <v>120</v>
      </c>
      <c r="N11" s="52"/>
      <c r="O11" s="52"/>
      <c r="P11" s="52"/>
      <c r="Q11" s="52"/>
      <c r="R11" s="52"/>
      <c r="S11" s="115"/>
      <c r="T11" s="11"/>
      <c r="U11" s="11"/>
      <c r="V11" s="121"/>
      <c r="W11" s="97" t="s">
        <v>120</v>
      </c>
      <c r="X11" s="52"/>
      <c r="Y11" s="52"/>
      <c r="Z11" s="52"/>
      <c r="AA11" s="52"/>
      <c r="AB11" s="52"/>
      <c r="AC11" s="380"/>
      <c r="AD11" s="11"/>
      <c r="AE11" s="11"/>
      <c r="AF11" s="129"/>
      <c r="AP11" s="129"/>
      <c r="AZ11" s="129"/>
      <c r="BA11" s="129"/>
      <c r="BB11" s="146"/>
      <c r="BC11" s="146"/>
      <c r="BD11" s="146"/>
      <c r="BE11" s="146"/>
      <c r="BF11" s="146"/>
      <c r="BG11" s="146"/>
      <c r="BJ11" s="129"/>
      <c r="BT11" s="129"/>
      <c r="CD11" s="129"/>
      <c r="CN11" s="129"/>
      <c r="CX11" s="129"/>
      <c r="DH11" s="129"/>
      <c r="DR11" s="129"/>
      <c r="EB11" s="129"/>
      <c r="EL11" s="129"/>
      <c r="EV11" s="129"/>
      <c r="FF11" s="129"/>
      <c r="FP11" s="129"/>
      <c r="FZ11" s="129"/>
      <c r="GJ11" s="129"/>
      <c r="GT11" s="129"/>
      <c r="HD11" s="129"/>
      <c r="HN11" s="129"/>
      <c r="HX11" s="129"/>
    </row>
    <row xmlns:x14ac="http://schemas.microsoft.com/office/spreadsheetml/2009/9/ac" r="12" s="2" customFormat="true" ht="15" customHeight="true" x14ac:dyDescent="0.25">
      <c r="A12" s="387" t="str">
        <f ca="true">IF(ISBLANK('Data Summary'!A14),"",'Data Summary'!A14)</f>
        <v/>
      </c>
      <c r="B12" s="121"/>
      <c r="C12" s="97" t="s">
        <v>126</v>
      </c>
      <c r="D12" s="52"/>
      <c r="E12" s="52"/>
      <c r="F12" s="52"/>
      <c r="G12" s="52"/>
      <c r="H12" s="52"/>
      <c r="I12" s="95"/>
      <c r="J12" s="11"/>
      <c r="K12" s="11"/>
      <c r="L12" s="121"/>
      <c r="M12" s="97" t="s">
        <v>126</v>
      </c>
      <c r="N12" s="52"/>
      <c r="O12" s="52"/>
      <c r="P12" s="52"/>
      <c r="Q12" s="52"/>
      <c r="R12" s="52"/>
      <c r="S12" s="95"/>
      <c r="T12" s="11"/>
      <c r="U12" s="11"/>
      <c r="V12" s="121"/>
      <c r="W12" s="97" t="s">
        <v>126</v>
      </c>
      <c r="X12" s="52"/>
      <c r="Y12" s="52"/>
      <c r="Z12" s="52"/>
      <c r="AA12" s="52"/>
      <c r="AB12" s="52"/>
      <c r="AC12" s="95"/>
      <c r="AD12" s="11"/>
      <c r="AE12" s="11"/>
      <c r="AF12" s="129"/>
      <c r="AP12" s="129"/>
      <c r="AZ12" s="129"/>
      <c r="BA12" s="129"/>
      <c r="BB12" s="146"/>
      <c r="BC12" s="146"/>
      <c r="BD12" s="146"/>
      <c r="BE12" s="146"/>
      <c r="BF12" s="146"/>
      <c r="BG12" s="146"/>
      <c r="BJ12" s="129"/>
      <c r="BT12" s="129"/>
      <c r="CD12" s="129"/>
      <c r="CN12" s="129"/>
      <c r="CX12" s="129"/>
      <c r="DH12" s="129"/>
      <c r="DR12" s="129"/>
      <c r="EB12" s="129"/>
      <c r="EL12" s="129"/>
      <c r="EV12" s="129"/>
      <c r="FF12" s="129"/>
      <c r="FP12" s="129"/>
      <c r="FZ12" s="129"/>
      <c r="GJ12" s="129"/>
      <c r="GT12" s="129"/>
      <c r="HD12" s="129"/>
      <c r="HN12" s="129"/>
      <c r="HX12" s="129"/>
    </row>
    <row xmlns:x14ac="http://schemas.microsoft.com/office/spreadsheetml/2009/9/ac" r="13" s="2" customFormat="true" ht="15" customHeight="true" x14ac:dyDescent="0.25">
      <c r="A13" s="387" t="str">
        <f ca="true">IF(ISBLANK('Data Summary'!A15),"",'Data Summary'!A15)</f>
        <v/>
      </c>
      <c r="B13" s="121"/>
      <c r="C13" s="97" t="s">
        <v>103</v>
      </c>
      <c r="D13" s="52"/>
      <c r="E13" s="52"/>
      <c r="F13" s="52"/>
      <c r="G13" s="52"/>
      <c r="H13" s="52"/>
      <c r="I13" s="95"/>
      <c r="J13" s="11"/>
      <c r="K13" s="11"/>
      <c r="L13" s="121"/>
      <c r="M13" s="97" t="s">
        <v>103</v>
      </c>
      <c r="N13" s="52"/>
      <c r="O13" s="52"/>
      <c r="P13" s="52"/>
      <c r="Q13" s="52"/>
      <c r="R13" s="52"/>
      <c r="S13" s="95"/>
      <c r="T13" s="11"/>
      <c r="U13" s="11"/>
      <c r="V13" s="121"/>
      <c r="W13" s="97" t="s">
        <v>103</v>
      </c>
      <c r="X13" s="52"/>
      <c r="Y13" s="52"/>
      <c r="Z13" s="52"/>
      <c r="AA13" s="52"/>
      <c r="AB13" s="52"/>
      <c r="AC13" s="95"/>
      <c r="AD13" s="11"/>
      <c r="AE13" s="11"/>
      <c r="AF13" s="129"/>
      <c r="AP13" s="129"/>
      <c r="AZ13" s="129"/>
      <c r="BA13" s="129"/>
      <c r="BB13" s="146"/>
      <c r="BC13" s="146"/>
      <c r="BD13" s="146"/>
      <c r="BE13" s="146"/>
      <c r="BF13" s="146"/>
      <c r="BG13" s="146"/>
      <c r="BJ13" s="129"/>
      <c r="BT13" s="129"/>
      <c r="CD13" s="129"/>
      <c r="CN13" s="129"/>
      <c r="CX13" s="129"/>
      <c r="DH13" s="129"/>
      <c r="DR13" s="129"/>
      <c r="EB13" s="129"/>
      <c r="EL13" s="129"/>
      <c r="EV13" s="129"/>
      <c r="FF13" s="129"/>
      <c r="FP13" s="129"/>
      <c r="FZ13" s="129"/>
      <c r="GJ13" s="129"/>
      <c r="GT13" s="129"/>
      <c r="HD13" s="129"/>
      <c r="HN13" s="129"/>
      <c r="HX13" s="129"/>
    </row>
    <row xmlns:x14ac="http://schemas.microsoft.com/office/spreadsheetml/2009/9/ac" r="14" ht="15.75" customHeight="true" x14ac:dyDescent="0.25">
      <c r="A14" s="387" t="str">
        <f ca="true">IF(ISBLANK('Data Summary'!A16),"",'Data Summary'!A16)</f>
        <v/>
      </c>
      <c r="B14" s="122"/>
      <c r="C14" s="89" t="s">
        <v>23</v>
      </c>
      <c r="D14" s="10"/>
      <c r="E14" s="10"/>
      <c r="F14" s="10"/>
      <c r="G14" s="70"/>
      <c r="H14" s="71"/>
      <c r="I14" s="72"/>
      <c r="J14" s="11"/>
      <c r="K14" s="11"/>
      <c r="L14" s="122"/>
      <c r="M14" s="89" t="s">
        <v>23</v>
      </c>
      <c r="N14" s="10"/>
      <c r="O14" s="10"/>
      <c r="P14" s="10"/>
      <c r="Q14" s="70"/>
      <c r="R14" s="71"/>
      <c r="S14" s="72"/>
      <c r="T14" s="11"/>
      <c r="U14" s="11"/>
      <c r="V14" s="122"/>
      <c r="W14" s="89" t="s">
        <v>23</v>
      </c>
      <c r="X14" s="10"/>
      <c r="Y14" s="10"/>
      <c r="Z14" s="10"/>
      <c r="AA14" s="70"/>
      <c r="AB14" s="71"/>
      <c r="AC14" s="72"/>
      <c r="AD14" s="11"/>
      <c r="AE14" s="11"/>
      <c r="BB14" s="145"/>
      <c r="BC14" s="145"/>
      <c r="BD14" s="145"/>
      <c r="BE14" s="145"/>
      <c r="BF14" s="145"/>
      <c r="BG14" s="145"/>
    </row>
    <row xmlns:x14ac="http://schemas.microsoft.com/office/spreadsheetml/2009/9/ac" r="15" ht="15.75" customHeight="true" thickBot="true" x14ac:dyDescent="0.3">
      <c r="A15" s="387" t="str">
        <f ca="true">IF(ISBLANK('Data Summary'!A17),"",'Data Summary'!A17)</f>
        <v/>
      </c>
      <c r="B15" s="123"/>
      <c r="C15" s="90" t="s">
        <v>20</v>
      </c>
      <c r="D15" s="74"/>
      <c r="E15" s="74"/>
      <c r="F15" s="74"/>
      <c r="G15" s="74"/>
      <c r="H15" s="74"/>
      <c r="I15" s="75"/>
      <c r="J15" s="24"/>
      <c r="K15" s="24"/>
      <c r="L15" s="123"/>
      <c r="M15" s="90" t="s">
        <v>20</v>
      </c>
      <c r="N15" s="74"/>
      <c r="O15" s="74"/>
      <c r="P15" s="74"/>
      <c r="Q15" s="74"/>
      <c r="R15" s="74"/>
      <c r="S15" s="75"/>
      <c r="T15" s="24"/>
      <c r="U15" s="24"/>
      <c r="V15" s="123"/>
      <c r="W15" s="90" t="s">
        <v>20</v>
      </c>
      <c r="X15" s="74"/>
      <c r="Y15" s="74"/>
      <c r="Z15" s="74"/>
      <c r="AA15" s="74"/>
      <c r="AB15" s="74"/>
      <c r="AC15" s="75"/>
      <c r="AD15" s="24"/>
      <c r="AE15" s="24"/>
      <c r="BB15" s="145"/>
      <c r="BC15" s="145"/>
      <c r="BD15" s="145"/>
      <c r="BE15" s="145"/>
      <c r="BF15" s="145"/>
      <c r="BG15" s="145"/>
    </row>
    <row xmlns:x14ac="http://schemas.microsoft.com/office/spreadsheetml/2009/9/ac" r="16" s="3" customFormat="true" x14ac:dyDescent="0.25">
      <c r="A16" s="387" t="str">
        <f ca="true">IF(ISBLANK('Data Summary'!A18),"",'Data Summary'!A18)</f>
        <v/>
      </c>
      <c r="B16" s="124"/>
      <c r="L16" s="124"/>
      <c r="V16" s="124"/>
      <c r="AF16" s="124"/>
      <c r="AP16" s="124"/>
      <c r="AZ16" s="124"/>
      <c r="BA16" s="124"/>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3" customFormat="true" x14ac:dyDescent="0.25">
      <c r="A17" s="387" t="str">
        <f ca="true">IF(ISBLANK('Data Summary'!A19),"",'Data Summary'!A19)</f>
        <v/>
      </c>
      <c r="B17" s="124"/>
      <c r="L17" s="124"/>
      <c r="V17" s="124"/>
      <c r="AF17" s="124"/>
      <c r="AP17" s="124"/>
      <c r="AZ17" s="124"/>
      <c r="BA17" s="124"/>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3" customFormat="true" x14ac:dyDescent="0.25">
      <c r="A18" s="387" t="str">
        <f ca="true">IF(ISBLANK('Data Summary'!A20),"",'Data Summary'!A20)</f>
        <v/>
      </c>
      <c r="B18" s="124"/>
      <c r="L18" s="124"/>
      <c r="V18" s="124"/>
      <c r="AF18" s="124"/>
      <c r="AP18" s="124"/>
      <c r="AZ18" s="124"/>
      <c r="BA18" s="124"/>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3" customFormat="true" x14ac:dyDescent="0.25">
      <c r="A19" s="387" t="str">
        <f ca="true">IF(ISBLANK('Data Summary'!A21),"",'Data Summary'!A21)</f>
        <v/>
      </c>
      <c r="B19" s="124"/>
      <c r="L19" s="124"/>
      <c r="V19" s="124"/>
      <c r="AF19" s="124"/>
      <c r="AP19" s="124"/>
      <c r="AZ19" s="124"/>
      <c r="BA19" s="124"/>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3" customFormat="true" x14ac:dyDescent="0.25">
      <c r="A20" s="387" t="str">
        <f ca="true">IF(ISBLANK('Data Summary'!A22),"",'Data Summary'!A22)</f>
        <v/>
      </c>
      <c r="B20" s="124"/>
      <c r="L20" s="124"/>
      <c r="V20" s="124"/>
      <c r="AF20" s="124"/>
      <c r="AP20" s="124"/>
      <c r="AZ20" s="124"/>
      <c r="BA20" s="124"/>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3" customFormat="true" x14ac:dyDescent="0.25">
      <c r="A21" s="387" t="str">
        <f ca="true">IF(ISBLANK('Data Summary'!A23),"",'Data Summary'!A23)</f>
        <v/>
      </c>
      <c r="B21" s="124"/>
      <c r="L21" s="124"/>
      <c r="V21" s="124"/>
      <c r="AF21" s="124"/>
      <c r="AP21" s="124"/>
      <c r="AZ21" s="124"/>
      <c r="BA21" s="124"/>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3" customFormat="true" x14ac:dyDescent="0.25">
      <c r="A22" s="387" t="str">
        <f ca="true">IF(ISBLANK('Data Summary'!A24),"",'Data Summary'!A24)</f>
        <v/>
      </c>
      <c r="B22" s="124"/>
      <c r="L22" s="124"/>
      <c r="V22" s="124"/>
      <c r="AF22" s="124"/>
      <c r="AP22" s="124"/>
      <c r="AZ22" s="124"/>
      <c r="BA22" s="124"/>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3" customFormat="true" x14ac:dyDescent="0.25">
      <c r="A23" s="387" t="str">
        <f ca="true">IF(ISBLANK('Data Summary'!A25),"",'Data Summary'!A25)</f>
        <v/>
      </c>
      <c r="B23" s="124"/>
      <c r="L23" s="124"/>
      <c r="V23" s="124"/>
      <c r="AF23" s="124"/>
      <c r="AP23" s="124"/>
      <c r="AZ23" s="124"/>
      <c r="BA23" s="124"/>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3" customFormat="true" x14ac:dyDescent="0.25">
      <c r="A24" s="387" t="str">
        <f ca="true">IF(ISBLANK('Data Summary'!A26),"",'Data Summary'!A26)</f>
        <v/>
      </c>
      <c r="B24" s="124"/>
      <c r="L24" s="124"/>
      <c r="V24" s="124"/>
      <c r="AF24" s="124"/>
      <c r="AP24" s="124"/>
      <c r="AZ24" s="124"/>
      <c r="BA24" s="124"/>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3" customFormat="true" x14ac:dyDescent="0.25">
      <c r="A25" s="387" t="str">
        <f ca="true">IF(ISBLANK('Data Summary'!A27),"",'Data Summary'!A27)</f>
        <v/>
      </c>
      <c r="B25" s="124"/>
      <c r="L25" s="124"/>
      <c r="V25" s="124"/>
      <c r="AF25" s="124"/>
      <c r="AP25" s="124"/>
      <c r="AZ25" s="124"/>
      <c r="BA25" s="124"/>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3" customFormat="true" x14ac:dyDescent="0.25">
      <c r="A26" s="387" t="str">
        <f ca="true">IF(ISBLANK('Data Summary'!A28),"",'Data Summary'!A28)</f>
        <v/>
      </c>
      <c r="B26" s="124"/>
      <c r="L26" s="124"/>
      <c r="V26" s="124"/>
      <c r="AF26" s="124"/>
      <c r="AP26" s="124"/>
      <c r="AZ26" s="124"/>
      <c r="BA26" s="12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3" customFormat="true" x14ac:dyDescent="0.25">
      <c r="A27" s="387" t="str">
        <f ca="true">IF(ISBLANK('Data Summary'!A29),"",'Data Summary'!A29)</f>
        <v/>
      </c>
      <c r="B27" s="124"/>
      <c r="L27" s="124"/>
      <c r="V27" s="124"/>
      <c r="AF27" s="124"/>
      <c r="AP27" s="124"/>
      <c r="AZ27" s="124"/>
      <c r="BA27" s="124"/>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3" customFormat="true" x14ac:dyDescent="0.25">
      <c r="A28" s="387" t="str">
        <f ca="true">IF(ISBLANK('Data Summary'!A30),"",'Data Summary'!A30)</f>
        <v/>
      </c>
      <c r="B28" s="124"/>
      <c r="L28" s="124"/>
      <c r="V28" s="124"/>
      <c r="AF28" s="124"/>
      <c r="AP28" s="124"/>
      <c r="AZ28" s="124"/>
      <c r="BA28" s="124"/>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3" customFormat="true" x14ac:dyDescent="0.25">
      <c r="A29" s="387" t="str">
        <f ca="true">IF(ISBLANK('Data Summary'!A31),"",'Data Summary'!A31)</f>
        <v/>
      </c>
      <c r="B29" s="124"/>
      <c r="L29" s="124"/>
      <c r="V29" s="124"/>
      <c r="AF29" s="124"/>
      <c r="AP29" s="124"/>
      <c r="AZ29" s="124"/>
      <c r="BA29" s="124"/>
      <c r="BJ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3" customFormat="true" x14ac:dyDescent="0.25">
      <c r="A30" s="387" t="str">
        <f ca="true">IF(ISBLANK('Data Summary'!A32),"",'Data Summary'!A32)</f>
        <v/>
      </c>
      <c r="B30" s="124"/>
      <c r="L30" s="124"/>
      <c r="V30" s="124"/>
      <c r="AF30" s="124"/>
      <c r="AP30" s="124"/>
      <c r="AZ30" s="124"/>
      <c r="BA30" s="124"/>
      <c r="BJ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s="3" customFormat="true" x14ac:dyDescent="0.25">
      <c r="A31" s="387" t="str">
        <f ca="true">IF(ISBLANK('Data Summary'!A33),"",'Data Summary'!A33)</f>
        <v/>
      </c>
      <c r="B31" s="124"/>
      <c r="L31" s="124"/>
      <c r="V31" s="124"/>
      <c r="AF31" s="124"/>
      <c r="AP31" s="124"/>
      <c r="AZ31" s="124"/>
      <c r="BA31" s="124"/>
      <c r="BJ31" s="124"/>
      <c r="BT31" s="124"/>
      <c r="CD31" s="124"/>
      <c r="CN31" s="124"/>
      <c r="CX31" s="124"/>
      <c r="DH31" s="124"/>
      <c r="DR31" s="124"/>
      <c r="EB31" s="124"/>
      <c r="EL31" s="124"/>
      <c r="EV31" s="124"/>
      <c r="FF31" s="124"/>
      <c r="FP31" s="124"/>
      <c r="FZ31" s="124"/>
      <c r="GJ31" s="124"/>
      <c r="GT31" s="124"/>
      <c r="HD31" s="124"/>
      <c r="HN31" s="124"/>
      <c r="HX31" s="124"/>
    </row>
    <row xmlns:x14ac="http://schemas.microsoft.com/office/spreadsheetml/2009/9/ac" r="32" s="3" customFormat="true" x14ac:dyDescent="0.25">
      <c r="A32" s="387" t="str">
        <f ca="true">IF(ISBLANK('Data Summary'!A34),"",'Data Summary'!A34)</f>
        <v/>
      </c>
      <c r="B32" s="124"/>
      <c r="L32" s="124"/>
      <c r="V32" s="124"/>
      <c r="AF32" s="124"/>
      <c r="AP32" s="124"/>
      <c r="AZ32" s="124"/>
      <c r="BA32" s="124"/>
      <c r="BJ32" s="124"/>
      <c r="BT32" s="124"/>
      <c r="CD32" s="124"/>
      <c r="CN32" s="124"/>
      <c r="CX32" s="124"/>
      <c r="DH32" s="124"/>
      <c r="DR32" s="124"/>
      <c r="EB32" s="124"/>
      <c r="EL32" s="124"/>
      <c r="EV32" s="124"/>
      <c r="FF32" s="124"/>
      <c r="FP32" s="124"/>
      <c r="FZ32" s="124"/>
      <c r="GJ32" s="124"/>
      <c r="GT32" s="124"/>
      <c r="HD32" s="124"/>
      <c r="HN32" s="124"/>
      <c r="HX32" s="124"/>
    </row>
    <row xmlns:x14ac="http://schemas.microsoft.com/office/spreadsheetml/2009/9/ac" r="33" s="3" customFormat="true" x14ac:dyDescent="0.25">
      <c r="A33" s="387" t="str">
        <f ca="true">IF(ISBLANK('Data Summary'!A35),"",'Data Summary'!A35)</f>
        <v/>
      </c>
      <c r="B33" s="124"/>
      <c r="L33" s="124"/>
      <c r="V33" s="124"/>
      <c r="AF33" s="124"/>
      <c r="AP33" s="124"/>
      <c r="AZ33" s="124"/>
      <c r="BA33" s="124"/>
      <c r="BJ33" s="124"/>
      <c r="BT33" s="124"/>
      <c r="CD33" s="124"/>
      <c r="CN33" s="124"/>
      <c r="CX33" s="124"/>
      <c r="DH33" s="124"/>
      <c r="DR33" s="124"/>
      <c r="EB33" s="124"/>
      <c r="EL33" s="124"/>
      <c r="EV33" s="124"/>
      <c r="FF33" s="124"/>
      <c r="FP33" s="124"/>
      <c r="FZ33" s="124"/>
      <c r="GJ33" s="124"/>
      <c r="GT33" s="124"/>
      <c r="HD33" s="124"/>
      <c r="HN33" s="124"/>
      <c r="HX33" s="124"/>
    </row>
    <row xmlns:x14ac="http://schemas.microsoft.com/office/spreadsheetml/2009/9/ac" r="34" s="3" customFormat="true" x14ac:dyDescent="0.25">
      <c r="A34" s="387" t="str">
        <f ca="true">IF(ISBLANK('Data Summary'!A36),"",'Data Summary'!A36)</f>
        <v/>
      </c>
      <c r="B34" s="124"/>
      <c r="L34" s="124"/>
      <c r="V34" s="124"/>
      <c r="AF34" s="124"/>
      <c r="AP34" s="124"/>
      <c r="AZ34" s="124"/>
      <c r="BA34" s="124"/>
      <c r="BJ34" s="124"/>
      <c r="BT34" s="124"/>
      <c r="CD34" s="124"/>
      <c r="CN34" s="124"/>
      <c r="CX34" s="124"/>
      <c r="DH34" s="124"/>
      <c r="DR34" s="124"/>
      <c r="EB34" s="124"/>
      <c r="EL34" s="124"/>
      <c r="EV34" s="124"/>
      <c r="FF34" s="124"/>
      <c r="FP34" s="124"/>
      <c r="FZ34" s="124"/>
      <c r="GJ34" s="124"/>
      <c r="GT34" s="124"/>
      <c r="HD34" s="124"/>
      <c r="HN34" s="124"/>
      <c r="HX34" s="124"/>
    </row>
    <row xmlns:x14ac="http://schemas.microsoft.com/office/spreadsheetml/2009/9/ac" r="35" s="3" customFormat="true" x14ac:dyDescent="0.25">
      <c r="A35" s="387" t="str">
        <f ca="true">IF(ISBLANK('Data Summary'!A37),"",'Data Summary'!A37)</f>
        <v/>
      </c>
      <c r="B35" s="124"/>
      <c r="L35" s="124"/>
      <c r="V35" s="124"/>
      <c r="AF35" s="124"/>
      <c r="AP35" s="124"/>
      <c r="AZ35" s="124"/>
      <c r="BA35" s="124"/>
      <c r="BJ35" s="124"/>
      <c r="BT35" s="124"/>
      <c r="CD35" s="124"/>
      <c r="CN35" s="124"/>
      <c r="CX35" s="124"/>
      <c r="DH35" s="124"/>
      <c r="DR35" s="124"/>
      <c r="EB35" s="124"/>
      <c r="EL35" s="124"/>
      <c r="EV35" s="124"/>
      <c r="FF35" s="124"/>
      <c r="FP35" s="124"/>
      <c r="FZ35" s="124"/>
      <c r="GJ35" s="124"/>
      <c r="GT35" s="124"/>
      <c r="HD35" s="124"/>
      <c r="HN35" s="124"/>
      <c r="HX35" s="124"/>
    </row>
    <row xmlns:x14ac="http://schemas.microsoft.com/office/spreadsheetml/2009/9/ac" r="36" s="3" customFormat="true" x14ac:dyDescent="0.25">
      <c r="A36" s="387" t="str">
        <f ca="true">IF(ISBLANK('Data Summary'!A38),"",'Data Summary'!A38)</f>
        <v/>
      </c>
      <c r="B36" s="124"/>
      <c r="L36" s="124"/>
      <c r="V36" s="124"/>
      <c r="AF36" s="124"/>
      <c r="AP36" s="124"/>
      <c r="AZ36" s="124"/>
      <c r="BA36" s="124"/>
      <c r="BJ36" s="124"/>
      <c r="BT36" s="124"/>
      <c r="CD36" s="124"/>
      <c r="CN36" s="124"/>
      <c r="CX36" s="124"/>
      <c r="DH36" s="124"/>
      <c r="DR36" s="124"/>
      <c r="EB36" s="124"/>
      <c r="EL36" s="124"/>
      <c r="EV36" s="124"/>
      <c r="FF36" s="124"/>
      <c r="FP36" s="124"/>
      <c r="FZ36" s="124"/>
      <c r="GJ36" s="124"/>
      <c r="GT36" s="124"/>
      <c r="HD36" s="124"/>
      <c r="HN36" s="124"/>
      <c r="HX36" s="124"/>
    </row>
    <row xmlns:x14ac="http://schemas.microsoft.com/office/spreadsheetml/2009/9/ac" r="37" s="3" customFormat="true" x14ac:dyDescent="0.25">
      <c r="A37" s="387" t="str">
        <f ca="true">IF(ISBLANK('Data Summary'!A39),"",'Data Summary'!A39)</f>
        <v/>
      </c>
      <c r="B37" s="124"/>
      <c r="L37" s="124"/>
      <c r="V37" s="124"/>
      <c r="AF37" s="124"/>
      <c r="AP37" s="124"/>
      <c r="AZ37" s="124"/>
      <c r="BA37" s="124"/>
      <c r="BJ37" s="124"/>
      <c r="BT37" s="124"/>
      <c r="CD37" s="124"/>
      <c r="CN37" s="124"/>
      <c r="CX37" s="124"/>
      <c r="DH37" s="124"/>
      <c r="DR37" s="124"/>
      <c r="EB37" s="124"/>
      <c r="EL37" s="124"/>
      <c r="EV37" s="124"/>
      <c r="FF37" s="124"/>
      <c r="FP37" s="124"/>
      <c r="FZ37" s="124"/>
      <c r="GJ37" s="124"/>
      <c r="GT37" s="124"/>
      <c r="HD37" s="124"/>
      <c r="HN37" s="124"/>
      <c r="HX37" s="124"/>
    </row>
    <row xmlns:x14ac="http://schemas.microsoft.com/office/spreadsheetml/2009/9/ac" r="38" s="3" customFormat="true" x14ac:dyDescent="0.25">
      <c r="A38" s="387" t="str">
        <f ca="true">IF(ISBLANK('Data Summary'!A40),"",'Data Summary'!A40)</f>
        <v/>
      </c>
      <c r="B38" s="124"/>
      <c r="L38" s="124"/>
      <c r="V38" s="124"/>
      <c r="AF38" s="124"/>
      <c r="AP38" s="124"/>
      <c r="AZ38" s="124"/>
      <c r="BA38" s="124"/>
      <c r="BJ38" s="124"/>
      <c r="BT38" s="124"/>
      <c r="CD38" s="124"/>
      <c r="CN38" s="124"/>
      <c r="CX38" s="124"/>
      <c r="DH38" s="124"/>
      <c r="DR38" s="124"/>
      <c r="EB38" s="124"/>
      <c r="EL38" s="124"/>
      <c r="EV38" s="124"/>
      <c r="FF38" s="124"/>
      <c r="FP38" s="124"/>
      <c r="FZ38" s="124"/>
      <c r="GJ38" s="124"/>
      <c r="GT38" s="124"/>
      <c r="HD38" s="124"/>
      <c r="HN38" s="124"/>
      <c r="HX38" s="124"/>
    </row>
    <row xmlns:x14ac="http://schemas.microsoft.com/office/spreadsheetml/2009/9/ac" r="39" s="3" customFormat="true" x14ac:dyDescent="0.25">
      <c r="A39" s="387" t="str">
        <f ca="true">IF(ISBLANK('Data Summary'!A41),"",'Data Summary'!A41)</f>
        <v/>
      </c>
      <c r="B39" s="124"/>
      <c r="L39" s="124"/>
      <c r="V39" s="124"/>
      <c r="AF39" s="124"/>
      <c r="AP39" s="124"/>
      <c r="AZ39" s="124"/>
      <c r="BA39" s="124"/>
      <c r="BJ39" s="124"/>
      <c r="BT39" s="124"/>
      <c r="CD39" s="124"/>
      <c r="CN39" s="124"/>
      <c r="CX39" s="124"/>
      <c r="DH39" s="124"/>
      <c r="DR39" s="124"/>
      <c r="EB39" s="124"/>
      <c r="EL39" s="124"/>
      <c r="EV39" s="124"/>
      <c r="FF39" s="124"/>
      <c r="FP39" s="124"/>
      <c r="FZ39" s="124"/>
      <c r="GJ39" s="124"/>
      <c r="GT39" s="124"/>
      <c r="HD39" s="124"/>
      <c r="HN39" s="124"/>
      <c r="HX39" s="124"/>
    </row>
    <row xmlns:x14ac="http://schemas.microsoft.com/office/spreadsheetml/2009/9/ac" r="40" s="3" customFormat="true" x14ac:dyDescent="0.25">
      <c r="A40" s="387" t="str">
        <f ca="true">IF(ISBLANK('Data Summary'!A42),"",'Data Summary'!A42)</f>
        <v/>
      </c>
      <c r="B40" s="124"/>
      <c r="L40" s="124"/>
      <c r="V40" s="124"/>
      <c r="AF40" s="124"/>
      <c r="AP40" s="124"/>
      <c r="AZ40" s="124"/>
      <c r="BA40" s="124"/>
      <c r="BJ40" s="124"/>
      <c r="BT40" s="124"/>
      <c r="CD40" s="124"/>
      <c r="CN40" s="124"/>
      <c r="CX40" s="124"/>
      <c r="DH40" s="124"/>
      <c r="DR40" s="124"/>
      <c r="EB40" s="124"/>
      <c r="EL40" s="124"/>
      <c r="EV40" s="124"/>
      <c r="FF40" s="124"/>
      <c r="FP40" s="124"/>
      <c r="FZ40" s="124"/>
      <c r="GJ40" s="124"/>
      <c r="GT40" s="124"/>
      <c r="HD40" s="124"/>
      <c r="HN40" s="124"/>
      <c r="HX40" s="124"/>
    </row>
    <row xmlns:x14ac="http://schemas.microsoft.com/office/spreadsheetml/2009/9/ac" r="41" s="3" customFormat="true" x14ac:dyDescent="0.25">
      <c r="A41" s="387" t="str">
        <f ca="true">IF(ISBLANK('Data Summary'!A43),"",'Data Summary'!A43)</f>
        <v/>
      </c>
      <c r="B41" s="124"/>
      <c r="L41" s="124"/>
      <c r="V41" s="124"/>
      <c r="AF41" s="124"/>
      <c r="AP41" s="124"/>
      <c r="AZ41" s="124"/>
      <c r="BA41" s="124"/>
      <c r="BJ41" s="124"/>
      <c r="BT41" s="124"/>
      <c r="CD41" s="124"/>
      <c r="CN41" s="124"/>
      <c r="CX41" s="124"/>
      <c r="DH41" s="124"/>
      <c r="DR41" s="124"/>
      <c r="EB41" s="124"/>
      <c r="EL41" s="124"/>
      <c r="EV41" s="124"/>
      <c r="FF41" s="124"/>
      <c r="FP41" s="124"/>
      <c r="FZ41" s="124"/>
      <c r="GJ41" s="124"/>
      <c r="GT41" s="124"/>
      <c r="HD41" s="124"/>
      <c r="HN41" s="124"/>
      <c r="HX41" s="124"/>
    </row>
    <row xmlns:x14ac="http://schemas.microsoft.com/office/spreadsheetml/2009/9/ac" r="42" s="3" customFormat="true" x14ac:dyDescent="0.25">
      <c r="A42" s="387" t="str">
        <f ca="true">IF(ISBLANK('Data Summary'!A44),"",'Data Summary'!A44)</f>
        <v/>
      </c>
      <c r="B42" s="124"/>
      <c r="L42" s="124"/>
      <c r="V42" s="124"/>
      <c r="AF42" s="124"/>
      <c r="AP42" s="124"/>
      <c r="AZ42" s="124"/>
      <c r="BA42" s="124"/>
      <c r="BJ42" s="124"/>
      <c r="BT42" s="124"/>
      <c r="CD42" s="124"/>
      <c r="CN42" s="124"/>
      <c r="CX42" s="124"/>
      <c r="DH42" s="124"/>
      <c r="DR42" s="124"/>
      <c r="EB42" s="124"/>
      <c r="EL42" s="124"/>
      <c r="EV42" s="124"/>
      <c r="FF42" s="124"/>
      <c r="FP42" s="124"/>
      <c r="FZ42" s="124"/>
      <c r="GJ42" s="124"/>
      <c r="GT42" s="124"/>
      <c r="HD42" s="124"/>
      <c r="HN42" s="124"/>
      <c r="HX42" s="124"/>
    </row>
    <row xmlns:x14ac="http://schemas.microsoft.com/office/spreadsheetml/2009/9/ac" r="43" s="3" customFormat="true" x14ac:dyDescent="0.25">
      <c r="A43" s="387" t="str">
        <f ca="true">IF(ISBLANK('Data Summary'!A45),"",'Data Summary'!A45)</f>
        <v/>
      </c>
      <c r="B43" s="124"/>
      <c r="L43" s="124"/>
      <c r="V43" s="124"/>
      <c r="AF43" s="124"/>
      <c r="AP43" s="124"/>
      <c r="AZ43" s="124"/>
      <c r="BA43" s="124"/>
      <c r="BJ43" s="124"/>
      <c r="BT43" s="124"/>
      <c r="CD43" s="124"/>
      <c r="CN43" s="124"/>
      <c r="CX43" s="124"/>
      <c r="DH43" s="124"/>
      <c r="DR43" s="124"/>
      <c r="EB43" s="124"/>
      <c r="EL43" s="124"/>
      <c r="EV43" s="124"/>
      <c r="FF43" s="124"/>
      <c r="FP43" s="124"/>
      <c r="FZ43" s="124"/>
      <c r="GJ43" s="124"/>
      <c r="GT43" s="124"/>
      <c r="HD43" s="124"/>
      <c r="HN43" s="124"/>
      <c r="HX43" s="124"/>
    </row>
    <row xmlns:x14ac="http://schemas.microsoft.com/office/spreadsheetml/2009/9/ac" r="44" s="3" customFormat="true" x14ac:dyDescent="0.25">
      <c r="A44" s="387" t="str">
        <f ca="true">IF(ISBLANK('Data Summary'!A46),"",'Data Summary'!A46)</f>
        <v/>
      </c>
      <c r="B44" s="124"/>
      <c r="L44" s="124"/>
      <c r="V44" s="124"/>
      <c r="AF44" s="124"/>
      <c r="AP44" s="124"/>
      <c r="AZ44" s="124"/>
      <c r="BA44" s="124"/>
      <c r="BJ44" s="124"/>
      <c r="BT44" s="124"/>
      <c r="CD44" s="124"/>
      <c r="CN44" s="124"/>
      <c r="CX44" s="124"/>
      <c r="DH44" s="124"/>
      <c r="DR44" s="124"/>
      <c r="EB44" s="124"/>
      <c r="EL44" s="124"/>
      <c r="EV44" s="124"/>
      <c r="FF44" s="124"/>
      <c r="FP44" s="124"/>
      <c r="FZ44" s="124"/>
      <c r="GJ44" s="124"/>
      <c r="GT44" s="124"/>
      <c r="HD44" s="124"/>
      <c r="HN44" s="124"/>
      <c r="HX44" s="124"/>
    </row>
    <row xmlns:x14ac="http://schemas.microsoft.com/office/spreadsheetml/2009/9/ac" r="45" s="3" customFormat="true" x14ac:dyDescent="0.25">
      <c r="A45" s="387" t="str">
        <f ca="true">IF(ISBLANK('Data Summary'!A47),"",'Data Summary'!A47)</f>
        <v/>
      </c>
      <c r="B45" s="124"/>
      <c r="L45" s="124"/>
      <c r="V45" s="124"/>
      <c r="AF45" s="124"/>
      <c r="AP45" s="124"/>
      <c r="AZ45" s="124"/>
      <c r="BA45" s="124"/>
      <c r="BJ45" s="124"/>
      <c r="BT45" s="124"/>
      <c r="CD45" s="124"/>
      <c r="CN45" s="124"/>
      <c r="CX45" s="124"/>
      <c r="DH45" s="124"/>
      <c r="DR45" s="124"/>
      <c r="EB45" s="124"/>
      <c r="EL45" s="124"/>
      <c r="EV45" s="124"/>
      <c r="FF45" s="124"/>
      <c r="FP45" s="124"/>
      <c r="FZ45" s="124"/>
      <c r="GJ45" s="124"/>
      <c r="GT45" s="124"/>
      <c r="HD45" s="124"/>
      <c r="HN45" s="124"/>
      <c r="HX45" s="124"/>
    </row>
    <row xmlns:x14ac="http://schemas.microsoft.com/office/spreadsheetml/2009/9/ac" r="46" s="3" customFormat="true" x14ac:dyDescent="0.25">
      <c r="A46" s="387" t="str">
        <f ca="true">IF(ISBLANK('Data Summary'!A48),"",'Data Summary'!A48)</f>
        <v/>
      </c>
      <c r="B46" s="124"/>
      <c r="L46" s="124"/>
      <c r="V46" s="124"/>
      <c r="AF46" s="124"/>
      <c r="AP46" s="124"/>
      <c r="AZ46" s="124"/>
      <c r="BA46" s="124"/>
      <c r="BJ46" s="124"/>
      <c r="BT46" s="124"/>
      <c r="CD46" s="124"/>
      <c r="CN46" s="124"/>
      <c r="CX46" s="124"/>
      <c r="DH46" s="124"/>
      <c r="DR46" s="124"/>
      <c r="EB46" s="124"/>
      <c r="EL46" s="124"/>
      <c r="EV46" s="124"/>
      <c r="FF46" s="124"/>
      <c r="FP46" s="124"/>
      <c r="FZ46" s="124"/>
      <c r="GJ46" s="124"/>
      <c r="GT46" s="124"/>
      <c r="HD46" s="124"/>
      <c r="HN46" s="124"/>
      <c r="HX46" s="124"/>
    </row>
    <row xmlns:x14ac="http://schemas.microsoft.com/office/spreadsheetml/2009/9/ac" r="47" s="3" customFormat="true" x14ac:dyDescent="0.25">
      <c r="A47" s="387" t="str">
        <f ca="true">IF(ISBLANK('Data Summary'!A49),"",'Data Summary'!A49)</f>
        <v/>
      </c>
      <c r="B47" s="124"/>
      <c r="L47" s="124"/>
      <c r="V47" s="124"/>
      <c r="AF47" s="124"/>
      <c r="AP47" s="124"/>
      <c r="AZ47" s="124"/>
      <c r="BA47" s="124"/>
      <c r="BJ47" s="124"/>
      <c r="BT47" s="124"/>
      <c r="CD47" s="124"/>
      <c r="CN47" s="124"/>
      <c r="CX47" s="124"/>
      <c r="DH47" s="124"/>
      <c r="DR47" s="124"/>
      <c r="EB47" s="124"/>
      <c r="EL47" s="124"/>
      <c r="EV47" s="124"/>
      <c r="FF47" s="124"/>
      <c r="FP47" s="124"/>
      <c r="FZ47" s="124"/>
      <c r="GJ47" s="124"/>
      <c r="GT47" s="124"/>
      <c r="HD47" s="124"/>
      <c r="HN47" s="124"/>
      <c r="HX47" s="124"/>
    </row>
    <row xmlns:x14ac="http://schemas.microsoft.com/office/spreadsheetml/2009/9/ac" r="48" s="3" customFormat="true" x14ac:dyDescent="0.25">
      <c r="A48" s="387" t="str">
        <f ca="true">IF(ISBLANK('Data Summary'!A50),"",'Data Summary'!A50)</f>
        <v/>
      </c>
      <c r="B48" s="124"/>
      <c r="L48" s="124"/>
      <c r="V48" s="124"/>
      <c r="AF48" s="124"/>
      <c r="AP48" s="124"/>
      <c r="AZ48" s="124"/>
      <c r="BA48" s="124"/>
      <c r="BJ48" s="124"/>
      <c r="BT48" s="124"/>
      <c r="CD48" s="124"/>
      <c r="CN48" s="124"/>
      <c r="CX48" s="124"/>
      <c r="DH48" s="124"/>
      <c r="DR48" s="124"/>
      <c r="EB48" s="124"/>
      <c r="EL48" s="124"/>
      <c r="EV48" s="124"/>
      <c r="FF48" s="124"/>
      <c r="FP48" s="124"/>
      <c r="FZ48" s="124"/>
      <c r="GJ48" s="124"/>
      <c r="GT48" s="124"/>
      <c r="HD48" s="124"/>
      <c r="HN48" s="124"/>
      <c r="HX48" s="124"/>
    </row>
    <row xmlns:x14ac="http://schemas.microsoft.com/office/spreadsheetml/2009/9/ac" r="49" s="3" customFormat="true" x14ac:dyDescent="0.25">
      <c r="A49" s="387" t="str">
        <f ca="true">IF(ISBLANK('Data Summary'!A51),"",'Data Summary'!A51)</f>
        <v/>
      </c>
      <c r="B49" s="124"/>
      <c r="L49" s="124"/>
      <c r="V49" s="124"/>
      <c r="AF49" s="124"/>
      <c r="AP49" s="124"/>
      <c r="AZ49" s="124"/>
      <c r="BA49" s="124"/>
      <c r="BJ49" s="124"/>
      <c r="BT49" s="124"/>
      <c r="CD49" s="124"/>
      <c r="CN49" s="124"/>
      <c r="CX49" s="124"/>
      <c r="DH49" s="124"/>
      <c r="DR49" s="124"/>
      <c r="EB49" s="124"/>
      <c r="EL49" s="124"/>
      <c r="EV49" s="124"/>
      <c r="FF49" s="124"/>
      <c r="FP49" s="124"/>
      <c r="FZ49" s="124"/>
      <c r="GJ49" s="124"/>
      <c r="GT49" s="124"/>
      <c r="HD49" s="124"/>
      <c r="HN49" s="124"/>
      <c r="HX49" s="124"/>
    </row>
    <row xmlns:x14ac="http://schemas.microsoft.com/office/spreadsheetml/2009/9/ac" r="50" s="3" customFormat="true" x14ac:dyDescent="0.25">
      <c r="A50" s="387" t="str">
        <f ca="true">IF(ISBLANK('Data Summary'!A52),"",'Data Summary'!A52)</f>
        <v/>
      </c>
      <c r="B50" s="124"/>
      <c r="L50" s="124"/>
      <c r="V50" s="124"/>
      <c r="AF50" s="124"/>
      <c r="AP50" s="124"/>
      <c r="AZ50" s="124"/>
      <c r="BA50" s="124"/>
      <c r="BJ50" s="124"/>
      <c r="BT50" s="124"/>
      <c r="CD50" s="124"/>
      <c r="CN50" s="124"/>
      <c r="CX50" s="124"/>
      <c r="DH50" s="124"/>
      <c r="DR50" s="124"/>
      <c r="EB50" s="124"/>
      <c r="EL50" s="124"/>
      <c r="EV50" s="124"/>
      <c r="FF50" s="124"/>
      <c r="FP50" s="124"/>
      <c r="FZ50" s="124"/>
      <c r="GJ50" s="124"/>
      <c r="GT50" s="124"/>
      <c r="HD50" s="124"/>
      <c r="HN50" s="124"/>
      <c r="HX50" s="124"/>
    </row>
    <row xmlns:x14ac="http://schemas.microsoft.com/office/spreadsheetml/2009/9/ac" r="51" s="3" customFormat="true" x14ac:dyDescent="0.25">
      <c r="A51" s="387" t="str">
        <f ca="true">IF(ISBLANK('Data Summary'!A53),"",'Data Summary'!A53)</f>
        <v/>
      </c>
      <c r="B51" s="124"/>
      <c r="L51" s="124"/>
      <c r="V51" s="124"/>
      <c r="AF51" s="124"/>
      <c r="AP51" s="124"/>
      <c r="AZ51" s="124"/>
      <c r="BA51" s="124"/>
      <c r="BJ51" s="124"/>
      <c r="BT51" s="124"/>
      <c r="CD51" s="124"/>
      <c r="CN51" s="124"/>
      <c r="CX51" s="124"/>
      <c r="DH51" s="124"/>
      <c r="DR51" s="124"/>
      <c r="EB51" s="124"/>
      <c r="EL51" s="124"/>
      <c r="EV51" s="124"/>
      <c r="FF51" s="124"/>
      <c r="FP51" s="124"/>
      <c r="FZ51" s="124"/>
      <c r="GJ51" s="124"/>
      <c r="GT51" s="124"/>
      <c r="HD51" s="124"/>
      <c r="HN51" s="124"/>
      <c r="HX51" s="124"/>
    </row>
    <row xmlns:x14ac="http://schemas.microsoft.com/office/spreadsheetml/2009/9/ac" r="52" s="3" customFormat="true" x14ac:dyDescent="0.25">
      <c r="A52" s="387" t="str">
        <f ca="true">IF(ISBLANK('Data Summary'!A54),"",'Data Summary'!A54)</f>
        <v/>
      </c>
      <c r="B52" s="124"/>
      <c r="L52" s="124"/>
      <c r="V52" s="124"/>
      <c r="AF52" s="124"/>
      <c r="AP52" s="124"/>
      <c r="AZ52" s="124"/>
      <c r="BA52" s="124"/>
      <c r="BJ52" s="124"/>
      <c r="BT52" s="124"/>
      <c r="CD52" s="124"/>
      <c r="CN52" s="124"/>
      <c r="CX52" s="124"/>
      <c r="DH52" s="124"/>
      <c r="DR52" s="124"/>
      <c r="EB52" s="124"/>
      <c r="EL52" s="124"/>
      <c r="EV52" s="124"/>
      <c r="FF52" s="124"/>
      <c r="FP52" s="124"/>
      <c r="FZ52" s="124"/>
      <c r="GJ52" s="124"/>
      <c r="GT52" s="124"/>
      <c r="HD52" s="124"/>
      <c r="HN52" s="124"/>
      <c r="HX52" s="124"/>
    </row>
    <row xmlns:x14ac="http://schemas.microsoft.com/office/spreadsheetml/2009/9/ac" r="53" s="3" customFormat="true" x14ac:dyDescent="0.25">
      <c r="A53" s="387" t="str">
        <f ca="true">IF(ISBLANK('Data Summary'!A55),"",'Data Summary'!A55)</f>
        <v/>
      </c>
      <c r="B53" s="124"/>
      <c r="L53" s="124"/>
      <c r="V53" s="124"/>
      <c r="AF53" s="124"/>
      <c r="AP53" s="124"/>
      <c r="AZ53" s="124"/>
      <c r="BA53" s="124"/>
      <c r="BJ53" s="124"/>
      <c r="BT53" s="124"/>
      <c r="CD53" s="124"/>
      <c r="CN53" s="124"/>
      <c r="CX53" s="124"/>
      <c r="DH53" s="124"/>
      <c r="DR53" s="124"/>
      <c r="EB53" s="124"/>
      <c r="EL53" s="124"/>
      <c r="EV53" s="124"/>
      <c r="FF53" s="124"/>
      <c r="FP53" s="124"/>
      <c r="FZ53" s="124"/>
      <c r="GJ53" s="124"/>
      <c r="GT53" s="124"/>
      <c r="HD53" s="124"/>
      <c r="HN53" s="124"/>
      <c r="HX53" s="124"/>
    </row>
    <row xmlns:x14ac="http://schemas.microsoft.com/office/spreadsheetml/2009/9/ac" r="54" s="3" customFormat="true" x14ac:dyDescent="0.25">
      <c r="A54" s="387" t="str">
        <f ca="true">IF(ISBLANK('Data Summary'!A56),"",'Data Summary'!A56)</f>
        <v/>
      </c>
      <c r="B54" s="124"/>
      <c r="L54" s="124"/>
      <c r="V54" s="124"/>
      <c r="AF54" s="124"/>
      <c r="AP54" s="124"/>
      <c r="AZ54" s="124"/>
      <c r="BA54" s="124"/>
      <c r="BJ54" s="124"/>
      <c r="BT54" s="124"/>
      <c r="CD54" s="124"/>
      <c r="CN54" s="124"/>
      <c r="CX54" s="124"/>
      <c r="DH54" s="124"/>
      <c r="DR54" s="124"/>
      <c r="EB54" s="124"/>
      <c r="EL54" s="124"/>
      <c r="EV54" s="124"/>
      <c r="FF54" s="124"/>
      <c r="FP54" s="124"/>
      <c r="FZ54" s="124"/>
      <c r="GJ54" s="124"/>
      <c r="GT54" s="124"/>
      <c r="HD54" s="124"/>
      <c r="HN54" s="124"/>
      <c r="HX54" s="124"/>
    </row>
    <row xmlns:x14ac="http://schemas.microsoft.com/office/spreadsheetml/2009/9/ac" r="55" s="3" customFormat="true" x14ac:dyDescent="0.25">
      <c r="A55" s="387" t="str">
        <f ca="true">IF(ISBLANK('Data Summary'!A57),"",'Data Summary'!A57)</f>
        <v/>
      </c>
      <c r="B55" s="124"/>
      <c r="L55" s="124"/>
      <c r="V55" s="124"/>
      <c r="AF55" s="124"/>
      <c r="AP55" s="124"/>
      <c r="AZ55" s="124"/>
      <c r="BA55" s="124"/>
      <c r="BJ55" s="124"/>
      <c r="BT55" s="124"/>
      <c r="CD55" s="124"/>
      <c r="CN55" s="124"/>
      <c r="CX55" s="124"/>
      <c r="DH55" s="124"/>
      <c r="DR55" s="124"/>
      <c r="EB55" s="124"/>
      <c r="EL55" s="124"/>
      <c r="EV55" s="124"/>
      <c r="FF55" s="124"/>
      <c r="FP55" s="124"/>
      <c r="FZ55" s="124"/>
      <c r="GJ55" s="124"/>
      <c r="GT55" s="124"/>
      <c r="HD55" s="124"/>
      <c r="HN55" s="124"/>
      <c r="HX55" s="124"/>
    </row>
    <row xmlns:x14ac="http://schemas.microsoft.com/office/spreadsheetml/2009/9/ac" r="56" s="3" customFormat="true" x14ac:dyDescent="0.25">
      <c r="A56" s="387" t="str">
        <f ca="true">IF(ISBLANK('Data Summary'!A58),"",'Data Summary'!A58)</f>
        <v/>
      </c>
      <c r="B56" s="124"/>
      <c r="L56" s="124"/>
      <c r="V56" s="124"/>
      <c r="AF56" s="124"/>
      <c r="AP56" s="124"/>
      <c r="AZ56" s="124"/>
      <c r="BA56" s="124"/>
      <c r="BJ56" s="124"/>
      <c r="BT56" s="124"/>
      <c r="CD56" s="124"/>
      <c r="CN56" s="124"/>
      <c r="CX56" s="124"/>
      <c r="DH56" s="124"/>
      <c r="DR56" s="124"/>
      <c r="EB56" s="124"/>
      <c r="EL56" s="124"/>
      <c r="EV56" s="124"/>
      <c r="FF56" s="124"/>
      <c r="FP56" s="124"/>
      <c r="FZ56" s="124"/>
      <c r="GJ56" s="124"/>
      <c r="GT56" s="124"/>
      <c r="HD56" s="124"/>
      <c r="HN56" s="124"/>
      <c r="HX56" s="124"/>
    </row>
    <row xmlns:x14ac="http://schemas.microsoft.com/office/spreadsheetml/2009/9/ac" r="57" s="3" customFormat="true" x14ac:dyDescent="0.25">
      <c r="A57" s="387" t="str">
        <f ca="true">IF(ISBLANK('Data Summary'!A59),"",'Data Summary'!A59)</f>
        <v/>
      </c>
      <c r="B57" s="124"/>
      <c r="L57" s="124"/>
      <c r="V57" s="124"/>
      <c r="AF57" s="124"/>
      <c r="AP57" s="124"/>
      <c r="AZ57" s="124"/>
      <c r="BA57" s="124"/>
      <c r="BJ57" s="124"/>
      <c r="BT57" s="124"/>
      <c r="CD57" s="124"/>
      <c r="CN57" s="124"/>
      <c r="CX57" s="124"/>
      <c r="DH57" s="124"/>
      <c r="DR57" s="124"/>
      <c r="EB57" s="124"/>
      <c r="EL57" s="124"/>
      <c r="EV57" s="124"/>
      <c r="FF57" s="124"/>
      <c r="FP57" s="124"/>
      <c r="FZ57" s="124"/>
      <c r="GJ57" s="124"/>
      <c r="GT57" s="124"/>
      <c r="HD57" s="124"/>
      <c r="HN57" s="124"/>
      <c r="HX57" s="124"/>
    </row>
    <row xmlns:x14ac="http://schemas.microsoft.com/office/spreadsheetml/2009/9/ac" r="58" s="3" customFormat="true" x14ac:dyDescent="0.25">
      <c r="A58" s="387" t="str">
        <f ca="true">IF(ISBLANK('Data Summary'!A60),"",'Data Summary'!A60)</f>
        <v/>
      </c>
      <c r="B58" s="124"/>
      <c r="L58" s="124"/>
      <c r="V58" s="124"/>
      <c r="AF58" s="124"/>
      <c r="AP58" s="124"/>
      <c r="AZ58" s="124"/>
      <c r="BA58" s="124"/>
      <c r="BJ58" s="124"/>
      <c r="BT58" s="124"/>
      <c r="CD58" s="124"/>
      <c r="CN58" s="124"/>
      <c r="CX58" s="124"/>
      <c r="DH58" s="124"/>
      <c r="DR58" s="124"/>
      <c r="EB58" s="124"/>
      <c r="EL58" s="124"/>
      <c r="EV58" s="124"/>
      <c r="FF58" s="124"/>
      <c r="FP58" s="124"/>
      <c r="FZ58" s="124"/>
      <c r="GJ58" s="124"/>
      <c r="GT58" s="124"/>
      <c r="HD58" s="124"/>
      <c r="HN58" s="124"/>
      <c r="HX58" s="124"/>
    </row>
    <row xmlns:x14ac="http://schemas.microsoft.com/office/spreadsheetml/2009/9/ac" r="59" s="3" customFormat="true" x14ac:dyDescent="0.25">
      <c r="A59" s="387" t="str">
        <f ca="true">IF(ISBLANK('Data Summary'!A61),"",'Data Summary'!A61)</f>
        <v/>
      </c>
      <c r="B59" s="124"/>
      <c r="L59" s="124"/>
      <c r="V59" s="124"/>
      <c r="AF59" s="124"/>
      <c r="AP59" s="124"/>
      <c r="AZ59" s="124"/>
      <c r="BA59" s="124"/>
      <c r="BJ59" s="124"/>
      <c r="BT59" s="124"/>
      <c r="CD59" s="124"/>
      <c r="CN59" s="124"/>
      <c r="CX59" s="124"/>
      <c r="DH59" s="124"/>
      <c r="DR59" s="124"/>
      <c r="EB59" s="124"/>
      <c r="EL59" s="124"/>
      <c r="EV59" s="124"/>
      <c r="FF59" s="124"/>
      <c r="FP59" s="124"/>
      <c r="FZ59" s="124"/>
      <c r="GJ59" s="124"/>
      <c r="GT59" s="124"/>
      <c r="HD59" s="124"/>
      <c r="HN59" s="124"/>
      <c r="HX59" s="124"/>
    </row>
    <row xmlns:x14ac="http://schemas.microsoft.com/office/spreadsheetml/2009/9/ac" r="60" s="3" customFormat="true" x14ac:dyDescent="0.25">
      <c r="A60" s="387" t="str">
        <f ca="true">IF(ISBLANK('Data Summary'!A62),"",'Data Summary'!A62)</f>
        <v/>
      </c>
      <c r="B60" s="124"/>
      <c r="L60" s="124"/>
      <c r="V60" s="124"/>
      <c r="AF60" s="124"/>
      <c r="AP60" s="124"/>
      <c r="AZ60" s="124"/>
      <c r="BA60" s="124"/>
      <c r="BJ60" s="124"/>
      <c r="BT60" s="124"/>
      <c r="CD60" s="124"/>
      <c r="CN60" s="124"/>
      <c r="CX60" s="124"/>
      <c r="DH60" s="124"/>
      <c r="DR60" s="124"/>
      <c r="EB60" s="124"/>
      <c r="EL60" s="124"/>
      <c r="EV60" s="124"/>
      <c r="FF60" s="124"/>
      <c r="FP60" s="124"/>
      <c r="FZ60" s="124"/>
      <c r="GJ60" s="124"/>
      <c r="GT60" s="124"/>
      <c r="HD60" s="124"/>
      <c r="HN60" s="124"/>
      <c r="HX60" s="124"/>
    </row>
    <row xmlns:x14ac="http://schemas.microsoft.com/office/spreadsheetml/2009/9/ac" r="61" s="3" customFormat="true" x14ac:dyDescent="0.25">
      <c r="A61" s="387" t="str">
        <f ca="true">IF(ISBLANK('Data Summary'!A63),"",'Data Summary'!A63)</f>
        <v/>
      </c>
      <c r="B61" s="124"/>
      <c r="L61" s="124"/>
      <c r="V61" s="124"/>
      <c r="AF61" s="124"/>
      <c r="AP61" s="124"/>
      <c r="AZ61" s="124"/>
      <c r="BA61" s="124"/>
      <c r="BJ61" s="124"/>
      <c r="BT61" s="124"/>
      <c r="CD61" s="124"/>
      <c r="CN61" s="124"/>
      <c r="CX61" s="124"/>
      <c r="DH61" s="124"/>
      <c r="DR61" s="124"/>
      <c r="EB61" s="124"/>
      <c r="EL61" s="124"/>
      <c r="EV61" s="124"/>
      <c r="FF61" s="124"/>
      <c r="FP61" s="124"/>
      <c r="FZ61" s="124"/>
      <c r="GJ61" s="124"/>
      <c r="GT61" s="124"/>
      <c r="HD61" s="124"/>
      <c r="HN61" s="124"/>
      <c r="HX61" s="124"/>
    </row>
    <row xmlns:x14ac="http://schemas.microsoft.com/office/spreadsheetml/2009/9/ac" r="62" s="3" customFormat="true" x14ac:dyDescent="0.25">
      <c r="A62" s="387" t="str">
        <f ca="true">IF(ISBLANK('Data Summary'!A64),"",'Data Summary'!A64)</f>
        <v/>
      </c>
      <c r="B62" s="124"/>
      <c r="L62" s="124"/>
      <c r="V62" s="124"/>
      <c r="AF62" s="124"/>
      <c r="AP62" s="124"/>
      <c r="AZ62" s="124"/>
      <c r="BA62" s="124"/>
      <c r="BJ62" s="124"/>
      <c r="BT62" s="124"/>
      <c r="CD62" s="124"/>
      <c r="CN62" s="124"/>
      <c r="CX62" s="124"/>
      <c r="DH62" s="124"/>
      <c r="DR62" s="124"/>
      <c r="EB62" s="124"/>
      <c r="EL62" s="124"/>
      <c r="EV62" s="124"/>
      <c r="FF62" s="124"/>
      <c r="FP62" s="124"/>
      <c r="FZ62" s="124"/>
      <c r="GJ62" s="124"/>
      <c r="GT62" s="124"/>
      <c r="HD62" s="124"/>
      <c r="HN62" s="124"/>
      <c r="HX62" s="124"/>
    </row>
    <row xmlns:x14ac="http://schemas.microsoft.com/office/spreadsheetml/2009/9/ac" r="63" s="3" customFormat="true" x14ac:dyDescent="0.25">
      <c r="A63" s="387" t="str">
        <f ca="true">IF(ISBLANK('Data Summary'!A65),"",'Data Summary'!A65)</f>
        <v/>
      </c>
      <c r="B63" s="124"/>
      <c r="L63" s="124"/>
      <c r="V63" s="124"/>
      <c r="AF63" s="124"/>
      <c r="AP63" s="124"/>
      <c r="AZ63" s="124"/>
      <c r="BA63" s="124"/>
      <c r="BJ63" s="124"/>
      <c r="BT63" s="124"/>
      <c r="CD63" s="124"/>
      <c r="CN63" s="124"/>
      <c r="CX63" s="124"/>
      <c r="DH63" s="124"/>
      <c r="DR63" s="124"/>
      <c r="EB63" s="124"/>
      <c r="EL63" s="124"/>
      <c r="EV63" s="124"/>
      <c r="FF63" s="124"/>
      <c r="FP63" s="124"/>
      <c r="FZ63" s="124"/>
      <c r="GJ63" s="124"/>
      <c r="GT63" s="124"/>
      <c r="HD63" s="124"/>
      <c r="HN63" s="124"/>
      <c r="HX63" s="124"/>
    </row>
    <row xmlns:x14ac="http://schemas.microsoft.com/office/spreadsheetml/2009/9/ac" r="64" s="3" customFormat="true" x14ac:dyDescent="0.25">
      <c r="A64" s="387" t="str">
        <f ca="true">IF(ISBLANK('Data Summary'!A66),"",'Data Summary'!A66)</f>
        <v/>
      </c>
      <c r="B64" s="124"/>
      <c r="L64" s="124"/>
      <c r="V64" s="124"/>
      <c r="AF64" s="124"/>
      <c r="AP64" s="124"/>
      <c r="AZ64" s="124"/>
      <c r="BA64" s="124"/>
      <c r="BJ64" s="124"/>
      <c r="BT64" s="124"/>
      <c r="CD64" s="124"/>
      <c r="CN64" s="124"/>
      <c r="CX64" s="124"/>
      <c r="DH64" s="124"/>
      <c r="DR64" s="124"/>
      <c r="EB64" s="124"/>
      <c r="EL64" s="124"/>
      <c r="EV64" s="124"/>
      <c r="FF64" s="124"/>
      <c r="FP64" s="124"/>
      <c r="FZ64" s="124"/>
      <c r="GJ64" s="124"/>
      <c r="GT64" s="124"/>
      <c r="HD64" s="124"/>
      <c r="HN64" s="124"/>
      <c r="HX64" s="124"/>
    </row>
    <row xmlns:x14ac="http://schemas.microsoft.com/office/spreadsheetml/2009/9/ac" r="65" s="3" customFormat="true" x14ac:dyDescent="0.25">
      <c r="A65" s="387" t="str">
        <f ca="true">IF(ISBLANK('Data Summary'!A67),"",'Data Summary'!A67)</f>
        <v/>
      </c>
      <c r="B65" s="124"/>
      <c r="L65" s="124"/>
      <c r="V65" s="124"/>
      <c r="AF65" s="124"/>
      <c r="AP65" s="124"/>
      <c r="AZ65" s="124"/>
      <c r="BA65" s="124"/>
      <c r="BJ65" s="124"/>
      <c r="BT65" s="124"/>
      <c r="CD65" s="124"/>
      <c r="CN65" s="124"/>
      <c r="CX65" s="124"/>
      <c r="DH65" s="124"/>
      <c r="DR65" s="124"/>
      <c r="EB65" s="124"/>
      <c r="EL65" s="124"/>
      <c r="EV65" s="124"/>
      <c r="FF65" s="124"/>
      <c r="FP65" s="124"/>
      <c r="FZ65" s="124"/>
      <c r="GJ65" s="124"/>
      <c r="GT65" s="124"/>
      <c r="HD65" s="124"/>
      <c r="HN65" s="124"/>
      <c r="HX65" s="124"/>
    </row>
    <row xmlns:x14ac="http://schemas.microsoft.com/office/spreadsheetml/2009/9/ac" r="66" s="3" customFormat="true" x14ac:dyDescent="0.25">
      <c r="A66" s="387" t="str">
        <f ca="true">IF(ISBLANK('Data Summary'!A68),"",'Data Summary'!A68)</f>
        <v/>
      </c>
      <c r="B66" s="124"/>
      <c r="L66" s="124"/>
      <c r="V66" s="124"/>
      <c r="AF66" s="124"/>
      <c r="AP66" s="124"/>
      <c r="AZ66" s="124"/>
      <c r="BA66" s="124"/>
      <c r="BJ66" s="124"/>
      <c r="BT66" s="124"/>
      <c r="CD66" s="124"/>
      <c r="CN66" s="124"/>
      <c r="CX66" s="124"/>
      <c r="DH66" s="124"/>
      <c r="DR66" s="124"/>
      <c r="EB66" s="124"/>
      <c r="EL66" s="124"/>
      <c r="EV66" s="124"/>
      <c r="FF66" s="124"/>
      <c r="FP66" s="124"/>
      <c r="FZ66" s="124"/>
      <c r="GJ66" s="124"/>
      <c r="GT66" s="124"/>
      <c r="HD66" s="124"/>
      <c r="HN66" s="124"/>
      <c r="HX66" s="124"/>
    </row>
    <row xmlns:x14ac="http://schemas.microsoft.com/office/spreadsheetml/2009/9/ac" r="67" s="3" customFormat="true" x14ac:dyDescent="0.25">
      <c r="A67" s="387" t="str">
        <f ca="true">IF(ISBLANK('Data Summary'!A69),"",'Data Summary'!A69)</f>
        <v/>
      </c>
      <c r="B67" s="124"/>
      <c r="L67" s="124"/>
      <c r="V67" s="124"/>
      <c r="AF67" s="124"/>
      <c r="AP67" s="124"/>
      <c r="AZ67" s="124"/>
      <c r="BA67" s="124"/>
      <c r="BJ67" s="124"/>
      <c r="BT67" s="124"/>
      <c r="CD67" s="124"/>
      <c r="CN67" s="124"/>
      <c r="CX67" s="124"/>
      <c r="DH67" s="124"/>
      <c r="DR67" s="124"/>
      <c r="EB67" s="124"/>
      <c r="EL67" s="124"/>
      <c r="EV67" s="124"/>
      <c r="FF67" s="124"/>
      <c r="FP67" s="124"/>
      <c r="FZ67" s="124"/>
      <c r="GJ67" s="124"/>
      <c r="GT67" s="124"/>
      <c r="HD67" s="124"/>
      <c r="HN67" s="124"/>
      <c r="HX67" s="124"/>
    </row>
    <row xmlns:x14ac="http://schemas.microsoft.com/office/spreadsheetml/2009/9/ac" r="68" s="3" customFormat="true" x14ac:dyDescent="0.25">
      <c r="A68" s="387" t="str">
        <f ca="true">IF(ISBLANK('Data Summary'!A70),"",'Data Summary'!A70)</f>
        <v/>
      </c>
      <c r="B68" s="124"/>
      <c r="L68" s="124"/>
      <c r="V68" s="124"/>
      <c r="AF68" s="124"/>
      <c r="AP68" s="124"/>
      <c r="AZ68" s="124"/>
      <c r="BA68" s="124"/>
      <c r="BJ68" s="124"/>
      <c r="BT68" s="124"/>
      <c r="CD68" s="124"/>
      <c r="CN68" s="124"/>
      <c r="CX68" s="124"/>
      <c r="DH68" s="124"/>
      <c r="DR68" s="124"/>
      <c r="EB68" s="124"/>
      <c r="EL68" s="124"/>
      <c r="EV68" s="124"/>
      <c r="FF68" s="124"/>
      <c r="FP68" s="124"/>
      <c r="FZ68" s="124"/>
      <c r="GJ68" s="124"/>
      <c r="GT68" s="124"/>
      <c r="HD68" s="124"/>
      <c r="HN68" s="124"/>
      <c r="HX68" s="124"/>
    </row>
    <row xmlns:x14ac="http://schemas.microsoft.com/office/spreadsheetml/2009/9/ac" r="69" s="3" customFormat="true" x14ac:dyDescent="0.25">
      <c r="A69" s="387" t="str">
        <f ca="true">IF(ISBLANK('Data Summary'!A71),"",'Data Summary'!A71)</f>
        <v/>
      </c>
      <c r="B69" s="124"/>
      <c r="L69" s="124"/>
      <c r="V69" s="124"/>
      <c r="AF69" s="124"/>
      <c r="AP69" s="124"/>
      <c r="AZ69" s="124"/>
      <c r="BA69" s="124"/>
      <c r="BJ69" s="124"/>
      <c r="BT69" s="124"/>
      <c r="CD69" s="124"/>
      <c r="CN69" s="124"/>
      <c r="CX69" s="124"/>
      <c r="DH69" s="124"/>
      <c r="DR69" s="124"/>
      <c r="EB69" s="124"/>
      <c r="EL69" s="124"/>
      <c r="EV69" s="124"/>
      <c r="FF69" s="124"/>
      <c r="FP69" s="124"/>
      <c r="FZ69" s="124"/>
      <c r="GJ69" s="124"/>
      <c r="GT69" s="124"/>
      <c r="HD69" s="124"/>
      <c r="HN69" s="124"/>
      <c r="HX69" s="124"/>
    </row>
    <row xmlns:x14ac="http://schemas.microsoft.com/office/spreadsheetml/2009/9/ac" r="70" s="3" customFormat="true" x14ac:dyDescent="0.25">
      <c r="A70" s="387" t="str">
        <f ca="true">IF(ISBLANK('Data Summary'!A72),"",'Data Summary'!A72)</f>
        <v/>
      </c>
      <c r="B70" s="124"/>
      <c r="L70" s="124"/>
      <c r="V70" s="124"/>
      <c r="AF70" s="124"/>
      <c r="AP70" s="124"/>
      <c r="AZ70" s="124"/>
      <c r="BA70" s="124"/>
      <c r="BJ70" s="124"/>
      <c r="BT70" s="124"/>
      <c r="CD70" s="124"/>
      <c r="CN70" s="124"/>
      <c r="CX70" s="124"/>
      <c r="DH70" s="124"/>
      <c r="DR70" s="124"/>
      <c r="EB70" s="124"/>
      <c r="EL70" s="124"/>
      <c r="EV70" s="124"/>
      <c r="FF70" s="124"/>
      <c r="FP70" s="124"/>
      <c r="FZ70" s="124"/>
      <c r="GJ70" s="124"/>
      <c r="GT70" s="124"/>
      <c r="HD70" s="124"/>
      <c r="HN70" s="124"/>
      <c r="HX70" s="124"/>
    </row>
    <row xmlns:x14ac="http://schemas.microsoft.com/office/spreadsheetml/2009/9/ac" r="71" s="3" customFormat="true" x14ac:dyDescent="0.25">
      <c r="A71" s="387" t="str">
        <f ca="true">IF(ISBLANK('Data Summary'!A73),"",'Data Summary'!A73)</f>
        <v/>
      </c>
      <c r="B71" s="124"/>
      <c r="L71" s="124"/>
      <c r="V71" s="124"/>
      <c r="AF71" s="124"/>
      <c r="AP71" s="124"/>
      <c r="AZ71" s="124"/>
      <c r="BA71" s="124"/>
      <c r="BJ71" s="124"/>
      <c r="BT71" s="124"/>
      <c r="CD71" s="124"/>
      <c r="CN71" s="124"/>
      <c r="CX71" s="124"/>
      <c r="DH71" s="124"/>
      <c r="DR71" s="124"/>
      <c r="EB71" s="124"/>
      <c r="EL71" s="124"/>
      <c r="EV71" s="124"/>
      <c r="FF71" s="124"/>
      <c r="FP71" s="124"/>
      <c r="FZ71" s="124"/>
      <c r="GJ71" s="124"/>
      <c r="GT71" s="124"/>
      <c r="HD71" s="124"/>
      <c r="HN71" s="124"/>
      <c r="HX71" s="124"/>
    </row>
    <row xmlns:x14ac="http://schemas.microsoft.com/office/spreadsheetml/2009/9/ac" r="72" s="3" customFormat="true" x14ac:dyDescent="0.25">
      <c r="A72" s="387" t="str">
        <f ca="true">IF(ISBLANK('Data Summary'!A74),"",'Data Summary'!A74)</f>
        <v/>
      </c>
      <c r="B72" s="124"/>
      <c r="L72" s="124"/>
      <c r="V72" s="124"/>
      <c r="AF72" s="124"/>
      <c r="AP72" s="124"/>
      <c r="AZ72" s="124"/>
      <c r="BA72" s="124"/>
      <c r="BJ72" s="124"/>
      <c r="BT72" s="124"/>
      <c r="CD72" s="124"/>
      <c r="CN72" s="124"/>
      <c r="CX72" s="124"/>
      <c r="DH72" s="124"/>
      <c r="DR72" s="124"/>
      <c r="EB72" s="124"/>
      <c r="EL72" s="124"/>
      <c r="EV72" s="124"/>
      <c r="FF72" s="124"/>
      <c r="FP72" s="124"/>
      <c r="FZ72" s="124"/>
      <c r="GJ72" s="124"/>
      <c r="GT72" s="124"/>
      <c r="HD72" s="124"/>
      <c r="HN72" s="124"/>
      <c r="HX72" s="124"/>
    </row>
    <row xmlns:x14ac="http://schemas.microsoft.com/office/spreadsheetml/2009/9/ac" r="73" s="3" customFormat="true" x14ac:dyDescent="0.25">
      <c r="A73" s="387" t="str">
        <f ca="true">IF(ISBLANK('Data Summary'!A75),"",'Data Summary'!A75)</f>
        <v/>
      </c>
      <c r="B73" s="124"/>
      <c r="L73" s="124"/>
      <c r="V73" s="124"/>
      <c r="AF73" s="124"/>
      <c r="AP73" s="124"/>
      <c r="AZ73" s="124"/>
      <c r="BA73" s="124"/>
      <c r="BJ73" s="124"/>
      <c r="BT73" s="124"/>
      <c r="CD73" s="124"/>
      <c r="CN73" s="124"/>
      <c r="CX73" s="124"/>
      <c r="DH73" s="124"/>
      <c r="DR73" s="124"/>
      <c r="EB73" s="124"/>
      <c r="EL73" s="124"/>
      <c r="EV73" s="124"/>
      <c r="FF73" s="124"/>
      <c r="FP73" s="124"/>
      <c r="FZ73" s="124"/>
      <c r="GJ73" s="124"/>
      <c r="GT73" s="124"/>
      <c r="HD73" s="124"/>
      <c r="HN73" s="124"/>
      <c r="HX73" s="124"/>
    </row>
    <row xmlns:x14ac="http://schemas.microsoft.com/office/spreadsheetml/2009/9/ac" r="74" s="3" customFormat="true" x14ac:dyDescent="0.25">
      <c r="A74" s="387" t="str">
        <f ca="true">IF(ISBLANK('Data Summary'!A76),"",'Data Summary'!A76)</f>
        <v/>
      </c>
      <c r="B74" s="124"/>
      <c r="L74" s="124"/>
      <c r="V74" s="124"/>
      <c r="AF74" s="124"/>
      <c r="AP74" s="124"/>
      <c r="AZ74" s="124"/>
      <c r="BA74" s="124"/>
      <c r="BJ74" s="124"/>
      <c r="BT74" s="124"/>
      <c r="CD74" s="124"/>
      <c r="CN74" s="124"/>
      <c r="CX74" s="124"/>
      <c r="DH74" s="124"/>
      <c r="DR74" s="124"/>
      <c r="EB74" s="124"/>
      <c r="EL74" s="124"/>
      <c r="EV74" s="124"/>
      <c r="FF74" s="124"/>
      <c r="FP74" s="124"/>
      <c r="FZ74" s="124"/>
      <c r="GJ74" s="124"/>
      <c r="GT74" s="124"/>
      <c r="HD74" s="124"/>
      <c r="HN74" s="124"/>
      <c r="HX74" s="124"/>
    </row>
    <row xmlns:x14ac="http://schemas.microsoft.com/office/spreadsheetml/2009/9/ac" r="75" s="3" customFormat="true" x14ac:dyDescent="0.25">
      <c r="A75" s="387" t="str">
        <f ca="true">IF(ISBLANK('Data Summary'!A77),"",'Data Summary'!A77)</f>
        <v/>
      </c>
      <c r="B75" s="124"/>
      <c r="L75" s="124"/>
      <c r="V75" s="124"/>
      <c r="AF75" s="124"/>
      <c r="AP75" s="124"/>
      <c r="AZ75" s="124"/>
      <c r="BA75" s="124"/>
      <c r="BJ75" s="124"/>
      <c r="BT75" s="124"/>
      <c r="CD75" s="124"/>
      <c r="CN75" s="124"/>
      <c r="CX75" s="124"/>
      <c r="DH75" s="124"/>
      <c r="DR75" s="124"/>
      <c r="EB75" s="124"/>
      <c r="EL75" s="124"/>
      <c r="EV75" s="124"/>
      <c r="FF75" s="124"/>
      <c r="FP75" s="124"/>
      <c r="FZ75" s="124"/>
      <c r="GJ75" s="124"/>
      <c r="GT75" s="124"/>
      <c r="HD75" s="124"/>
      <c r="HN75" s="124"/>
      <c r="HX75" s="124"/>
    </row>
    <row xmlns:x14ac="http://schemas.microsoft.com/office/spreadsheetml/2009/9/ac" r="76" s="3" customFormat="true" x14ac:dyDescent="0.25">
      <c r="A76" s="387" t="str">
        <f ca="true">IF(ISBLANK('Data Summary'!A78),"",'Data Summary'!A78)</f>
        <v/>
      </c>
      <c r="B76" s="124"/>
      <c r="L76" s="124"/>
      <c r="V76" s="124"/>
      <c r="AF76" s="124"/>
      <c r="AP76" s="124"/>
      <c r="AZ76" s="124"/>
      <c r="BA76" s="124"/>
      <c r="BJ76" s="124"/>
      <c r="BT76" s="124"/>
      <c r="CD76" s="124"/>
      <c r="CN76" s="124"/>
      <c r="CX76" s="124"/>
      <c r="DH76" s="124"/>
      <c r="DR76" s="124"/>
      <c r="EB76" s="124"/>
      <c r="EL76" s="124"/>
      <c r="EV76" s="124"/>
      <c r="FF76" s="124"/>
      <c r="FP76" s="124"/>
      <c r="FZ76" s="124"/>
      <c r="GJ76" s="124"/>
      <c r="GT76" s="124"/>
      <c r="HD76" s="124"/>
      <c r="HN76" s="124"/>
      <c r="HX76" s="124"/>
    </row>
    <row xmlns:x14ac="http://schemas.microsoft.com/office/spreadsheetml/2009/9/ac" r="77" s="3" customFormat="true" x14ac:dyDescent="0.25">
      <c r="A77" s="387" t="str">
        <f ca="true">IF(ISBLANK('Data Summary'!A79),"",'Data Summary'!A79)</f>
        <v/>
      </c>
      <c r="B77" s="124"/>
      <c r="L77" s="124"/>
      <c r="V77" s="124"/>
      <c r="AF77" s="124"/>
      <c r="AP77" s="124"/>
      <c r="AZ77" s="124"/>
      <c r="BA77" s="124"/>
      <c r="BJ77" s="124"/>
      <c r="BT77" s="124"/>
      <c r="CD77" s="124"/>
      <c r="CN77" s="124"/>
      <c r="CX77" s="124"/>
      <c r="DH77" s="124"/>
      <c r="DR77" s="124"/>
      <c r="EB77" s="124"/>
      <c r="EL77" s="124"/>
      <c r="EV77" s="124"/>
      <c r="FF77" s="124"/>
      <c r="FP77" s="124"/>
      <c r="FZ77" s="124"/>
      <c r="GJ77" s="124"/>
      <c r="GT77" s="124"/>
      <c r="HD77" s="124"/>
      <c r="HN77" s="124"/>
      <c r="HX77" s="124"/>
    </row>
    <row xmlns:x14ac="http://schemas.microsoft.com/office/spreadsheetml/2009/9/ac" r="78" s="3" customFormat="true" x14ac:dyDescent="0.25">
      <c r="A78" s="387" t="str">
        <f ca="true">IF(ISBLANK('Data Summary'!A80),"",'Data Summary'!A80)</f>
        <v/>
      </c>
      <c r="B78" s="124"/>
      <c r="L78" s="124"/>
      <c r="V78" s="124"/>
      <c r="AF78" s="124"/>
      <c r="AP78" s="124"/>
      <c r="AZ78" s="124"/>
      <c r="BA78" s="124"/>
      <c r="BJ78" s="124"/>
      <c r="BT78" s="124"/>
      <c r="CD78" s="124"/>
      <c r="CN78" s="124"/>
      <c r="CX78" s="124"/>
      <c r="DH78" s="124"/>
      <c r="DR78" s="124"/>
      <c r="EB78" s="124"/>
      <c r="EL78" s="124"/>
      <c r="EV78" s="124"/>
      <c r="FF78" s="124"/>
      <c r="FP78" s="124"/>
      <c r="FZ78" s="124"/>
      <c r="GJ78" s="124"/>
      <c r="GT78" s="124"/>
      <c r="HD78" s="124"/>
      <c r="HN78" s="124"/>
      <c r="HX78" s="124"/>
    </row>
    <row xmlns:x14ac="http://schemas.microsoft.com/office/spreadsheetml/2009/9/ac" r="79" s="3" customFormat="true" x14ac:dyDescent="0.25">
      <c r="A79" s="387" t="str">
        <f ca="true">IF(ISBLANK('Data Summary'!A81),"",'Data Summary'!A81)</f>
        <v/>
      </c>
      <c r="B79" s="124"/>
      <c r="L79" s="124"/>
      <c r="V79" s="124"/>
      <c r="AF79" s="124"/>
      <c r="AP79" s="124"/>
      <c r="AZ79" s="124"/>
      <c r="BA79" s="124"/>
      <c r="BJ79" s="124"/>
      <c r="BT79" s="124"/>
      <c r="CD79" s="124"/>
      <c r="CN79" s="124"/>
      <c r="CX79" s="124"/>
      <c r="DH79" s="124"/>
      <c r="DR79" s="124"/>
      <c r="EB79" s="124"/>
      <c r="EL79" s="124"/>
      <c r="EV79" s="124"/>
      <c r="FF79" s="124"/>
      <c r="FP79" s="124"/>
      <c r="FZ79" s="124"/>
      <c r="GJ79" s="124"/>
      <c r="GT79" s="124"/>
      <c r="HD79" s="124"/>
      <c r="HN79" s="124"/>
      <c r="HX79" s="124"/>
    </row>
    <row xmlns:x14ac="http://schemas.microsoft.com/office/spreadsheetml/2009/9/ac" r="80" s="3" customFormat="true" x14ac:dyDescent="0.25">
      <c r="A80" s="387" t="str">
        <f ca="true">IF(ISBLANK('Data Summary'!A82),"",'Data Summary'!A82)</f>
        <v/>
      </c>
      <c r="B80" s="124"/>
      <c r="L80" s="124"/>
      <c r="V80" s="124"/>
      <c r="AF80" s="124"/>
      <c r="AP80" s="124"/>
      <c r="AZ80" s="124"/>
      <c r="BA80" s="124"/>
      <c r="BJ80" s="124"/>
      <c r="BT80" s="124"/>
      <c r="CD80" s="124"/>
      <c r="CN80" s="124"/>
      <c r="CX80" s="124"/>
      <c r="DH80" s="124"/>
      <c r="DR80" s="124"/>
      <c r="EB80" s="124"/>
      <c r="EL80" s="124"/>
      <c r="EV80" s="124"/>
      <c r="FF80" s="124"/>
      <c r="FP80" s="124"/>
      <c r="FZ80" s="124"/>
      <c r="GJ80" s="124"/>
      <c r="GT80" s="124"/>
      <c r="HD80" s="124"/>
      <c r="HN80" s="124"/>
      <c r="HX80" s="124"/>
    </row>
    <row xmlns:x14ac="http://schemas.microsoft.com/office/spreadsheetml/2009/9/ac" r="81" s="3" customFormat="true" x14ac:dyDescent="0.25">
      <c r="A81" s="387" t="str">
        <f ca="true">IF(ISBLANK('Data Summary'!A83),"",'Data Summary'!A83)</f>
        <v/>
      </c>
      <c r="B81" s="124"/>
      <c r="L81" s="124"/>
      <c r="V81" s="124"/>
      <c r="AF81" s="124"/>
      <c r="AP81" s="124"/>
      <c r="AZ81" s="124"/>
      <c r="BA81" s="124"/>
      <c r="BJ81" s="124"/>
      <c r="BT81" s="124"/>
      <c r="CD81" s="124"/>
      <c r="CN81" s="124"/>
      <c r="CX81" s="124"/>
      <c r="DH81" s="124"/>
      <c r="DR81" s="124"/>
      <c r="EB81" s="124"/>
      <c r="EL81" s="124"/>
      <c r="EV81" s="124"/>
      <c r="FF81" s="124"/>
      <c r="FP81" s="124"/>
      <c r="FZ81" s="124"/>
      <c r="GJ81" s="124"/>
      <c r="GT81" s="124"/>
      <c r="HD81" s="124"/>
      <c r="HN81" s="124"/>
      <c r="HX81" s="124"/>
    </row>
    <row xmlns:x14ac="http://schemas.microsoft.com/office/spreadsheetml/2009/9/ac" r="82" s="3" customFormat="true" x14ac:dyDescent="0.25">
      <c r="A82" s="387" t="str">
        <f ca="true">IF(ISBLANK('Data Summary'!A84),"",'Data Summary'!A84)</f>
        <v/>
      </c>
      <c r="B82" s="124"/>
      <c r="L82" s="124"/>
      <c r="V82" s="124"/>
      <c r="AF82" s="124"/>
      <c r="AP82" s="124"/>
      <c r="AZ82" s="124"/>
      <c r="BA82" s="124"/>
      <c r="BJ82" s="124"/>
      <c r="BT82" s="124"/>
      <c r="CD82" s="124"/>
      <c r="CN82" s="124"/>
      <c r="CX82" s="124"/>
      <c r="DH82" s="124"/>
      <c r="DR82" s="124"/>
      <c r="EB82" s="124"/>
      <c r="EL82" s="124"/>
      <c r="EV82" s="124"/>
      <c r="FF82" s="124"/>
      <c r="FP82" s="124"/>
      <c r="FZ82" s="124"/>
      <c r="GJ82" s="124"/>
      <c r="GT82" s="124"/>
      <c r="HD82" s="124"/>
      <c r="HN82" s="124"/>
      <c r="HX82" s="124"/>
    </row>
    <row xmlns:x14ac="http://schemas.microsoft.com/office/spreadsheetml/2009/9/ac" r="83" s="3" customFormat="true" x14ac:dyDescent="0.25">
      <c r="A83" s="387" t="str">
        <f ca="true">IF(ISBLANK('Data Summary'!A85),"",'Data Summary'!A85)</f>
        <v/>
      </c>
      <c r="B83" s="124"/>
      <c r="L83" s="124"/>
      <c r="V83" s="124"/>
      <c r="AF83" s="124"/>
      <c r="AP83" s="124"/>
      <c r="AZ83" s="124"/>
      <c r="BA83" s="124"/>
      <c r="BJ83" s="124"/>
      <c r="BT83" s="124"/>
      <c r="CD83" s="124"/>
      <c r="CN83" s="124"/>
      <c r="CX83" s="124"/>
      <c r="DH83" s="124"/>
      <c r="DR83" s="124"/>
      <c r="EB83" s="124"/>
      <c r="EL83" s="124"/>
      <c r="EV83" s="124"/>
      <c r="FF83" s="124"/>
      <c r="FP83" s="124"/>
      <c r="FZ83" s="124"/>
      <c r="GJ83" s="124"/>
      <c r="GT83" s="124"/>
      <c r="HD83" s="124"/>
      <c r="HN83" s="124"/>
      <c r="HX83" s="124"/>
    </row>
    <row xmlns:x14ac="http://schemas.microsoft.com/office/spreadsheetml/2009/9/ac" r="84" s="3" customFormat="true" x14ac:dyDescent="0.25">
      <c r="A84" s="387" t="str">
        <f ca="true">IF(ISBLANK('Data Summary'!A86),"",'Data Summary'!A86)</f>
        <v/>
      </c>
      <c r="B84" s="124"/>
      <c r="L84" s="124"/>
      <c r="V84" s="124"/>
      <c r="AF84" s="124"/>
      <c r="AP84" s="124"/>
      <c r="AZ84" s="124"/>
      <c r="BA84" s="124"/>
      <c r="BJ84" s="124"/>
      <c r="BT84" s="124"/>
      <c r="CD84" s="124"/>
      <c r="CN84" s="124"/>
      <c r="CX84" s="124"/>
      <c r="DH84" s="124"/>
      <c r="DR84" s="124"/>
      <c r="EB84" s="124"/>
      <c r="EL84" s="124"/>
      <c r="EV84" s="124"/>
      <c r="FF84" s="124"/>
      <c r="FP84" s="124"/>
      <c r="FZ84" s="124"/>
      <c r="GJ84" s="124"/>
      <c r="GT84" s="124"/>
      <c r="HD84" s="124"/>
      <c r="HN84" s="124"/>
      <c r="HX84" s="124"/>
    </row>
    <row xmlns:x14ac="http://schemas.microsoft.com/office/spreadsheetml/2009/9/ac" r="85" s="3" customFormat="true" x14ac:dyDescent="0.25">
      <c r="A85" s="387" t="str">
        <f ca="true">IF(ISBLANK('Data Summary'!A87),"",'Data Summary'!A87)</f>
        <v/>
      </c>
      <c r="B85" s="124"/>
      <c r="L85" s="124"/>
      <c r="V85" s="124"/>
      <c r="AF85" s="124"/>
      <c r="AP85" s="124"/>
      <c r="AZ85" s="124"/>
      <c r="BA85" s="124"/>
      <c r="BJ85" s="124"/>
      <c r="BT85" s="124"/>
      <c r="CD85" s="124"/>
      <c r="CN85" s="124"/>
      <c r="CX85" s="124"/>
      <c r="DH85" s="124"/>
      <c r="DR85" s="124"/>
      <c r="EB85" s="124"/>
      <c r="EL85" s="124"/>
      <c r="EV85" s="124"/>
      <c r="FF85" s="124"/>
      <c r="FP85" s="124"/>
      <c r="FZ85" s="124"/>
      <c r="GJ85" s="124"/>
      <c r="GT85" s="124"/>
      <c r="HD85" s="124"/>
      <c r="HN85" s="124"/>
      <c r="HX85" s="124"/>
    </row>
    <row xmlns:x14ac="http://schemas.microsoft.com/office/spreadsheetml/2009/9/ac" r="86" s="3" customFormat="true" x14ac:dyDescent="0.25">
      <c r="A86" s="387" t="str">
        <f ca="true">IF(ISBLANK('Data Summary'!A88),"",'Data Summary'!A88)</f>
        <v/>
      </c>
      <c r="B86" s="124"/>
      <c r="L86" s="124"/>
      <c r="V86" s="124"/>
      <c r="AF86" s="124"/>
      <c r="AP86" s="124"/>
      <c r="AZ86" s="124"/>
      <c r="BA86" s="124"/>
      <c r="BJ86" s="124"/>
      <c r="BT86" s="124"/>
      <c r="CD86" s="124"/>
      <c r="CN86" s="124"/>
      <c r="CX86" s="124"/>
      <c r="DH86" s="124"/>
      <c r="DR86" s="124"/>
      <c r="EB86" s="124"/>
      <c r="EL86" s="124"/>
      <c r="EV86" s="124"/>
      <c r="FF86" s="124"/>
      <c r="FP86" s="124"/>
      <c r="FZ86" s="124"/>
      <c r="GJ86" s="124"/>
      <c r="GT86" s="124"/>
      <c r="HD86" s="124"/>
      <c r="HN86" s="124"/>
      <c r="HX86" s="124"/>
    </row>
    <row xmlns:x14ac="http://schemas.microsoft.com/office/spreadsheetml/2009/9/ac" r="87" s="3" customFormat="true" x14ac:dyDescent="0.25">
      <c r="A87" s="387" t="str">
        <f ca="true">IF(ISBLANK('Data Summary'!A89),"",'Data Summary'!A89)</f>
        <v/>
      </c>
      <c r="B87" s="124"/>
      <c r="L87" s="124"/>
      <c r="V87" s="124"/>
      <c r="AF87" s="124"/>
      <c r="AP87" s="124"/>
      <c r="AZ87" s="124"/>
      <c r="BA87" s="124"/>
      <c r="BJ87" s="124"/>
      <c r="BT87" s="124"/>
      <c r="CD87" s="124"/>
      <c r="CN87" s="124"/>
      <c r="CX87" s="124"/>
      <c r="DH87" s="124"/>
      <c r="DR87" s="124"/>
      <c r="EB87" s="124"/>
      <c r="EL87" s="124"/>
      <c r="EV87" s="124"/>
      <c r="FF87" s="124"/>
      <c r="FP87" s="124"/>
      <c r="FZ87" s="124"/>
      <c r="GJ87" s="124"/>
      <c r="GT87" s="124"/>
      <c r="HD87" s="124"/>
      <c r="HN87" s="124"/>
      <c r="HX87" s="124"/>
    </row>
    <row xmlns:x14ac="http://schemas.microsoft.com/office/spreadsheetml/2009/9/ac" r="88" s="3" customFormat="true" x14ac:dyDescent="0.25">
      <c r="A88" s="387" t="str">
        <f ca="true">IF(ISBLANK('Data Summary'!A90),"",'Data Summary'!A90)</f>
        <v/>
      </c>
      <c r="B88" s="124"/>
      <c r="L88" s="124"/>
      <c r="V88" s="124"/>
      <c r="AF88" s="124"/>
      <c r="AP88" s="124"/>
      <c r="AZ88" s="124"/>
      <c r="BA88" s="124"/>
      <c r="BJ88" s="124"/>
      <c r="BT88" s="124"/>
      <c r="CD88" s="124"/>
      <c r="CN88" s="124"/>
      <c r="CX88" s="124"/>
      <c r="DH88" s="124"/>
      <c r="DR88" s="124"/>
      <c r="EB88" s="124"/>
      <c r="EL88" s="124"/>
      <c r="EV88" s="124"/>
      <c r="FF88" s="124"/>
      <c r="FP88" s="124"/>
      <c r="FZ88" s="124"/>
      <c r="GJ88" s="124"/>
      <c r="GT88" s="124"/>
      <c r="HD88" s="124"/>
      <c r="HN88" s="124"/>
      <c r="HX88" s="124"/>
    </row>
    <row xmlns:x14ac="http://schemas.microsoft.com/office/spreadsheetml/2009/9/ac" r="89" s="3" customFormat="true" x14ac:dyDescent="0.25">
      <c r="A89" s="387" t="str">
        <f ca="true">IF(ISBLANK('Data Summary'!A91),"",'Data Summary'!A91)</f>
        <v/>
      </c>
      <c r="B89" s="124"/>
      <c r="L89" s="124"/>
      <c r="V89" s="124"/>
      <c r="AF89" s="124"/>
      <c r="AP89" s="124"/>
      <c r="AZ89" s="124"/>
      <c r="BA89" s="124"/>
      <c r="BJ89" s="124"/>
      <c r="BT89" s="124"/>
      <c r="CD89" s="124"/>
      <c r="CN89" s="124"/>
      <c r="CX89" s="124"/>
      <c r="DH89" s="124"/>
      <c r="DR89" s="124"/>
      <c r="EB89" s="124"/>
      <c r="EL89" s="124"/>
      <c r="EV89" s="124"/>
      <c r="FF89" s="124"/>
      <c r="FP89" s="124"/>
      <c r="FZ89" s="124"/>
      <c r="GJ89" s="124"/>
      <c r="GT89" s="124"/>
      <c r="HD89" s="124"/>
      <c r="HN89" s="124"/>
      <c r="HX89" s="124"/>
    </row>
    <row xmlns:x14ac="http://schemas.microsoft.com/office/spreadsheetml/2009/9/ac" r="90" s="3" customFormat="true" x14ac:dyDescent="0.25">
      <c r="A90" s="387" t="str">
        <f ca="true">IF(ISBLANK('Data Summary'!A92),"",'Data Summary'!A92)</f>
        <v/>
      </c>
      <c r="B90" s="124"/>
      <c r="L90" s="124"/>
      <c r="V90" s="124"/>
      <c r="AF90" s="124"/>
      <c r="AP90" s="124"/>
      <c r="AZ90" s="124"/>
      <c r="BA90" s="124"/>
      <c r="BJ90" s="124"/>
      <c r="BT90" s="124"/>
      <c r="CD90" s="124"/>
      <c r="CN90" s="124"/>
      <c r="CX90" s="124"/>
      <c r="DH90" s="124"/>
      <c r="DR90" s="124"/>
      <c r="EB90" s="124"/>
      <c r="EL90" s="124"/>
      <c r="EV90" s="124"/>
      <c r="FF90" s="124"/>
      <c r="FP90" s="124"/>
      <c r="FZ90" s="124"/>
      <c r="GJ90" s="124"/>
      <c r="GT90" s="124"/>
      <c r="HD90" s="124"/>
      <c r="HN90" s="124"/>
      <c r="HX90" s="124"/>
    </row>
    <row xmlns:x14ac="http://schemas.microsoft.com/office/spreadsheetml/2009/9/ac" r="91" s="3" customFormat="true" x14ac:dyDescent="0.25">
      <c r="A91" s="387" t="str">
        <f ca="true">IF(ISBLANK('Data Summary'!A93),"",'Data Summary'!A93)</f>
        <v/>
      </c>
      <c r="B91" s="124"/>
      <c r="L91" s="124"/>
      <c r="V91" s="124"/>
      <c r="AF91" s="124"/>
      <c r="AP91" s="124"/>
      <c r="AZ91" s="124"/>
      <c r="BA91" s="124"/>
      <c r="BJ91" s="124"/>
      <c r="BT91" s="124"/>
      <c r="CD91" s="124"/>
      <c r="CN91" s="124"/>
      <c r="CX91" s="124"/>
      <c r="DH91" s="124"/>
      <c r="DR91" s="124"/>
      <c r="EB91" s="124"/>
      <c r="EL91" s="124"/>
      <c r="EV91" s="124"/>
      <c r="FF91" s="124"/>
      <c r="FP91" s="124"/>
      <c r="FZ91" s="124"/>
      <c r="GJ91" s="124"/>
      <c r="GT91" s="124"/>
      <c r="HD91" s="124"/>
      <c r="HN91" s="124"/>
      <c r="HX91" s="124"/>
    </row>
    <row xmlns:x14ac="http://schemas.microsoft.com/office/spreadsheetml/2009/9/ac" r="92" s="3" customFormat="true" x14ac:dyDescent="0.25">
      <c r="A92" s="387" t="str">
        <f ca="true">IF(ISBLANK('Data Summary'!A94),"",'Data Summary'!A94)</f>
        <v/>
      </c>
      <c r="B92" s="124"/>
      <c r="L92" s="124"/>
      <c r="V92" s="124"/>
      <c r="AF92" s="124"/>
      <c r="AP92" s="124"/>
      <c r="AZ92" s="124"/>
      <c r="BA92" s="124"/>
      <c r="BJ92" s="124"/>
      <c r="BT92" s="124"/>
      <c r="CD92" s="124"/>
      <c r="CN92" s="124"/>
      <c r="CX92" s="124"/>
      <c r="DH92" s="124"/>
      <c r="DR92" s="124"/>
      <c r="EB92" s="124"/>
      <c r="EL92" s="124"/>
      <c r="EV92" s="124"/>
      <c r="FF92" s="124"/>
      <c r="FP92" s="124"/>
      <c r="FZ92" s="124"/>
      <c r="GJ92" s="124"/>
      <c r="GT92" s="124"/>
      <c r="HD92" s="124"/>
      <c r="HN92" s="124"/>
      <c r="HX92" s="124"/>
    </row>
    <row xmlns:x14ac="http://schemas.microsoft.com/office/spreadsheetml/2009/9/ac" r="93" s="3" customFormat="true" x14ac:dyDescent="0.25">
      <c r="A93" s="387" t="str">
        <f ca="true">IF(ISBLANK('Data Summary'!A95),"",'Data Summary'!A95)</f>
        <v/>
      </c>
      <c r="B93" s="124"/>
      <c r="L93" s="124"/>
      <c r="V93" s="124"/>
      <c r="AF93" s="124"/>
      <c r="AP93" s="124"/>
      <c r="AZ93" s="124"/>
      <c r="BA93" s="124"/>
      <c r="BJ93" s="124"/>
      <c r="BT93" s="124"/>
      <c r="CD93" s="124"/>
      <c r="CN93" s="124"/>
      <c r="CX93" s="124"/>
      <c r="DH93" s="124"/>
      <c r="DR93" s="124"/>
      <c r="EB93" s="124"/>
      <c r="EL93" s="124"/>
      <c r="EV93" s="124"/>
      <c r="FF93" s="124"/>
      <c r="FP93" s="124"/>
      <c r="FZ93" s="124"/>
      <c r="GJ93" s="124"/>
      <c r="GT93" s="124"/>
      <c r="HD93" s="124"/>
      <c r="HN93" s="124"/>
      <c r="HX93" s="124"/>
    </row>
    <row xmlns:x14ac="http://schemas.microsoft.com/office/spreadsheetml/2009/9/ac" r="94" s="3" customFormat="true" x14ac:dyDescent="0.25">
      <c r="A94" s="387" t="str">
        <f ca="true">IF(ISBLANK('Data Summary'!A96),"",'Data Summary'!A96)</f>
        <v/>
      </c>
      <c r="B94" s="124"/>
      <c r="L94" s="124"/>
      <c r="V94" s="124"/>
      <c r="AF94" s="124"/>
      <c r="AP94" s="124"/>
      <c r="AZ94" s="124"/>
      <c r="BA94" s="124"/>
      <c r="BJ94" s="124"/>
      <c r="BT94" s="124"/>
      <c r="CD94" s="124"/>
      <c r="CN94" s="124"/>
      <c r="CX94" s="124"/>
      <c r="DH94" s="124"/>
      <c r="DR94" s="124"/>
      <c r="EB94" s="124"/>
      <c r="EL94" s="124"/>
      <c r="EV94" s="124"/>
      <c r="FF94" s="124"/>
      <c r="FP94" s="124"/>
      <c r="FZ94" s="124"/>
      <c r="GJ94" s="124"/>
      <c r="GT94" s="124"/>
      <c r="HD94" s="124"/>
      <c r="HN94" s="124"/>
      <c r="HX94" s="124"/>
    </row>
    <row xmlns:x14ac="http://schemas.microsoft.com/office/spreadsheetml/2009/9/ac" r="95" s="3" customFormat="true" x14ac:dyDescent="0.25">
      <c r="A95" s="387" t="str">
        <f ca="true">IF(ISBLANK('Data Summary'!A97),"",'Data Summary'!A97)</f>
        <v/>
      </c>
      <c r="B95" s="124"/>
      <c r="L95" s="124"/>
      <c r="V95" s="124"/>
      <c r="AF95" s="124"/>
      <c r="AP95" s="124"/>
      <c r="AZ95" s="124"/>
      <c r="BA95" s="124"/>
      <c r="BJ95" s="124"/>
      <c r="BT95" s="124"/>
      <c r="CD95" s="124"/>
      <c r="CN95" s="124"/>
      <c r="CX95" s="124"/>
      <c r="DH95" s="124"/>
      <c r="DR95" s="124"/>
      <c r="EB95" s="124"/>
      <c r="EL95" s="124"/>
      <c r="EV95" s="124"/>
      <c r="FF95" s="124"/>
      <c r="FP95" s="124"/>
      <c r="FZ95" s="124"/>
      <c r="GJ95" s="124"/>
      <c r="GT95" s="124"/>
      <c r="HD95" s="124"/>
      <c r="HN95" s="124"/>
      <c r="HX95" s="124"/>
    </row>
    <row xmlns:x14ac="http://schemas.microsoft.com/office/spreadsheetml/2009/9/ac" r="96" s="3" customFormat="true" x14ac:dyDescent="0.25">
      <c r="A96" s="387" t="str">
        <f ca="true">IF(ISBLANK('Data Summary'!A98),"",'Data Summary'!A98)</f>
        <v/>
      </c>
      <c r="B96" s="124"/>
      <c r="L96" s="124"/>
      <c r="V96" s="124"/>
      <c r="AF96" s="124"/>
      <c r="AP96" s="124"/>
      <c r="AZ96" s="124"/>
      <c r="BA96" s="124"/>
      <c r="BJ96" s="124"/>
      <c r="BT96" s="124"/>
      <c r="CD96" s="124"/>
      <c r="CN96" s="124"/>
      <c r="CX96" s="124"/>
      <c r="DH96" s="124"/>
      <c r="DR96" s="124"/>
      <c r="EB96" s="124"/>
      <c r="EL96" s="124"/>
      <c r="EV96" s="124"/>
      <c r="FF96" s="124"/>
      <c r="FP96" s="124"/>
      <c r="FZ96" s="124"/>
      <c r="GJ96" s="124"/>
      <c r="GT96" s="124"/>
      <c r="HD96" s="124"/>
      <c r="HN96" s="124"/>
      <c r="HX96" s="124"/>
    </row>
    <row xmlns:x14ac="http://schemas.microsoft.com/office/spreadsheetml/2009/9/ac" r="97" s="3" customFormat="true" x14ac:dyDescent="0.25">
      <c r="A97" s="387" t="str">
        <f ca="true">IF(ISBLANK('Data Summary'!A99),"",'Data Summary'!A99)</f>
        <v/>
      </c>
      <c r="B97" s="124"/>
      <c r="L97" s="124"/>
      <c r="V97" s="124"/>
      <c r="AF97" s="124"/>
      <c r="AP97" s="124"/>
      <c r="AZ97" s="124"/>
      <c r="BA97" s="124"/>
      <c r="BJ97" s="124"/>
      <c r="BT97" s="124"/>
      <c r="CD97" s="124"/>
      <c r="CN97" s="124"/>
      <c r="CX97" s="124"/>
      <c r="DH97" s="124"/>
      <c r="DR97" s="124"/>
      <c r="EB97" s="124"/>
      <c r="EL97" s="124"/>
      <c r="EV97" s="124"/>
      <c r="FF97" s="124"/>
      <c r="FP97" s="124"/>
      <c r="FZ97" s="124"/>
      <c r="GJ97" s="124"/>
      <c r="GT97" s="124"/>
      <c r="HD97" s="124"/>
      <c r="HN97" s="124"/>
      <c r="HX97" s="124"/>
    </row>
    <row xmlns:x14ac="http://schemas.microsoft.com/office/spreadsheetml/2009/9/ac" r="98" s="3" customFormat="true" x14ac:dyDescent="0.25">
      <c r="A98" s="387" t="str">
        <f ca="true">IF(ISBLANK('Data Summary'!A100),"",'Data Summary'!A100)</f>
        <v/>
      </c>
      <c r="B98" s="124"/>
      <c r="L98" s="124"/>
      <c r="V98" s="124"/>
      <c r="AF98" s="124"/>
      <c r="AP98" s="124"/>
      <c r="AZ98" s="124"/>
      <c r="BA98" s="124"/>
      <c r="BJ98" s="124"/>
      <c r="BT98" s="124"/>
      <c r="CD98" s="124"/>
      <c r="CN98" s="124"/>
      <c r="CX98" s="124"/>
      <c r="DH98" s="124"/>
      <c r="DR98" s="124"/>
      <c r="EB98" s="124"/>
      <c r="EL98" s="124"/>
      <c r="EV98" s="124"/>
      <c r="FF98" s="124"/>
      <c r="FP98" s="124"/>
      <c r="FZ98" s="124"/>
      <c r="GJ98" s="124"/>
      <c r="GT98" s="124"/>
      <c r="HD98" s="124"/>
      <c r="HN98" s="124"/>
      <c r="HX98" s="124"/>
    </row>
    <row xmlns:x14ac="http://schemas.microsoft.com/office/spreadsheetml/2009/9/ac" r="99" s="3" customFormat="true" x14ac:dyDescent="0.25">
      <c r="A99" s="387" t="str">
        <f ca="true">IF(ISBLANK('Data Summary'!A101),"",'Data Summary'!A101)</f>
        <v/>
      </c>
      <c r="B99" s="124"/>
      <c r="L99" s="124"/>
      <c r="V99" s="124"/>
      <c r="AF99" s="124"/>
      <c r="AP99" s="124"/>
      <c r="AZ99" s="124"/>
      <c r="BA99" s="124"/>
      <c r="BJ99" s="124"/>
      <c r="BT99" s="124"/>
      <c r="CD99" s="124"/>
      <c r="CN99" s="124"/>
      <c r="CX99" s="124"/>
      <c r="DH99" s="124"/>
      <c r="DR99" s="124"/>
      <c r="EB99" s="124"/>
      <c r="EL99" s="124"/>
      <c r="EV99" s="124"/>
      <c r="FF99" s="124"/>
      <c r="FP99" s="124"/>
      <c r="FZ99" s="124"/>
      <c r="GJ99" s="124"/>
      <c r="GT99" s="124"/>
      <c r="HD99" s="124"/>
      <c r="HN99" s="124"/>
      <c r="HX99" s="124"/>
    </row>
    <row xmlns:x14ac="http://schemas.microsoft.com/office/spreadsheetml/2009/9/ac" r="100" s="3" customFormat="true" x14ac:dyDescent="0.25">
      <c r="A100" s="387" t="str">
        <f ca="true">IF(ISBLANK('Data Summary'!A102),"",'Data Summary'!A102)</f>
        <v/>
      </c>
      <c r="B100" s="124"/>
      <c r="L100" s="124"/>
      <c r="V100" s="124"/>
      <c r="AF100" s="124"/>
      <c r="AP100" s="124"/>
      <c r="AZ100" s="124"/>
      <c r="BA100" s="124"/>
      <c r="BJ100" s="124"/>
      <c r="BT100" s="124"/>
      <c r="CD100" s="124"/>
      <c r="CN100" s="124"/>
      <c r="CX100" s="124"/>
      <c r="DH100" s="124"/>
      <c r="DR100" s="124"/>
      <c r="EB100" s="124"/>
      <c r="EL100" s="124"/>
      <c r="EV100" s="124"/>
      <c r="FF100" s="124"/>
      <c r="FP100" s="124"/>
      <c r="FZ100" s="124"/>
      <c r="GJ100" s="124"/>
      <c r="GT100" s="124"/>
      <c r="HD100" s="124"/>
      <c r="HN100" s="124"/>
      <c r="HX100" s="124"/>
    </row>
    <row xmlns:x14ac="http://schemas.microsoft.com/office/spreadsheetml/2009/9/ac" r="101" s="3" customFormat="true" x14ac:dyDescent="0.25">
      <c r="A101" s="387" t="str">
        <f ca="true">IF(ISBLANK('Data Summary'!A103),"",'Data Summary'!A103)</f>
        <v/>
      </c>
      <c r="B101" s="124"/>
      <c r="L101" s="124"/>
      <c r="V101" s="124"/>
      <c r="AF101" s="124"/>
      <c r="AP101" s="124"/>
      <c r="AZ101" s="124"/>
      <c r="BA101" s="124"/>
      <c r="BJ101" s="124"/>
      <c r="BT101" s="124"/>
      <c r="CD101" s="124"/>
      <c r="CN101" s="124"/>
      <c r="CX101" s="124"/>
      <c r="DH101" s="124"/>
      <c r="DR101" s="124"/>
      <c r="EB101" s="124"/>
      <c r="EL101" s="124"/>
      <c r="EV101" s="124"/>
      <c r="FF101" s="124"/>
      <c r="FP101" s="124"/>
      <c r="FZ101" s="124"/>
      <c r="GJ101" s="124"/>
      <c r="GT101" s="124"/>
      <c r="HD101" s="124"/>
      <c r="HN101" s="124"/>
      <c r="HX101" s="124"/>
    </row>
    <row xmlns:x14ac="http://schemas.microsoft.com/office/spreadsheetml/2009/9/ac" r="102" s="3" customFormat="true" x14ac:dyDescent="0.25">
      <c r="A102" s="387" t="str">
        <f ca="true">IF(ISBLANK('Data Summary'!A104),"",'Data Summary'!A104)</f>
        <v/>
      </c>
      <c r="B102" s="124"/>
      <c r="L102" s="124"/>
      <c r="V102" s="124"/>
      <c r="AF102" s="124"/>
      <c r="AP102" s="124"/>
      <c r="AZ102" s="124"/>
      <c r="BA102" s="124"/>
      <c r="BJ102" s="124"/>
      <c r="BT102" s="124"/>
      <c r="CD102" s="124"/>
      <c r="CN102" s="124"/>
      <c r="CX102" s="124"/>
      <c r="DH102" s="124"/>
      <c r="DR102" s="124"/>
      <c r="EB102" s="124"/>
      <c r="EL102" s="124"/>
      <c r="EV102" s="124"/>
      <c r="FF102" s="124"/>
      <c r="FP102" s="124"/>
      <c r="FZ102" s="124"/>
      <c r="GJ102" s="124"/>
      <c r="GT102" s="124"/>
      <c r="HD102" s="124"/>
      <c r="HN102" s="124"/>
      <c r="HX102" s="124"/>
    </row>
    <row xmlns:x14ac="http://schemas.microsoft.com/office/spreadsheetml/2009/9/ac" r="103" s="3" customFormat="true" x14ac:dyDescent="0.25">
      <c r="A103" s="387" t="str">
        <f ca="true">IF(ISBLANK('Data Summary'!A105),"",'Data Summary'!A105)</f>
        <v/>
      </c>
      <c r="B103" s="124"/>
      <c r="L103" s="124"/>
      <c r="V103" s="124"/>
      <c r="AF103" s="124"/>
      <c r="AP103" s="124"/>
      <c r="AZ103" s="124"/>
      <c r="BA103" s="124"/>
      <c r="BJ103" s="124"/>
      <c r="BT103" s="124"/>
      <c r="CD103" s="124"/>
      <c r="CN103" s="124"/>
      <c r="CX103" s="124"/>
      <c r="DH103" s="124"/>
      <c r="DR103" s="124"/>
      <c r="EB103" s="124"/>
      <c r="EL103" s="124"/>
      <c r="EV103" s="124"/>
      <c r="FF103" s="124"/>
      <c r="FP103" s="124"/>
      <c r="FZ103" s="124"/>
      <c r="GJ103" s="124"/>
      <c r="GT103" s="124"/>
      <c r="HD103" s="124"/>
      <c r="HN103" s="124"/>
      <c r="HX103" s="124"/>
    </row>
    <row xmlns:x14ac="http://schemas.microsoft.com/office/spreadsheetml/2009/9/ac" r="104" s="3" customFormat="true" x14ac:dyDescent="0.25">
      <c r="A104" s="387" t="str">
        <f ca="true">IF(ISBLANK('Data Summary'!A106),"",'Data Summary'!A106)</f>
        <v/>
      </c>
      <c r="B104" s="124"/>
      <c r="L104" s="124"/>
      <c r="V104" s="124"/>
      <c r="AF104" s="124"/>
      <c r="AP104" s="124"/>
      <c r="AZ104" s="124"/>
      <c r="BA104" s="124"/>
      <c r="BJ104" s="124"/>
      <c r="BT104" s="124"/>
      <c r="CD104" s="124"/>
      <c r="CN104" s="124"/>
      <c r="CX104" s="124"/>
      <c r="DH104" s="124"/>
      <c r="DR104" s="124"/>
      <c r="EB104" s="124"/>
      <c r="EL104" s="124"/>
      <c r="EV104" s="124"/>
      <c r="FF104" s="124"/>
      <c r="FP104" s="124"/>
      <c r="FZ104" s="124"/>
      <c r="GJ104" s="124"/>
      <c r="GT104" s="124"/>
      <c r="HD104" s="124"/>
      <c r="HN104" s="124"/>
      <c r="HX104" s="124"/>
    </row>
    <row xmlns:x14ac="http://schemas.microsoft.com/office/spreadsheetml/2009/9/ac" r="105" s="3" customFormat="true" x14ac:dyDescent="0.25">
      <c r="A105" s="387" t="str">
        <f ca="true">IF(ISBLANK('Data Summary'!A107),"",'Data Summary'!A107)</f>
        <v/>
      </c>
      <c r="B105" s="124"/>
      <c r="L105" s="124"/>
      <c r="V105" s="124"/>
      <c r="AF105" s="124"/>
      <c r="AP105" s="124"/>
      <c r="AZ105" s="124"/>
      <c r="BA105" s="124"/>
      <c r="BJ105" s="124"/>
      <c r="BT105" s="124"/>
      <c r="CD105" s="124"/>
      <c r="CN105" s="124"/>
      <c r="CX105" s="124"/>
      <c r="DH105" s="124"/>
      <c r="DR105" s="124"/>
      <c r="EB105" s="124"/>
      <c r="EL105" s="124"/>
      <c r="EV105" s="124"/>
      <c r="FF105" s="124"/>
      <c r="FP105" s="124"/>
      <c r="FZ105" s="124"/>
      <c r="GJ105" s="124"/>
      <c r="GT105" s="124"/>
      <c r="HD105" s="124"/>
      <c r="HN105" s="124"/>
      <c r="HX105" s="124"/>
    </row>
    <row xmlns:x14ac="http://schemas.microsoft.com/office/spreadsheetml/2009/9/ac" r="106" s="3" customFormat="true" x14ac:dyDescent="0.25">
      <c r="A106" s="387" t="str">
        <f ca="true">IF(ISBLANK('Data Summary'!A108),"",'Data Summary'!A108)</f>
        <v/>
      </c>
      <c r="B106" s="124"/>
      <c r="L106" s="124"/>
      <c r="V106" s="124"/>
      <c r="AF106" s="124"/>
      <c r="AP106" s="124"/>
      <c r="AZ106" s="124"/>
      <c r="BA106" s="124"/>
      <c r="BJ106" s="124"/>
      <c r="BT106" s="124"/>
      <c r="CD106" s="124"/>
      <c r="CN106" s="124"/>
      <c r="CX106" s="124"/>
      <c r="DH106" s="124"/>
      <c r="DR106" s="124"/>
      <c r="EB106" s="124"/>
      <c r="EL106" s="124"/>
      <c r="EV106" s="124"/>
      <c r="FF106" s="124"/>
      <c r="FP106" s="124"/>
      <c r="FZ106" s="124"/>
      <c r="GJ106" s="124"/>
      <c r="GT106" s="124"/>
      <c r="HD106" s="124"/>
      <c r="HN106" s="124"/>
      <c r="HX106" s="124"/>
    </row>
    <row xmlns:x14ac="http://schemas.microsoft.com/office/spreadsheetml/2009/9/ac" r="107" s="3" customFormat="true" x14ac:dyDescent="0.25">
      <c r="A107" s="387" t="str">
        <f ca="true">IF(ISBLANK('Data Summary'!A109),"",'Data Summary'!A109)</f>
        <v/>
      </c>
      <c r="B107" s="124"/>
      <c r="L107" s="124"/>
      <c r="V107" s="124"/>
      <c r="AF107" s="124"/>
      <c r="AP107" s="124"/>
      <c r="AZ107" s="124"/>
      <c r="BA107" s="124"/>
      <c r="BJ107" s="124"/>
      <c r="BT107" s="124"/>
      <c r="CD107" s="124"/>
      <c r="CN107" s="124"/>
      <c r="CX107" s="124"/>
      <c r="DH107" s="124"/>
      <c r="DR107" s="124"/>
      <c r="EB107" s="124"/>
      <c r="EL107" s="124"/>
      <c r="EV107" s="124"/>
      <c r="FF107" s="124"/>
      <c r="FP107" s="124"/>
      <c r="FZ107" s="124"/>
      <c r="GJ107" s="124"/>
      <c r="GT107" s="124"/>
      <c r="HD107" s="124"/>
      <c r="HN107" s="124"/>
      <c r="HX107" s="124"/>
    </row>
    <row xmlns:x14ac="http://schemas.microsoft.com/office/spreadsheetml/2009/9/ac" r="108" s="3" customFormat="true" x14ac:dyDescent="0.25">
      <c r="A108" s="387" t="str">
        <f ca="true">IF(ISBLANK('Data Summary'!A110),"",'Data Summary'!A110)</f>
        <v/>
      </c>
      <c r="B108" s="124"/>
      <c r="L108" s="124"/>
      <c r="V108" s="124"/>
      <c r="AF108" s="124"/>
      <c r="AP108" s="124"/>
      <c r="AZ108" s="124"/>
      <c r="BA108" s="124"/>
      <c r="BJ108" s="124"/>
      <c r="BT108" s="124"/>
      <c r="CD108" s="124"/>
      <c r="CN108" s="124"/>
      <c r="CX108" s="124"/>
      <c r="DH108" s="124"/>
      <c r="DR108" s="124"/>
      <c r="EB108" s="124"/>
      <c r="EL108" s="124"/>
      <c r="EV108" s="124"/>
      <c r="FF108" s="124"/>
      <c r="FP108" s="124"/>
      <c r="FZ108" s="124"/>
      <c r="GJ108" s="124"/>
      <c r="GT108" s="124"/>
      <c r="HD108" s="124"/>
      <c r="HN108" s="124"/>
      <c r="HX108" s="124"/>
    </row>
    <row xmlns:x14ac="http://schemas.microsoft.com/office/spreadsheetml/2009/9/ac" r="109" s="3" customFormat="true" x14ac:dyDescent="0.25">
      <c r="A109" s="387" t="str">
        <f ca="true">IF(ISBLANK('Data Summary'!A111),"",'Data Summary'!A111)</f>
        <v/>
      </c>
      <c r="B109" s="124"/>
      <c r="L109" s="124"/>
      <c r="V109" s="124"/>
      <c r="AF109" s="124"/>
      <c r="AP109" s="124"/>
      <c r="AZ109" s="124"/>
      <c r="BA109" s="124"/>
      <c r="BJ109" s="124"/>
      <c r="BT109" s="124"/>
      <c r="CD109" s="124"/>
      <c r="CN109" s="124"/>
      <c r="CX109" s="124"/>
      <c r="DH109" s="124"/>
      <c r="DR109" s="124"/>
      <c r="EB109" s="124"/>
      <c r="EL109" s="124"/>
      <c r="EV109" s="124"/>
      <c r="FF109" s="124"/>
      <c r="FP109" s="124"/>
      <c r="FZ109" s="124"/>
      <c r="GJ109" s="124"/>
      <c r="GT109" s="124"/>
      <c r="HD109" s="124"/>
      <c r="HN109" s="124"/>
      <c r="HX109" s="124"/>
    </row>
    <row xmlns:x14ac="http://schemas.microsoft.com/office/spreadsheetml/2009/9/ac" r="110" s="3" customFormat="true" x14ac:dyDescent="0.25">
      <c r="A110" s="387" t="str">
        <f ca="true">IF(ISBLANK('Data Summary'!A112),"",'Data Summary'!A112)</f>
        <v/>
      </c>
      <c r="B110" s="124"/>
      <c r="L110" s="124"/>
      <c r="V110" s="124"/>
      <c r="AF110" s="124"/>
      <c r="AP110" s="124"/>
      <c r="AZ110" s="124"/>
      <c r="BA110" s="124"/>
      <c r="BJ110" s="124"/>
      <c r="BT110" s="124"/>
      <c r="CD110" s="124"/>
      <c r="CN110" s="124"/>
      <c r="CX110" s="124"/>
      <c r="DH110" s="124"/>
      <c r="DR110" s="124"/>
      <c r="EB110" s="124"/>
      <c r="EL110" s="124"/>
      <c r="EV110" s="124"/>
      <c r="FF110" s="124"/>
      <c r="FP110" s="124"/>
      <c r="FZ110" s="124"/>
      <c r="GJ110" s="124"/>
      <c r="GT110" s="124"/>
      <c r="HD110" s="124"/>
      <c r="HN110" s="124"/>
      <c r="HX110" s="124"/>
    </row>
    <row xmlns:x14ac="http://schemas.microsoft.com/office/spreadsheetml/2009/9/ac" r="111" s="3" customFormat="true" x14ac:dyDescent="0.25">
      <c r="A111" s="387" t="str">
        <f ca="true">IF(ISBLANK('Data Summary'!A113),"",'Data Summary'!A113)</f>
        <v/>
      </c>
      <c r="B111" s="124"/>
      <c r="L111" s="124"/>
      <c r="V111" s="124"/>
      <c r="AF111" s="124"/>
      <c r="AP111" s="124"/>
      <c r="AZ111" s="124"/>
      <c r="BA111" s="124"/>
      <c r="BJ111" s="124"/>
      <c r="BT111" s="124"/>
      <c r="CD111" s="124"/>
      <c r="CN111" s="124"/>
      <c r="CX111" s="124"/>
      <c r="DH111" s="124"/>
      <c r="DR111" s="124"/>
      <c r="EB111" s="124"/>
      <c r="EL111" s="124"/>
      <c r="EV111" s="124"/>
      <c r="FF111" s="124"/>
      <c r="FP111" s="124"/>
      <c r="FZ111" s="124"/>
      <c r="GJ111" s="124"/>
      <c r="GT111" s="124"/>
      <c r="HD111" s="124"/>
      <c r="HN111" s="124"/>
      <c r="HX111" s="124"/>
    </row>
    <row xmlns:x14ac="http://schemas.microsoft.com/office/spreadsheetml/2009/9/ac" r="112" s="3" customFormat="true" x14ac:dyDescent="0.25">
      <c r="A112" s="387" t="str">
        <f ca="true">IF(ISBLANK('Data Summary'!A114),"",'Data Summary'!A114)</f>
        <v/>
      </c>
      <c r="B112" s="124"/>
      <c r="L112" s="124"/>
      <c r="V112" s="124"/>
      <c r="AF112" s="124"/>
      <c r="AP112" s="124"/>
      <c r="AZ112" s="124"/>
      <c r="BA112" s="124"/>
      <c r="BJ112" s="124"/>
      <c r="BT112" s="124"/>
      <c r="CD112" s="124"/>
      <c r="CN112" s="124"/>
      <c r="CX112" s="124"/>
      <c r="DH112" s="124"/>
      <c r="DR112" s="124"/>
      <c r="EB112" s="124"/>
      <c r="EL112" s="124"/>
      <c r="EV112" s="124"/>
      <c r="FF112" s="124"/>
      <c r="FP112" s="124"/>
      <c r="FZ112" s="124"/>
      <c r="GJ112" s="124"/>
      <c r="GT112" s="124"/>
      <c r="HD112" s="124"/>
      <c r="HN112" s="124"/>
      <c r="HX112" s="124"/>
    </row>
    <row xmlns:x14ac="http://schemas.microsoft.com/office/spreadsheetml/2009/9/ac" r="113" s="3" customFormat="true" x14ac:dyDescent="0.25">
      <c r="A113" s="387" t="str">
        <f ca="true">IF(ISBLANK('Data Summary'!A115),"",'Data Summary'!A115)</f>
        <v/>
      </c>
      <c r="B113" s="124"/>
      <c r="L113" s="124"/>
      <c r="V113" s="124"/>
      <c r="AF113" s="124"/>
      <c r="AP113" s="124"/>
      <c r="AZ113" s="124"/>
      <c r="BA113" s="124"/>
      <c r="BJ113" s="124"/>
      <c r="BT113" s="124"/>
      <c r="CD113" s="124"/>
      <c r="CN113" s="124"/>
      <c r="CX113" s="124"/>
      <c r="DH113" s="124"/>
      <c r="DR113" s="124"/>
      <c r="EB113" s="124"/>
      <c r="EL113" s="124"/>
      <c r="EV113" s="124"/>
      <c r="FF113" s="124"/>
      <c r="FP113" s="124"/>
      <c r="FZ113" s="124"/>
      <c r="GJ113" s="124"/>
      <c r="GT113" s="124"/>
      <c r="HD113" s="124"/>
      <c r="HN113" s="124"/>
      <c r="HX113" s="124"/>
    </row>
    <row xmlns:x14ac="http://schemas.microsoft.com/office/spreadsheetml/2009/9/ac" r="114" s="3" customFormat="true" x14ac:dyDescent="0.25">
      <c r="A114" s="387" t="str">
        <f ca="true">IF(ISBLANK('Data Summary'!A116),"",'Data Summary'!A116)</f>
        <v/>
      </c>
      <c r="B114" s="124"/>
      <c r="L114" s="124"/>
      <c r="V114" s="124"/>
      <c r="AF114" s="124"/>
      <c r="AP114" s="124"/>
      <c r="AZ114" s="124"/>
      <c r="BA114" s="124"/>
      <c r="BJ114" s="124"/>
      <c r="BT114" s="124"/>
      <c r="CD114" s="124"/>
      <c r="CN114" s="124"/>
      <c r="CX114" s="124"/>
      <c r="DH114" s="124"/>
      <c r="DR114" s="124"/>
      <c r="EB114" s="124"/>
      <c r="EL114" s="124"/>
      <c r="EV114" s="124"/>
      <c r="FF114" s="124"/>
      <c r="FP114" s="124"/>
      <c r="FZ114" s="124"/>
      <c r="GJ114" s="124"/>
      <c r="GT114" s="124"/>
      <c r="HD114" s="124"/>
      <c r="HN114" s="124"/>
      <c r="HX114" s="124"/>
    </row>
    <row xmlns:x14ac="http://schemas.microsoft.com/office/spreadsheetml/2009/9/ac" r="115" s="3" customFormat="true" x14ac:dyDescent="0.25">
      <c r="A115" s="387" t="str">
        <f ca="true">IF(ISBLANK('Data Summary'!A117),"",'Data Summary'!A117)</f>
        <v/>
      </c>
      <c r="B115" s="124"/>
      <c r="L115" s="124"/>
      <c r="V115" s="124"/>
      <c r="AF115" s="124"/>
      <c r="AP115" s="124"/>
      <c r="AZ115" s="124"/>
      <c r="BA115" s="124"/>
      <c r="BJ115" s="124"/>
      <c r="BT115" s="124"/>
      <c r="CD115" s="124"/>
      <c r="CN115" s="124"/>
      <c r="CX115" s="124"/>
      <c r="DH115" s="124"/>
      <c r="DR115" s="124"/>
      <c r="EB115" s="124"/>
      <c r="EL115" s="124"/>
      <c r="EV115" s="124"/>
      <c r="FF115" s="124"/>
      <c r="FP115" s="124"/>
      <c r="FZ115" s="124"/>
      <c r="GJ115" s="124"/>
      <c r="GT115" s="124"/>
      <c r="HD115" s="124"/>
      <c r="HN115" s="124"/>
      <c r="HX115" s="124"/>
    </row>
    <row xmlns:x14ac="http://schemas.microsoft.com/office/spreadsheetml/2009/9/ac" r="116" s="3" customFormat="true" x14ac:dyDescent="0.25">
      <c r="A116" s="387" t="str">
        <f ca="true">IF(ISBLANK('Data Summary'!A118),"",'Data Summary'!A118)</f>
        <v/>
      </c>
      <c r="B116" s="124"/>
      <c r="L116" s="124"/>
      <c r="V116" s="124"/>
      <c r="AF116" s="124"/>
      <c r="AP116" s="124"/>
      <c r="AZ116" s="124"/>
      <c r="BA116" s="124"/>
      <c r="BJ116" s="124"/>
      <c r="BT116" s="124"/>
      <c r="CD116" s="124"/>
      <c r="CN116" s="124"/>
      <c r="CX116" s="124"/>
      <c r="DH116" s="124"/>
      <c r="DR116" s="124"/>
      <c r="EB116" s="124"/>
      <c r="EL116" s="124"/>
      <c r="EV116" s="124"/>
      <c r="FF116" s="124"/>
      <c r="FP116" s="124"/>
      <c r="FZ116" s="124"/>
      <c r="GJ116" s="124"/>
      <c r="GT116" s="124"/>
      <c r="HD116" s="124"/>
      <c r="HN116" s="124"/>
      <c r="HX116" s="124"/>
    </row>
    <row xmlns:x14ac="http://schemas.microsoft.com/office/spreadsheetml/2009/9/ac" r="117" s="3" customFormat="true" x14ac:dyDescent="0.25">
      <c r="A117" s="387" t="str">
        <f ca="true">IF(ISBLANK('Data Summary'!A119),"",'Data Summary'!A119)</f>
        <v/>
      </c>
      <c r="B117" s="124"/>
      <c r="L117" s="124"/>
      <c r="V117" s="124"/>
      <c r="AF117" s="124"/>
      <c r="AP117" s="124"/>
      <c r="AZ117" s="124"/>
      <c r="BA117" s="124"/>
      <c r="BJ117" s="124"/>
      <c r="BT117" s="124"/>
      <c r="CD117" s="124"/>
      <c r="CN117" s="124"/>
      <c r="CX117" s="124"/>
      <c r="DH117" s="124"/>
      <c r="DR117" s="124"/>
      <c r="EB117" s="124"/>
      <c r="EL117" s="124"/>
      <c r="EV117" s="124"/>
      <c r="FF117" s="124"/>
      <c r="FP117" s="124"/>
      <c r="FZ117" s="124"/>
      <c r="GJ117" s="124"/>
      <c r="GT117" s="124"/>
      <c r="HD117" s="124"/>
      <c r="HN117" s="124"/>
      <c r="HX117" s="124"/>
    </row>
    <row xmlns:x14ac="http://schemas.microsoft.com/office/spreadsheetml/2009/9/ac" r="118" s="3" customFormat="true" x14ac:dyDescent="0.25">
      <c r="A118" s="387" t="str">
        <f ca="true">IF(ISBLANK('Data Summary'!A120),"",'Data Summary'!A120)</f>
        <v/>
      </c>
      <c r="B118" s="124"/>
      <c r="L118" s="124"/>
      <c r="V118" s="124"/>
      <c r="AF118" s="124"/>
      <c r="AP118" s="124"/>
      <c r="AZ118" s="124"/>
      <c r="BA118" s="124"/>
      <c r="BJ118" s="124"/>
      <c r="BT118" s="124"/>
      <c r="CD118" s="124"/>
      <c r="CN118" s="124"/>
      <c r="CX118" s="124"/>
      <c r="DH118" s="124"/>
      <c r="DR118" s="124"/>
      <c r="EB118" s="124"/>
      <c r="EL118" s="124"/>
      <c r="EV118" s="124"/>
      <c r="FF118" s="124"/>
      <c r="FP118" s="124"/>
      <c r="FZ118" s="124"/>
      <c r="GJ118" s="124"/>
      <c r="GT118" s="124"/>
      <c r="HD118" s="124"/>
      <c r="HN118" s="124"/>
      <c r="HX118" s="124"/>
    </row>
    <row xmlns:x14ac="http://schemas.microsoft.com/office/spreadsheetml/2009/9/ac" r="119" s="3" customFormat="true" x14ac:dyDescent="0.25">
      <c r="A119" s="387" t="str">
        <f ca="true">IF(ISBLANK('Data Summary'!A121),"",'Data Summary'!A121)</f>
        <v/>
      </c>
      <c r="B119" s="124"/>
      <c r="L119" s="124"/>
      <c r="V119" s="124"/>
      <c r="AF119" s="124"/>
      <c r="AP119" s="124"/>
      <c r="AZ119" s="124"/>
      <c r="BA119" s="124"/>
      <c r="BJ119" s="124"/>
      <c r="BT119" s="124"/>
      <c r="CD119" s="124"/>
      <c r="CN119" s="124"/>
      <c r="CX119" s="124"/>
      <c r="DH119" s="124"/>
      <c r="DR119" s="124"/>
      <c r="EB119" s="124"/>
      <c r="EL119" s="124"/>
      <c r="EV119" s="124"/>
      <c r="FF119" s="124"/>
      <c r="FP119" s="124"/>
      <c r="FZ119" s="124"/>
      <c r="GJ119" s="124"/>
      <c r="GT119" s="124"/>
      <c r="HD119" s="124"/>
      <c r="HN119" s="124"/>
      <c r="HX119" s="124"/>
    </row>
    <row xmlns:x14ac="http://schemas.microsoft.com/office/spreadsheetml/2009/9/ac" r="120" s="3" customFormat="true" x14ac:dyDescent="0.25">
      <c r="A120" s="387" t="str">
        <f ca="true">IF(ISBLANK('Data Summary'!A122),"",'Data Summary'!A122)</f>
        <v/>
      </c>
      <c r="B120" s="124"/>
      <c r="L120" s="124"/>
      <c r="V120" s="124"/>
      <c r="AF120" s="124"/>
      <c r="AP120" s="124"/>
      <c r="AZ120" s="124"/>
      <c r="BA120" s="124"/>
      <c r="BJ120" s="124"/>
      <c r="BT120" s="124"/>
      <c r="CD120" s="124"/>
      <c r="CN120" s="124"/>
      <c r="CX120" s="124"/>
      <c r="DH120" s="124"/>
      <c r="DR120" s="124"/>
      <c r="EB120" s="124"/>
      <c r="EL120" s="124"/>
      <c r="EV120" s="124"/>
      <c r="FF120" s="124"/>
      <c r="FP120" s="124"/>
      <c r="FZ120" s="124"/>
      <c r="GJ120" s="124"/>
      <c r="GT120" s="124"/>
      <c r="HD120" s="124"/>
      <c r="HN120" s="124"/>
      <c r="HX120" s="124"/>
    </row>
    <row xmlns:x14ac="http://schemas.microsoft.com/office/spreadsheetml/2009/9/ac" r="121" s="3" customFormat="true" x14ac:dyDescent="0.25">
      <c r="A121" s="387" t="str">
        <f ca="true">IF(ISBLANK('Data Summary'!A123),"",'Data Summary'!A123)</f>
        <v/>
      </c>
      <c r="B121" s="124"/>
      <c r="L121" s="124"/>
      <c r="V121" s="124"/>
      <c r="AF121" s="124"/>
      <c r="AP121" s="124"/>
      <c r="AZ121" s="124"/>
      <c r="BA121" s="124"/>
      <c r="BJ121" s="124"/>
      <c r="BT121" s="124"/>
      <c r="CD121" s="124"/>
      <c r="CN121" s="124"/>
      <c r="CX121" s="124"/>
      <c r="DH121" s="124"/>
      <c r="DR121" s="124"/>
      <c r="EB121" s="124"/>
      <c r="EL121" s="124"/>
      <c r="EV121" s="124"/>
      <c r="FF121" s="124"/>
      <c r="FP121" s="124"/>
      <c r="FZ121" s="124"/>
      <c r="GJ121" s="124"/>
      <c r="GT121" s="124"/>
      <c r="HD121" s="124"/>
      <c r="HN121" s="124"/>
      <c r="HX121" s="124"/>
    </row>
    <row xmlns:x14ac="http://schemas.microsoft.com/office/spreadsheetml/2009/9/ac" r="122" s="3" customFormat="true" x14ac:dyDescent="0.25">
      <c r="A122" s="387" t="str">
        <f ca="true">IF(ISBLANK('Data Summary'!A124),"",'Data Summary'!A124)</f>
        <v/>
      </c>
      <c r="B122" s="124"/>
      <c r="L122" s="124"/>
      <c r="V122" s="124"/>
      <c r="AF122" s="124"/>
      <c r="AP122" s="124"/>
      <c r="AZ122" s="124"/>
      <c r="BA122" s="124"/>
      <c r="BJ122" s="124"/>
      <c r="BT122" s="124"/>
      <c r="CD122" s="124"/>
      <c r="CN122" s="124"/>
      <c r="CX122" s="124"/>
      <c r="DH122" s="124"/>
      <c r="DR122" s="124"/>
      <c r="EB122" s="124"/>
      <c r="EL122" s="124"/>
      <c r="EV122" s="124"/>
      <c r="FF122" s="124"/>
      <c r="FP122" s="124"/>
      <c r="FZ122" s="124"/>
      <c r="GJ122" s="124"/>
      <c r="GT122" s="124"/>
      <c r="HD122" s="124"/>
      <c r="HN122" s="124"/>
      <c r="HX122" s="124"/>
    </row>
    <row xmlns:x14ac="http://schemas.microsoft.com/office/spreadsheetml/2009/9/ac" r="123" s="3" customFormat="true" x14ac:dyDescent="0.25">
      <c r="A123" s="387" t="str">
        <f ca="true">IF(ISBLANK('Data Summary'!A125),"",'Data Summary'!A125)</f>
        <v/>
      </c>
      <c r="B123" s="124"/>
      <c r="L123" s="124"/>
      <c r="V123" s="124"/>
      <c r="AF123" s="124"/>
      <c r="AP123" s="124"/>
      <c r="AZ123" s="124"/>
      <c r="BA123" s="124"/>
      <c r="BJ123" s="124"/>
      <c r="BT123" s="124"/>
      <c r="CD123" s="124"/>
      <c r="CN123" s="124"/>
      <c r="CX123" s="124"/>
      <c r="DH123" s="124"/>
      <c r="DR123" s="124"/>
      <c r="EB123" s="124"/>
      <c r="EL123" s="124"/>
      <c r="EV123" s="124"/>
      <c r="FF123" s="124"/>
      <c r="FP123" s="124"/>
      <c r="FZ123" s="124"/>
      <c r="GJ123" s="124"/>
      <c r="GT123" s="124"/>
      <c r="HD123" s="124"/>
      <c r="HN123" s="124"/>
      <c r="HX123" s="124"/>
    </row>
    <row xmlns:x14ac="http://schemas.microsoft.com/office/spreadsheetml/2009/9/ac" r="124" s="3" customFormat="true" x14ac:dyDescent="0.25">
      <c r="A124" s="387" t="str">
        <f ca="true">IF(ISBLANK('Data Summary'!A126),"",'Data Summary'!A126)</f>
        <v/>
      </c>
      <c r="B124" s="124"/>
      <c r="L124" s="124"/>
      <c r="V124" s="124"/>
      <c r="AF124" s="124"/>
      <c r="AP124" s="124"/>
      <c r="AZ124" s="124"/>
      <c r="BA124" s="124"/>
      <c r="BJ124" s="124"/>
      <c r="BT124" s="124"/>
      <c r="CD124" s="124"/>
      <c r="CN124" s="124"/>
      <c r="CX124" s="124"/>
      <c r="DH124" s="124"/>
      <c r="DR124" s="124"/>
      <c r="EB124" s="124"/>
      <c r="EL124" s="124"/>
      <c r="EV124" s="124"/>
      <c r="FF124" s="124"/>
      <c r="FP124" s="124"/>
      <c r="FZ124" s="124"/>
      <c r="GJ124" s="124"/>
      <c r="GT124" s="124"/>
      <c r="HD124" s="124"/>
      <c r="HN124" s="124"/>
      <c r="HX124" s="124"/>
    </row>
    <row xmlns:x14ac="http://schemas.microsoft.com/office/spreadsheetml/2009/9/ac" r="125" s="3" customFormat="true" x14ac:dyDescent="0.25">
      <c r="A125" s="387" t="str">
        <f ca="true">IF(ISBLANK('Data Summary'!A127),"",'Data Summary'!A127)</f>
        <v/>
      </c>
      <c r="B125" s="124"/>
      <c r="L125" s="124"/>
      <c r="V125" s="124"/>
      <c r="AF125" s="124"/>
      <c r="AP125" s="124"/>
      <c r="AZ125" s="124"/>
      <c r="BA125" s="124"/>
      <c r="BJ125" s="124"/>
      <c r="BT125" s="124"/>
      <c r="CD125" s="124"/>
      <c r="CN125" s="124"/>
      <c r="CX125" s="124"/>
      <c r="DH125" s="124"/>
      <c r="DR125" s="124"/>
      <c r="EB125" s="124"/>
      <c r="EL125" s="124"/>
      <c r="EV125" s="124"/>
      <c r="FF125" s="124"/>
      <c r="FP125" s="124"/>
      <c r="FZ125" s="124"/>
      <c r="GJ125" s="124"/>
      <c r="GT125" s="124"/>
      <c r="HD125" s="124"/>
      <c r="HN125" s="124"/>
      <c r="HX125" s="124"/>
    </row>
    <row xmlns:x14ac="http://schemas.microsoft.com/office/spreadsheetml/2009/9/ac" r="126" s="3" customFormat="true" x14ac:dyDescent="0.25">
      <c r="A126" s="387" t="str">
        <f ca="true">IF(ISBLANK('Data Summary'!A128),"",'Data Summary'!A128)</f>
        <v/>
      </c>
      <c r="B126" s="124"/>
      <c r="L126" s="124"/>
      <c r="V126" s="124"/>
      <c r="AF126" s="124"/>
      <c r="AP126" s="124"/>
      <c r="AZ126" s="124"/>
      <c r="BA126" s="124"/>
      <c r="BJ126" s="124"/>
      <c r="BT126" s="124"/>
      <c r="CD126" s="124"/>
      <c r="CN126" s="124"/>
      <c r="CX126" s="124"/>
      <c r="DH126" s="124"/>
      <c r="DR126" s="124"/>
      <c r="EB126" s="124"/>
      <c r="EL126" s="124"/>
      <c r="EV126" s="124"/>
      <c r="FF126" s="124"/>
      <c r="FP126" s="124"/>
      <c r="FZ126" s="124"/>
      <c r="GJ126" s="124"/>
      <c r="GT126" s="124"/>
      <c r="HD126" s="124"/>
      <c r="HN126" s="124"/>
      <c r="HX126" s="124"/>
    </row>
    <row xmlns:x14ac="http://schemas.microsoft.com/office/spreadsheetml/2009/9/ac" r="127" s="3" customFormat="true" x14ac:dyDescent="0.25">
      <c r="A127" s="387" t="str">
        <f ca="true">IF(ISBLANK('Data Summary'!A129),"",'Data Summary'!A129)</f>
        <v/>
      </c>
      <c r="B127" s="124"/>
      <c r="L127" s="124"/>
      <c r="V127" s="124"/>
      <c r="AF127" s="124"/>
      <c r="AP127" s="124"/>
      <c r="AZ127" s="124"/>
      <c r="BA127" s="124"/>
      <c r="BJ127" s="124"/>
      <c r="BT127" s="124"/>
      <c r="CD127" s="124"/>
      <c r="CN127" s="124"/>
      <c r="CX127" s="124"/>
      <c r="DH127" s="124"/>
      <c r="DR127" s="124"/>
      <c r="EB127" s="124"/>
      <c r="EL127" s="124"/>
      <c r="EV127" s="124"/>
      <c r="FF127" s="124"/>
      <c r="FP127" s="124"/>
      <c r="FZ127" s="124"/>
      <c r="GJ127" s="124"/>
      <c r="GT127" s="124"/>
      <c r="HD127" s="124"/>
      <c r="HN127" s="124"/>
      <c r="HX127" s="124"/>
    </row>
    <row xmlns:x14ac="http://schemas.microsoft.com/office/spreadsheetml/2009/9/ac" r="128" s="3" customFormat="true" x14ac:dyDescent="0.25">
      <c r="A128" s="387" t="str">
        <f ca="true">IF(ISBLANK('Data Summary'!A130),"",'Data Summary'!A130)</f>
        <v/>
      </c>
      <c r="B128" s="124"/>
      <c r="L128" s="124"/>
      <c r="V128" s="124"/>
      <c r="AF128" s="124"/>
      <c r="AP128" s="124"/>
      <c r="AZ128" s="124"/>
      <c r="BA128" s="124"/>
      <c r="BJ128" s="124"/>
      <c r="BT128" s="124"/>
      <c r="CD128" s="124"/>
      <c r="CN128" s="124"/>
      <c r="CX128" s="124"/>
      <c r="DH128" s="124"/>
      <c r="DR128" s="124"/>
      <c r="EB128" s="124"/>
      <c r="EL128" s="124"/>
      <c r="EV128" s="124"/>
      <c r="FF128" s="124"/>
      <c r="FP128" s="124"/>
      <c r="FZ128" s="124"/>
      <c r="GJ128" s="124"/>
      <c r="GT128" s="124"/>
      <c r="HD128" s="124"/>
      <c r="HN128" s="124"/>
      <c r="HX128" s="124"/>
    </row>
    <row xmlns:x14ac="http://schemas.microsoft.com/office/spreadsheetml/2009/9/ac" r="129" s="3" customFormat="true" x14ac:dyDescent="0.25">
      <c r="A129" s="387" t="str">
        <f ca="true">IF(ISBLANK('Data Summary'!A131),"",'Data Summary'!A131)</f>
        <v/>
      </c>
      <c r="B129" s="124"/>
      <c r="L129" s="124"/>
      <c r="V129" s="124"/>
      <c r="AF129" s="124"/>
      <c r="AP129" s="124"/>
      <c r="AZ129" s="124"/>
      <c r="BA129" s="124"/>
      <c r="BJ129" s="124"/>
      <c r="BT129" s="124"/>
      <c r="CD129" s="124"/>
      <c r="CN129" s="124"/>
      <c r="CX129" s="124"/>
      <c r="DH129" s="124"/>
      <c r="DR129" s="124"/>
      <c r="EB129" s="124"/>
      <c r="EL129" s="124"/>
      <c r="EV129" s="124"/>
      <c r="FF129" s="124"/>
      <c r="FP129" s="124"/>
      <c r="FZ129" s="124"/>
      <c r="GJ129" s="124"/>
      <c r="GT129" s="124"/>
      <c r="HD129" s="124"/>
      <c r="HN129" s="124"/>
      <c r="HX129" s="124"/>
    </row>
    <row xmlns:x14ac="http://schemas.microsoft.com/office/spreadsheetml/2009/9/ac" r="130" s="3" customFormat="true" x14ac:dyDescent="0.25">
      <c r="A130" s="387" t="str">
        <f ca="true">IF(ISBLANK('Data Summary'!A132),"",'Data Summary'!A132)</f>
        <v/>
      </c>
      <c r="B130" s="124"/>
      <c r="L130" s="124"/>
      <c r="V130" s="124"/>
      <c r="AF130" s="124"/>
      <c r="AP130" s="124"/>
      <c r="AZ130" s="124"/>
      <c r="BA130" s="124"/>
      <c r="BJ130" s="124"/>
      <c r="BT130" s="124"/>
      <c r="CD130" s="124"/>
      <c r="CN130" s="124"/>
      <c r="CX130" s="124"/>
      <c r="DH130" s="124"/>
      <c r="DR130" s="124"/>
      <c r="EB130" s="124"/>
      <c r="EL130" s="124"/>
      <c r="EV130" s="124"/>
      <c r="FF130" s="124"/>
      <c r="FP130" s="124"/>
      <c r="FZ130" s="124"/>
      <c r="GJ130" s="124"/>
      <c r="GT130" s="124"/>
      <c r="HD130" s="124"/>
      <c r="HN130" s="124"/>
      <c r="HX130" s="124"/>
    </row>
    <row xmlns:x14ac="http://schemas.microsoft.com/office/spreadsheetml/2009/9/ac" r="131" s="3" customFormat="true" x14ac:dyDescent="0.25">
      <c r="A131" s="387" t="str">
        <f ca="true">IF(ISBLANK('Data Summary'!A133),"",'Data Summary'!A133)</f>
        <v/>
      </c>
      <c r="B131" s="124"/>
      <c r="L131" s="124"/>
      <c r="V131" s="124"/>
      <c r="AF131" s="124"/>
      <c r="AP131" s="124"/>
      <c r="AZ131" s="124"/>
      <c r="BA131" s="124"/>
      <c r="BJ131" s="124"/>
      <c r="BT131" s="124"/>
      <c r="CD131" s="124"/>
      <c r="CN131" s="124"/>
      <c r="CX131" s="124"/>
      <c r="DH131" s="124"/>
      <c r="DR131" s="124"/>
      <c r="EB131" s="124"/>
      <c r="EL131" s="124"/>
      <c r="EV131" s="124"/>
      <c r="FF131" s="124"/>
      <c r="FP131" s="124"/>
      <c r="FZ131" s="124"/>
      <c r="GJ131" s="124"/>
      <c r="GT131" s="124"/>
      <c r="HD131" s="124"/>
      <c r="HN131" s="124"/>
      <c r="HX131" s="124"/>
    </row>
    <row xmlns:x14ac="http://schemas.microsoft.com/office/spreadsheetml/2009/9/ac" r="132" s="3" customFormat="true" x14ac:dyDescent="0.25">
      <c r="A132" s="387" t="str">
        <f ca="true">IF(ISBLANK('Data Summary'!A134),"",'Data Summary'!A134)</f>
        <v/>
      </c>
      <c r="B132" s="124"/>
      <c r="L132" s="124"/>
      <c r="V132" s="124"/>
      <c r="AF132" s="124"/>
      <c r="AP132" s="124"/>
      <c r="AZ132" s="124"/>
      <c r="BA132" s="124"/>
      <c r="BJ132" s="124"/>
      <c r="BT132" s="124"/>
      <c r="CD132" s="124"/>
      <c r="CN132" s="124"/>
      <c r="CX132" s="124"/>
      <c r="DH132" s="124"/>
      <c r="DR132" s="124"/>
      <c r="EB132" s="124"/>
      <c r="EL132" s="124"/>
      <c r="EV132" s="124"/>
      <c r="FF132" s="124"/>
      <c r="FP132" s="124"/>
      <c r="FZ132" s="124"/>
      <c r="GJ132" s="124"/>
      <c r="GT132" s="124"/>
      <c r="HD132" s="124"/>
      <c r="HN132" s="124"/>
      <c r="HX132" s="124"/>
    </row>
    <row xmlns:x14ac="http://schemas.microsoft.com/office/spreadsheetml/2009/9/ac" r="133" s="3" customFormat="true" x14ac:dyDescent="0.25">
      <c r="A133" s="387" t="str">
        <f ca="true">IF(ISBLANK('Data Summary'!A135),"",'Data Summary'!A135)</f>
        <v/>
      </c>
      <c r="B133" s="124"/>
      <c r="L133" s="124"/>
      <c r="V133" s="124"/>
      <c r="AF133" s="124"/>
      <c r="AP133" s="124"/>
      <c r="AZ133" s="124"/>
      <c r="BA133" s="124"/>
      <c r="BJ133" s="124"/>
      <c r="BT133" s="124"/>
      <c r="CD133" s="124"/>
      <c r="CN133" s="124"/>
      <c r="CX133" s="124"/>
      <c r="DH133" s="124"/>
      <c r="DR133" s="124"/>
      <c r="EB133" s="124"/>
      <c r="EL133" s="124"/>
      <c r="EV133" s="124"/>
      <c r="FF133" s="124"/>
      <c r="FP133" s="124"/>
      <c r="FZ133" s="124"/>
      <c r="GJ133" s="124"/>
      <c r="GT133" s="124"/>
      <c r="HD133" s="124"/>
      <c r="HN133" s="124"/>
      <c r="HX133" s="124"/>
    </row>
    <row xmlns:x14ac="http://schemas.microsoft.com/office/spreadsheetml/2009/9/ac" r="134" s="3" customFormat="true" x14ac:dyDescent="0.25">
      <c r="A134" s="387" t="str">
        <f ca="true">IF(ISBLANK('Data Summary'!A136),"",'Data Summary'!A136)</f>
        <v/>
      </c>
      <c r="B134" s="124"/>
      <c r="L134" s="124"/>
      <c r="V134" s="124"/>
      <c r="AF134" s="124"/>
      <c r="AP134" s="124"/>
      <c r="AZ134" s="124"/>
      <c r="BA134" s="124"/>
      <c r="BJ134" s="124"/>
      <c r="BT134" s="124"/>
      <c r="CD134" s="124"/>
      <c r="CN134" s="124"/>
      <c r="CX134" s="124"/>
      <c r="DH134" s="124"/>
      <c r="DR134" s="124"/>
      <c r="EB134" s="124"/>
      <c r="EL134" s="124"/>
      <c r="EV134" s="124"/>
      <c r="FF134" s="124"/>
      <c r="FP134" s="124"/>
      <c r="FZ134" s="124"/>
      <c r="GJ134" s="124"/>
      <c r="GT134" s="124"/>
      <c r="HD134" s="124"/>
      <c r="HN134" s="124"/>
      <c r="HX134" s="124"/>
    </row>
    <row xmlns:x14ac="http://schemas.microsoft.com/office/spreadsheetml/2009/9/ac" r="135" s="3" customFormat="true" x14ac:dyDescent="0.25">
      <c r="A135" s="387" t="str">
        <f ca="true">IF(ISBLANK('Data Summary'!A137),"",'Data Summary'!A137)</f>
        <v/>
      </c>
      <c r="B135" s="124"/>
      <c r="L135" s="124"/>
      <c r="V135" s="124"/>
      <c r="AF135" s="124"/>
      <c r="AP135" s="124"/>
      <c r="AZ135" s="124"/>
      <c r="BA135" s="124"/>
      <c r="BJ135" s="124"/>
      <c r="BT135" s="124"/>
      <c r="CD135" s="124"/>
      <c r="CN135" s="124"/>
      <c r="CX135" s="124"/>
      <c r="DH135" s="124"/>
      <c r="DR135" s="124"/>
      <c r="EB135" s="124"/>
      <c r="EL135" s="124"/>
      <c r="EV135" s="124"/>
      <c r="FF135" s="124"/>
      <c r="FP135" s="124"/>
      <c r="FZ135" s="124"/>
      <c r="GJ135" s="124"/>
      <c r="GT135" s="124"/>
      <c r="HD135" s="124"/>
      <c r="HN135" s="124"/>
      <c r="HX135" s="124"/>
    </row>
    <row xmlns:x14ac="http://schemas.microsoft.com/office/spreadsheetml/2009/9/ac" r="136" s="3" customFormat="true" x14ac:dyDescent="0.25">
      <c r="A136" s="387" t="str">
        <f ca="true">IF(ISBLANK('Data Summary'!A138),"",'Data Summary'!A138)</f>
        <v/>
      </c>
      <c r="B136" s="124"/>
      <c r="L136" s="124"/>
      <c r="V136" s="124"/>
      <c r="AF136" s="124"/>
      <c r="AP136" s="124"/>
      <c r="AZ136" s="124"/>
      <c r="BA136" s="124"/>
      <c r="BJ136" s="124"/>
      <c r="BT136" s="124"/>
      <c r="CD136" s="124"/>
      <c r="CN136" s="124"/>
      <c r="CX136" s="124"/>
      <c r="DH136" s="124"/>
      <c r="DR136" s="124"/>
      <c r="EB136" s="124"/>
      <c r="EL136" s="124"/>
      <c r="EV136" s="124"/>
      <c r="FF136" s="124"/>
      <c r="FP136" s="124"/>
      <c r="FZ136" s="124"/>
      <c r="GJ136" s="124"/>
      <c r="GT136" s="124"/>
      <c r="HD136" s="124"/>
      <c r="HN136" s="124"/>
      <c r="HX136" s="124"/>
    </row>
    <row xmlns:x14ac="http://schemas.microsoft.com/office/spreadsheetml/2009/9/ac" r="137" s="3" customFormat="true" x14ac:dyDescent="0.25">
      <c r="A137" s="387" t="str">
        <f ca="true">IF(ISBLANK('Data Summary'!A139),"",'Data Summary'!A139)</f>
        <v/>
      </c>
      <c r="B137" s="124"/>
      <c r="L137" s="124"/>
      <c r="V137" s="124"/>
      <c r="AF137" s="124"/>
      <c r="AP137" s="124"/>
      <c r="AZ137" s="124"/>
      <c r="BA137" s="124"/>
      <c r="BJ137" s="124"/>
      <c r="BT137" s="124"/>
      <c r="CD137" s="124"/>
      <c r="CN137" s="124"/>
      <c r="CX137" s="124"/>
      <c r="DH137" s="124"/>
      <c r="DR137" s="124"/>
      <c r="EB137" s="124"/>
      <c r="EL137" s="124"/>
      <c r="EV137" s="124"/>
      <c r="FF137" s="124"/>
      <c r="FP137" s="124"/>
      <c r="FZ137" s="124"/>
      <c r="GJ137" s="124"/>
      <c r="GT137" s="124"/>
      <c r="HD137" s="124"/>
      <c r="HN137" s="124"/>
      <c r="HX137" s="124"/>
    </row>
    <row xmlns:x14ac="http://schemas.microsoft.com/office/spreadsheetml/2009/9/ac" r="138" s="3" customFormat="true" x14ac:dyDescent="0.25">
      <c r="A138" s="387" t="str">
        <f ca="true">IF(ISBLANK('Data Summary'!A140),"",'Data Summary'!A140)</f>
        <v/>
      </c>
      <c r="B138" s="124"/>
      <c r="L138" s="124"/>
      <c r="V138" s="124"/>
      <c r="AF138" s="124"/>
      <c r="AP138" s="124"/>
      <c r="AZ138" s="124"/>
      <c r="BA138" s="124"/>
      <c r="BJ138" s="124"/>
      <c r="BT138" s="124"/>
      <c r="CD138" s="124"/>
      <c r="CN138" s="124"/>
      <c r="CX138" s="124"/>
      <c r="DH138" s="124"/>
      <c r="DR138" s="124"/>
      <c r="EB138" s="124"/>
      <c r="EL138" s="124"/>
      <c r="EV138" s="124"/>
      <c r="FF138" s="124"/>
      <c r="FP138" s="124"/>
      <c r="FZ138" s="124"/>
      <c r="GJ138" s="124"/>
      <c r="GT138" s="124"/>
      <c r="HD138" s="124"/>
      <c r="HN138" s="124"/>
      <c r="HX138" s="124"/>
    </row>
    <row xmlns:x14ac="http://schemas.microsoft.com/office/spreadsheetml/2009/9/ac" r="139" s="3" customFormat="true" x14ac:dyDescent="0.25">
      <c r="A139" s="387" t="str">
        <f ca="true">IF(ISBLANK('Data Summary'!A141),"",'Data Summary'!A141)</f>
        <v/>
      </c>
      <c r="B139" s="124"/>
      <c r="L139" s="124"/>
      <c r="V139" s="124"/>
      <c r="AF139" s="124"/>
      <c r="AP139" s="124"/>
      <c r="AZ139" s="124"/>
      <c r="BA139" s="124"/>
      <c r="BJ139" s="124"/>
      <c r="BT139" s="124"/>
      <c r="CD139" s="124"/>
      <c r="CN139" s="124"/>
      <c r="CX139" s="124"/>
      <c r="DH139" s="124"/>
      <c r="DR139" s="124"/>
      <c r="EB139" s="124"/>
      <c r="EL139" s="124"/>
      <c r="EV139" s="124"/>
      <c r="FF139" s="124"/>
      <c r="FP139" s="124"/>
      <c r="FZ139" s="124"/>
      <c r="GJ139" s="124"/>
      <c r="GT139" s="124"/>
      <c r="HD139" s="124"/>
      <c r="HN139" s="124"/>
      <c r="HX139" s="124"/>
    </row>
    <row xmlns:x14ac="http://schemas.microsoft.com/office/spreadsheetml/2009/9/ac" r="140" s="3" customFormat="true" x14ac:dyDescent="0.25">
      <c r="A140" s="387" t="str">
        <f ca="true">IF(ISBLANK('Data Summary'!A142),"",'Data Summary'!A142)</f>
        <v/>
      </c>
      <c r="B140" s="124"/>
      <c r="L140" s="124"/>
      <c r="V140" s="124"/>
      <c r="AF140" s="124"/>
      <c r="AP140" s="124"/>
      <c r="AZ140" s="124"/>
      <c r="BA140" s="124"/>
      <c r="BJ140" s="124"/>
      <c r="BT140" s="124"/>
      <c r="CD140" s="124"/>
      <c r="CN140" s="124"/>
      <c r="CX140" s="124"/>
      <c r="DH140" s="124"/>
      <c r="DR140" s="124"/>
      <c r="EB140" s="124"/>
      <c r="EL140" s="124"/>
      <c r="EV140" s="124"/>
      <c r="FF140" s="124"/>
      <c r="FP140" s="124"/>
      <c r="FZ140" s="124"/>
      <c r="GJ140" s="124"/>
      <c r="GT140" s="124"/>
      <c r="HD140" s="124"/>
      <c r="HN140" s="124"/>
      <c r="HX140" s="124"/>
    </row>
    <row xmlns:x14ac="http://schemas.microsoft.com/office/spreadsheetml/2009/9/ac" r="141" s="3" customFormat="true" x14ac:dyDescent="0.25">
      <c r="A141" s="387" t="str">
        <f ca="true">IF(ISBLANK('Data Summary'!A143),"",'Data Summary'!A143)</f>
        <v/>
      </c>
      <c r="B141" s="124"/>
      <c r="L141" s="124"/>
      <c r="V141" s="124"/>
      <c r="AF141" s="124"/>
      <c r="AP141" s="124"/>
      <c r="AZ141" s="124"/>
      <c r="BA141" s="124"/>
      <c r="BJ141" s="124"/>
      <c r="BT141" s="124"/>
      <c r="CD141" s="124"/>
      <c r="CN141" s="124"/>
      <c r="CX141" s="124"/>
      <c r="DH141" s="124"/>
      <c r="DR141" s="124"/>
      <c r="EB141" s="124"/>
      <c r="EL141" s="124"/>
      <c r="EV141" s="124"/>
      <c r="FF141" s="124"/>
      <c r="FP141" s="124"/>
      <c r="FZ141" s="124"/>
      <c r="GJ141" s="124"/>
      <c r="GT141" s="124"/>
      <c r="HD141" s="124"/>
      <c r="HN141" s="124"/>
      <c r="HX141" s="124"/>
    </row>
    <row xmlns:x14ac="http://schemas.microsoft.com/office/spreadsheetml/2009/9/ac" r="142" s="3" customFormat="true" x14ac:dyDescent="0.25">
      <c r="A142" s="387" t="str">
        <f ca="true">IF(ISBLANK('Data Summary'!A144),"",'Data Summary'!A144)</f>
        <v/>
      </c>
      <c r="B142" s="124"/>
      <c r="L142" s="124"/>
      <c r="V142" s="124"/>
      <c r="AF142" s="124"/>
      <c r="AP142" s="124"/>
      <c r="AZ142" s="124"/>
      <c r="BA142" s="124"/>
      <c r="BJ142" s="124"/>
      <c r="BT142" s="124"/>
      <c r="CD142" s="124"/>
      <c r="CN142" s="124"/>
      <c r="CX142" s="124"/>
      <c r="DH142" s="124"/>
      <c r="DR142" s="124"/>
      <c r="EB142" s="124"/>
      <c r="EL142" s="124"/>
      <c r="EV142" s="124"/>
      <c r="FF142" s="124"/>
      <c r="FP142" s="124"/>
      <c r="FZ142" s="124"/>
      <c r="GJ142" s="124"/>
      <c r="GT142" s="124"/>
      <c r="HD142" s="124"/>
      <c r="HN142" s="124"/>
      <c r="HX142" s="124"/>
    </row>
    <row xmlns:x14ac="http://schemas.microsoft.com/office/spreadsheetml/2009/9/ac" r="143" s="3" customFormat="true" x14ac:dyDescent="0.25">
      <c r="A143" s="387" t="str">
        <f ca="true">IF(ISBLANK('Data Summary'!A145),"",'Data Summary'!A145)</f>
        <v/>
      </c>
      <c r="B143" s="124"/>
      <c r="L143" s="124"/>
      <c r="V143" s="124"/>
      <c r="AF143" s="124"/>
      <c r="AP143" s="124"/>
      <c r="AZ143" s="124"/>
      <c r="BA143" s="124"/>
      <c r="BJ143" s="124"/>
      <c r="BT143" s="124"/>
      <c r="CD143" s="124"/>
      <c r="CN143" s="124"/>
      <c r="CX143" s="124"/>
      <c r="DH143" s="124"/>
      <c r="DR143" s="124"/>
      <c r="EB143" s="124"/>
      <c r="EL143" s="124"/>
      <c r="EV143" s="124"/>
      <c r="FF143" s="124"/>
      <c r="FP143" s="124"/>
      <c r="FZ143" s="124"/>
      <c r="GJ143" s="124"/>
      <c r="GT143" s="124"/>
      <c r="HD143" s="124"/>
      <c r="HN143" s="124"/>
      <c r="HX143" s="124"/>
    </row>
    <row xmlns:x14ac="http://schemas.microsoft.com/office/spreadsheetml/2009/9/ac" r="144" s="3" customFormat="true" x14ac:dyDescent="0.25">
      <c r="A144" s="387" t="str">
        <f ca="true">IF(ISBLANK('Data Summary'!A146),"",'Data Summary'!A146)</f>
        <v/>
      </c>
      <c r="B144" s="124"/>
      <c r="L144" s="124"/>
      <c r="V144" s="124"/>
      <c r="AF144" s="124"/>
      <c r="AP144" s="124"/>
      <c r="AZ144" s="124"/>
      <c r="BA144" s="124"/>
      <c r="BJ144" s="124"/>
      <c r="BT144" s="124"/>
      <c r="CD144" s="124"/>
      <c r="CN144" s="124"/>
      <c r="CX144" s="124"/>
      <c r="DH144" s="124"/>
      <c r="DR144" s="124"/>
      <c r="EB144" s="124"/>
      <c r="EL144" s="124"/>
      <c r="EV144" s="124"/>
      <c r="FF144" s="124"/>
      <c r="FP144" s="124"/>
      <c r="FZ144" s="124"/>
      <c r="GJ144" s="124"/>
      <c r="GT144" s="124"/>
      <c r="HD144" s="124"/>
      <c r="HN144" s="124"/>
      <c r="HX144" s="124"/>
    </row>
    <row xmlns:x14ac="http://schemas.microsoft.com/office/spreadsheetml/2009/9/ac" r="145" s="3" customFormat="true" x14ac:dyDescent="0.25">
      <c r="A145" s="387" t="str">
        <f ca="true">IF(ISBLANK('Data Summary'!A147),"",'Data Summary'!A147)</f>
        <v/>
      </c>
      <c r="B145" s="124"/>
      <c r="L145" s="124"/>
      <c r="V145" s="124"/>
      <c r="AF145" s="124"/>
      <c r="AP145" s="124"/>
      <c r="AZ145" s="124"/>
      <c r="BA145" s="124"/>
      <c r="BJ145" s="124"/>
      <c r="BT145" s="124"/>
      <c r="CD145" s="124"/>
      <c r="CN145" s="124"/>
      <c r="CX145" s="124"/>
      <c r="DH145" s="124"/>
      <c r="DR145" s="124"/>
      <c r="EB145" s="124"/>
      <c r="EL145" s="124"/>
      <c r="EV145" s="124"/>
      <c r="FF145" s="124"/>
      <c r="FP145" s="124"/>
      <c r="FZ145" s="124"/>
      <c r="GJ145" s="124"/>
      <c r="GT145" s="124"/>
      <c r="HD145" s="124"/>
      <c r="HN145" s="124"/>
      <c r="HX145" s="124"/>
    </row>
    <row xmlns:x14ac="http://schemas.microsoft.com/office/spreadsheetml/2009/9/ac" r="146" s="3" customFormat="true" x14ac:dyDescent="0.25">
      <c r="A146" s="387" t="str">
        <f ca="true">IF(ISBLANK('Data Summary'!A148),"",'Data Summary'!A148)</f>
        <v/>
      </c>
      <c r="B146" s="124"/>
      <c r="L146" s="124"/>
      <c r="V146" s="124"/>
      <c r="AF146" s="124"/>
      <c r="AP146" s="124"/>
      <c r="AZ146" s="124"/>
      <c r="BA146" s="124"/>
      <c r="BJ146" s="124"/>
      <c r="BT146" s="124"/>
      <c r="CD146" s="124"/>
      <c r="CN146" s="124"/>
      <c r="CX146" s="124"/>
      <c r="DH146" s="124"/>
      <c r="DR146" s="124"/>
      <c r="EB146" s="124"/>
      <c r="EL146" s="124"/>
      <c r="EV146" s="124"/>
      <c r="FF146" s="124"/>
      <c r="FP146" s="124"/>
      <c r="FZ146" s="124"/>
      <c r="GJ146" s="124"/>
      <c r="GT146" s="124"/>
      <c r="HD146" s="124"/>
      <c r="HN146" s="124"/>
      <c r="HX146" s="124"/>
    </row>
    <row xmlns:x14ac="http://schemas.microsoft.com/office/spreadsheetml/2009/9/ac" r="147" s="3" customFormat="true" x14ac:dyDescent="0.25">
      <c r="A147" s="387" t="str">
        <f ca="true">IF(ISBLANK('Data Summary'!A149),"",'Data Summary'!A149)</f>
        <v/>
      </c>
      <c r="B147" s="124"/>
      <c r="L147" s="124"/>
      <c r="V147" s="124"/>
      <c r="AF147" s="124"/>
      <c r="AP147" s="124"/>
      <c r="AZ147" s="124"/>
      <c r="BA147" s="124"/>
      <c r="BJ147" s="124"/>
      <c r="BT147" s="124"/>
      <c r="CD147" s="124"/>
      <c r="CN147" s="124"/>
      <c r="CX147" s="124"/>
      <c r="DH147" s="124"/>
      <c r="DR147" s="124"/>
      <c r="EB147" s="124"/>
      <c r="EL147" s="124"/>
      <c r="EV147" s="124"/>
      <c r="FF147" s="124"/>
      <c r="FP147" s="124"/>
      <c r="FZ147" s="124"/>
      <c r="GJ147" s="124"/>
      <c r="GT147" s="124"/>
      <c r="HD147" s="124"/>
      <c r="HN147" s="124"/>
      <c r="HX147" s="124"/>
    </row>
    <row xmlns:x14ac="http://schemas.microsoft.com/office/spreadsheetml/2009/9/ac" r="148" s="3" customFormat="true" x14ac:dyDescent="0.25">
      <c r="A148" s="387" t="str">
        <f ca="true">IF(ISBLANK('Data Summary'!A150),"",'Data Summary'!A150)</f>
        <v/>
      </c>
      <c r="B148" s="124"/>
      <c r="L148" s="124"/>
      <c r="V148" s="124"/>
      <c r="AF148" s="124"/>
      <c r="AP148" s="124"/>
      <c r="AZ148" s="124"/>
      <c r="BA148" s="124"/>
      <c r="BJ148" s="124"/>
      <c r="BT148" s="124"/>
      <c r="CD148" s="124"/>
      <c r="CN148" s="124"/>
      <c r="CX148" s="124"/>
      <c r="DH148" s="124"/>
      <c r="DR148" s="124"/>
      <c r="EB148" s="124"/>
      <c r="EL148" s="124"/>
      <c r="EV148" s="124"/>
      <c r="FF148" s="124"/>
      <c r="FP148" s="124"/>
      <c r="FZ148" s="124"/>
      <c r="GJ148" s="124"/>
      <c r="GT148" s="124"/>
      <c r="HD148" s="124"/>
      <c r="HN148" s="124"/>
      <c r="HX148" s="124"/>
    </row>
    <row xmlns:x14ac="http://schemas.microsoft.com/office/spreadsheetml/2009/9/ac" r="149" s="3" customFormat="true" x14ac:dyDescent="0.25">
      <c r="A149" s="387" t="str">
        <f ca="true">IF(ISBLANK('Data Summary'!A151),"",'Data Summary'!A151)</f>
        <v/>
      </c>
      <c r="B149" s="124"/>
      <c r="L149" s="124"/>
      <c r="V149" s="124"/>
      <c r="AF149" s="124"/>
      <c r="AP149" s="124"/>
      <c r="AZ149" s="124"/>
      <c r="BA149" s="124"/>
      <c r="BJ149" s="124"/>
      <c r="BT149" s="124"/>
      <c r="CD149" s="124"/>
      <c r="CN149" s="124"/>
      <c r="CX149" s="124"/>
      <c r="DH149" s="124"/>
      <c r="DR149" s="124"/>
      <c r="EB149" s="124"/>
      <c r="EL149" s="124"/>
      <c r="EV149" s="124"/>
      <c r="FF149" s="124"/>
      <c r="FP149" s="124"/>
      <c r="FZ149" s="124"/>
      <c r="GJ149" s="124"/>
      <c r="GT149" s="124"/>
      <c r="HD149" s="124"/>
      <c r="HN149" s="124"/>
      <c r="HX149" s="124"/>
    </row>
    <row xmlns:x14ac="http://schemas.microsoft.com/office/spreadsheetml/2009/9/ac" r="150" s="3" customFormat="true" x14ac:dyDescent="0.25">
      <c r="A150" s="387" t="str">
        <f ca="true">IF(ISBLANK('Data Summary'!A152),"",'Data Summary'!A152)</f>
        <v/>
      </c>
      <c r="B150" s="124"/>
      <c r="L150" s="124"/>
      <c r="V150" s="124"/>
      <c r="AF150" s="124"/>
      <c r="AP150" s="124"/>
      <c r="AZ150" s="124"/>
      <c r="BA150" s="124"/>
      <c r="BJ150" s="124"/>
      <c r="BT150" s="124"/>
      <c r="CD150" s="124"/>
      <c r="CN150" s="124"/>
      <c r="CX150" s="124"/>
      <c r="DH150" s="124"/>
      <c r="DR150" s="124"/>
      <c r="EB150" s="124"/>
      <c r="EL150" s="124"/>
      <c r="EV150" s="124"/>
      <c r="FF150" s="124"/>
      <c r="FP150" s="124"/>
      <c r="FZ150" s="124"/>
      <c r="GJ150" s="124"/>
      <c r="GT150" s="124"/>
      <c r="HD150" s="124"/>
      <c r="HN150" s="124"/>
      <c r="HX150" s="124"/>
    </row>
    <row xmlns:x14ac="http://schemas.microsoft.com/office/spreadsheetml/2009/9/ac" r="151" s="3" customFormat="true" x14ac:dyDescent="0.25">
      <c r="A151" s="387" t="str">
        <f ca="true">IF(ISBLANK('Data Summary'!A153),"",'Data Summary'!A153)</f>
        <v/>
      </c>
      <c r="B151" s="124"/>
      <c r="L151" s="124"/>
      <c r="V151" s="124"/>
      <c r="AF151" s="124"/>
      <c r="AP151" s="124"/>
      <c r="AZ151" s="124"/>
      <c r="BA151" s="124"/>
      <c r="BJ151" s="124"/>
      <c r="BT151" s="124"/>
      <c r="CD151" s="124"/>
      <c r="CN151" s="124"/>
      <c r="CX151" s="124"/>
      <c r="DH151" s="124"/>
      <c r="DR151" s="124"/>
      <c r="EB151" s="124"/>
      <c r="EL151" s="124"/>
      <c r="EV151" s="124"/>
      <c r="FF151" s="124"/>
      <c r="FP151" s="124"/>
      <c r="FZ151" s="124"/>
      <c r="GJ151" s="124"/>
      <c r="GT151" s="124"/>
      <c r="HD151" s="124"/>
      <c r="HN151" s="124"/>
      <c r="HX151" s="124"/>
    </row>
    <row xmlns:x14ac="http://schemas.microsoft.com/office/spreadsheetml/2009/9/ac" r="152" s="3" customFormat="true" x14ac:dyDescent="0.25">
      <c r="A152" s="381"/>
      <c r="B152" s="124"/>
      <c r="L152" s="124"/>
      <c r="V152" s="124"/>
      <c r="AF152" s="124"/>
      <c r="AP152" s="124"/>
      <c r="AZ152" s="124"/>
      <c r="BA152" s="124"/>
      <c r="BJ152" s="124"/>
      <c r="BT152" s="124"/>
      <c r="CD152" s="124"/>
      <c r="CN152" s="124"/>
      <c r="CX152" s="124"/>
      <c r="DH152" s="124"/>
      <c r="DR152" s="124"/>
      <c r="EB152" s="124"/>
      <c r="EL152" s="124"/>
      <c r="EV152" s="124"/>
      <c r="FF152" s="124"/>
      <c r="FP152" s="124"/>
      <c r="FZ152" s="124"/>
      <c r="GJ152" s="124"/>
      <c r="GT152" s="124"/>
      <c r="HD152" s="124"/>
      <c r="HN152" s="124"/>
      <c r="HX152" s="124"/>
    </row>
    <row xmlns:x14ac="http://schemas.microsoft.com/office/spreadsheetml/2009/9/ac" r="153" s="3" customFormat="true" x14ac:dyDescent="0.25">
      <c r="A153" s="381"/>
      <c r="B153" s="124"/>
      <c r="L153" s="124"/>
      <c r="V153" s="124"/>
      <c r="AF153" s="124"/>
      <c r="AP153" s="124"/>
      <c r="AZ153" s="124"/>
      <c r="BA153" s="124"/>
      <c r="BJ153" s="124"/>
      <c r="BT153" s="124"/>
      <c r="CD153" s="124"/>
      <c r="CN153" s="124"/>
      <c r="CX153" s="124"/>
      <c r="DH153" s="124"/>
      <c r="DR153" s="124"/>
      <c r="EB153" s="124"/>
      <c r="EL153" s="124"/>
      <c r="EV153" s="124"/>
      <c r="FF153" s="124"/>
      <c r="FP153" s="124"/>
      <c r="FZ153" s="124"/>
      <c r="GJ153" s="124"/>
      <c r="GT153" s="124"/>
      <c r="HD153" s="124"/>
      <c r="HN153" s="124"/>
      <c r="HX153" s="124"/>
    </row>
    <row xmlns:x14ac="http://schemas.microsoft.com/office/spreadsheetml/2009/9/ac" r="154" s="3" customFormat="true" x14ac:dyDescent="0.25">
      <c r="A154" s="381"/>
      <c r="B154" s="124"/>
      <c r="L154" s="124"/>
      <c r="V154" s="124"/>
      <c r="AF154" s="124"/>
      <c r="AP154" s="124"/>
      <c r="AZ154" s="124"/>
      <c r="BA154" s="124"/>
      <c r="BJ154" s="124"/>
      <c r="BT154" s="124"/>
      <c r="CD154" s="124"/>
      <c r="CN154" s="124"/>
      <c r="CX154" s="124"/>
      <c r="DH154" s="124"/>
      <c r="DR154" s="124"/>
      <c r="EB154" s="124"/>
      <c r="EL154" s="124"/>
      <c r="EV154" s="124"/>
      <c r="FF154" s="124"/>
      <c r="FP154" s="124"/>
      <c r="FZ154" s="124"/>
      <c r="GJ154" s="124"/>
      <c r="GT154" s="124"/>
      <c r="HD154" s="124"/>
      <c r="HN154" s="124"/>
      <c r="HX154" s="124"/>
    </row>
    <row xmlns:x14ac="http://schemas.microsoft.com/office/spreadsheetml/2009/9/ac" r="155" s="3" customFormat="true" x14ac:dyDescent="0.25">
      <c r="A155" s="381"/>
      <c r="B155" s="124"/>
      <c r="L155" s="124"/>
      <c r="V155" s="124"/>
      <c r="AF155" s="124"/>
      <c r="AP155" s="124"/>
      <c r="AZ155" s="124"/>
      <c r="BA155" s="124"/>
      <c r="BJ155" s="124"/>
      <c r="BT155" s="124"/>
      <c r="CD155" s="124"/>
      <c r="CN155" s="124"/>
      <c r="CX155" s="124"/>
      <c r="DH155" s="124"/>
      <c r="DR155" s="124"/>
      <c r="EB155" s="124"/>
      <c r="EL155" s="124"/>
      <c r="EV155" s="124"/>
      <c r="FF155" s="124"/>
      <c r="FP155" s="124"/>
      <c r="FZ155" s="124"/>
      <c r="GJ155" s="124"/>
      <c r="GT155" s="124"/>
      <c r="HD155" s="124"/>
      <c r="HN155" s="124"/>
      <c r="HX155" s="124"/>
    </row>
    <row xmlns:x14ac="http://schemas.microsoft.com/office/spreadsheetml/2009/9/ac" r="156" s="3" customFormat="true" x14ac:dyDescent="0.25">
      <c r="A156" s="381"/>
      <c r="B156" s="124"/>
      <c r="L156" s="124"/>
      <c r="V156" s="124"/>
      <c r="AF156" s="124"/>
      <c r="AP156" s="124"/>
      <c r="AZ156" s="124"/>
      <c r="BA156" s="124"/>
      <c r="BJ156" s="124"/>
      <c r="BT156" s="124"/>
      <c r="CD156" s="124"/>
      <c r="CN156" s="124"/>
      <c r="CX156" s="124"/>
      <c r="DH156" s="124"/>
      <c r="DR156" s="124"/>
      <c r="EB156" s="124"/>
      <c r="EL156" s="124"/>
      <c r="EV156" s="124"/>
      <c r="FF156" s="124"/>
      <c r="FP156" s="124"/>
      <c r="FZ156" s="124"/>
      <c r="GJ156" s="124"/>
      <c r="GT156" s="124"/>
      <c r="HD156" s="124"/>
      <c r="HN156" s="124"/>
      <c r="HX156" s="124"/>
    </row>
    <row xmlns:x14ac="http://schemas.microsoft.com/office/spreadsheetml/2009/9/ac" r="157" s="3" customFormat="true" x14ac:dyDescent="0.25">
      <c r="A157" s="381"/>
      <c r="B157" s="124"/>
      <c r="L157" s="124"/>
      <c r="V157" s="124"/>
      <c r="AF157" s="124"/>
      <c r="AP157" s="124"/>
      <c r="AZ157" s="124"/>
      <c r="BA157" s="124"/>
      <c r="BJ157" s="124"/>
      <c r="BT157" s="124"/>
      <c r="CD157" s="124"/>
      <c r="CN157" s="124"/>
      <c r="CX157" s="124"/>
      <c r="DH157" s="124"/>
      <c r="DR157" s="124"/>
      <c r="EB157" s="124"/>
      <c r="EL157" s="124"/>
      <c r="EV157" s="124"/>
      <c r="FF157" s="124"/>
      <c r="FP157" s="124"/>
      <c r="FZ157" s="124"/>
      <c r="GJ157" s="124"/>
      <c r="GT157" s="124"/>
      <c r="HD157" s="124"/>
      <c r="HN157" s="124"/>
      <c r="HX157" s="124"/>
    </row>
    <row xmlns:x14ac="http://schemas.microsoft.com/office/spreadsheetml/2009/9/ac" r="158" s="3" customFormat="true" x14ac:dyDescent="0.25">
      <c r="A158" s="381"/>
      <c r="B158" s="124"/>
      <c r="L158" s="124"/>
      <c r="V158" s="124"/>
      <c r="AF158" s="124"/>
      <c r="AP158" s="124"/>
      <c r="AZ158" s="124"/>
      <c r="BA158" s="124"/>
      <c r="BJ158" s="124"/>
      <c r="BT158" s="124"/>
      <c r="CD158" s="124"/>
      <c r="CN158" s="124"/>
      <c r="CX158" s="124"/>
      <c r="DH158" s="124"/>
      <c r="DR158" s="124"/>
      <c r="EB158" s="124"/>
      <c r="EL158" s="124"/>
      <c r="EV158" s="124"/>
      <c r="FF158" s="124"/>
      <c r="FP158" s="124"/>
      <c r="FZ158" s="124"/>
      <c r="GJ158" s="124"/>
      <c r="GT158" s="124"/>
      <c r="HD158" s="124"/>
      <c r="HN158" s="124"/>
      <c r="HX158" s="124"/>
    </row>
    <row xmlns:x14ac="http://schemas.microsoft.com/office/spreadsheetml/2009/9/ac" r="159" s="3" customFormat="true" x14ac:dyDescent="0.25">
      <c r="A159" s="381"/>
      <c r="B159" s="124"/>
      <c r="L159" s="124"/>
      <c r="V159" s="124"/>
      <c r="AF159" s="124"/>
      <c r="AP159" s="124"/>
      <c r="AZ159" s="124"/>
      <c r="BA159" s="124"/>
      <c r="BJ159" s="124"/>
      <c r="BT159" s="124"/>
      <c r="CD159" s="124"/>
      <c r="CN159" s="124"/>
      <c r="CX159" s="124"/>
      <c r="DH159" s="124"/>
      <c r="DR159" s="124"/>
      <c r="EB159" s="124"/>
      <c r="EL159" s="124"/>
      <c r="EV159" s="124"/>
      <c r="FF159" s="124"/>
      <c r="FP159" s="124"/>
      <c r="FZ159" s="124"/>
      <c r="GJ159" s="124"/>
      <c r="GT159" s="124"/>
      <c r="HD159" s="124"/>
      <c r="HN159" s="124"/>
      <c r="HX159" s="124"/>
    </row>
    <row xmlns:x14ac="http://schemas.microsoft.com/office/spreadsheetml/2009/9/ac" r="160" s="3" customFormat="true" x14ac:dyDescent="0.25">
      <c r="A160" s="381"/>
      <c r="B160" s="124"/>
      <c r="L160" s="124"/>
      <c r="V160" s="124"/>
      <c r="AF160" s="124"/>
      <c r="AP160" s="124"/>
      <c r="AZ160" s="124"/>
      <c r="BA160" s="124"/>
      <c r="BJ160" s="124"/>
      <c r="BT160" s="124"/>
      <c r="CD160" s="124"/>
      <c r="CN160" s="124"/>
      <c r="CX160" s="124"/>
      <c r="DH160" s="124"/>
      <c r="DR160" s="124"/>
      <c r="EB160" s="124"/>
      <c r="EL160" s="124"/>
      <c r="EV160" s="124"/>
      <c r="FF160" s="124"/>
      <c r="FP160" s="124"/>
      <c r="FZ160" s="124"/>
      <c r="GJ160" s="124"/>
      <c r="GT160" s="124"/>
      <c r="HD160" s="124"/>
      <c r="HN160" s="124"/>
      <c r="HX160" s="124"/>
    </row>
    <row xmlns:x14ac="http://schemas.microsoft.com/office/spreadsheetml/2009/9/ac" r="161" s="3" customFormat="true" x14ac:dyDescent="0.25">
      <c r="A161" s="381"/>
      <c r="B161" s="124"/>
      <c r="L161" s="124"/>
      <c r="V161" s="124"/>
      <c r="AF161" s="124"/>
      <c r="AP161" s="124"/>
      <c r="AZ161" s="124"/>
      <c r="BA161" s="124"/>
      <c r="BJ161" s="124"/>
      <c r="BT161" s="124"/>
      <c r="CD161" s="124"/>
      <c r="CN161" s="124"/>
      <c r="CX161" s="124"/>
      <c r="DH161" s="124"/>
      <c r="DR161" s="124"/>
      <c r="EB161" s="124"/>
      <c r="EL161" s="124"/>
      <c r="EV161" s="124"/>
      <c r="FF161" s="124"/>
      <c r="FP161" s="124"/>
      <c r="FZ161" s="124"/>
      <c r="GJ161" s="124"/>
      <c r="GT161" s="124"/>
      <c r="HD161" s="124"/>
      <c r="HN161" s="124"/>
      <c r="HX161" s="124"/>
    </row>
    <row xmlns:x14ac="http://schemas.microsoft.com/office/spreadsheetml/2009/9/ac" r="162" s="3" customFormat="true" x14ac:dyDescent="0.25">
      <c r="A162" s="381"/>
      <c r="B162" s="124"/>
      <c r="L162" s="124"/>
      <c r="V162" s="124"/>
      <c r="AF162" s="124"/>
      <c r="AP162" s="124"/>
      <c r="AZ162" s="124"/>
      <c r="BA162" s="124"/>
      <c r="BJ162" s="124"/>
      <c r="BT162" s="124"/>
      <c r="CD162" s="124"/>
      <c r="CN162" s="124"/>
      <c r="CX162" s="124"/>
      <c r="DH162" s="124"/>
      <c r="DR162" s="124"/>
      <c r="EB162" s="124"/>
      <c r="EL162" s="124"/>
      <c r="EV162" s="124"/>
      <c r="FF162" s="124"/>
      <c r="FP162" s="124"/>
      <c r="FZ162" s="124"/>
      <c r="GJ162" s="124"/>
      <c r="GT162" s="124"/>
      <c r="HD162" s="124"/>
      <c r="HN162" s="124"/>
      <c r="HX162" s="124"/>
    </row>
    <row xmlns:x14ac="http://schemas.microsoft.com/office/spreadsheetml/2009/9/ac" r="163" s="3" customFormat="true" x14ac:dyDescent="0.25">
      <c r="A163" s="381"/>
      <c r="B163" s="124"/>
      <c r="L163" s="124"/>
      <c r="V163" s="124"/>
      <c r="AF163" s="124"/>
      <c r="AP163" s="124"/>
      <c r="AZ163" s="124"/>
      <c r="BA163" s="124"/>
      <c r="BJ163" s="124"/>
      <c r="BT163" s="124"/>
      <c r="CD163" s="124"/>
      <c r="CN163" s="124"/>
      <c r="CX163" s="124"/>
      <c r="DH163" s="124"/>
      <c r="DR163" s="124"/>
      <c r="EB163" s="124"/>
      <c r="EL163" s="124"/>
      <c r="EV163" s="124"/>
      <c r="FF163" s="124"/>
      <c r="FP163" s="124"/>
      <c r="FZ163" s="124"/>
      <c r="GJ163" s="124"/>
      <c r="GT163" s="124"/>
      <c r="HD163" s="124"/>
      <c r="HN163" s="124"/>
      <c r="HX163" s="124"/>
    </row>
    <row xmlns:x14ac="http://schemas.microsoft.com/office/spreadsheetml/2009/9/ac" r="164" s="3" customFormat="true" x14ac:dyDescent="0.25">
      <c r="A164" s="381"/>
      <c r="B164" s="124"/>
      <c r="L164" s="124"/>
      <c r="V164" s="124"/>
      <c r="AF164" s="124"/>
      <c r="AP164" s="124"/>
      <c r="AZ164" s="124"/>
      <c r="BA164" s="124"/>
      <c r="BJ164" s="124"/>
      <c r="BT164" s="124"/>
      <c r="CD164" s="124"/>
      <c r="CN164" s="124"/>
      <c r="CX164" s="124"/>
      <c r="DH164" s="124"/>
      <c r="DR164" s="124"/>
      <c r="EB164" s="124"/>
      <c r="EL164" s="124"/>
      <c r="EV164" s="124"/>
      <c r="FF164" s="124"/>
      <c r="FP164" s="124"/>
      <c r="FZ164" s="124"/>
      <c r="GJ164" s="124"/>
      <c r="GT164" s="124"/>
      <c r="HD164" s="124"/>
      <c r="HN164" s="124"/>
      <c r="HX164" s="124"/>
    </row>
    <row xmlns:x14ac="http://schemas.microsoft.com/office/spreadsheetml/2009/9/ac" r="165" s="3" customFormat="true" x14ac:dyDescent="0.25">
      <c r="A165" s="381"/>
      <c r="B165" s="124"/>
      <c r="L165" s="124"/>
      <c r="V165" s="124"/>
      <c r="AF165" s="124"/>
      <c r="AP165" s="124"/>
      <c r="AZ165" s="124"/>
      <c r="BA165" s="124"/>
      <c r="BJ165" s="124"/>
      <c r="BT165" s="124"/>
      <c r="CD165" s="124"/>
      <c r="CN165" s="124"/>
      <c r="CX165" s="124"/>
      <c r="DH165" s="124"/>
      <c r="DR165" s="124"/>
      <c r="EB165" s="124"/>
      <c r="EL165" s="124"/>
      <c r="EV165" s="124"/>
      <c r="FF165" s="124"/>
      <c r="FP165" s="124"/>
      <c r="FZ165" s="124"/>
      <c r="GJ165" s="124"/>
      <c r="GT165" s="124"/>
      <c r="HD165" s="124"/>
      <c r="HN165" s="124"/>
      <c r="HX165" s="124"/>
    </row>
    <row xmlns:x14ac="http://schemas.microsoft.com/office/spreadsheetml/2009/9/ac" r="166" s="3" customFormat="true" x14ac:dyDescent="0.25">
      <c r="A166" s="381"/>
      <c r="B166" s="124"/>
      <c r="L166" s="124"/>
      <c r="V166" s="124"/>
      <c r="AF166" s="124"/>
      <c r="AP166" s="124"/>
      <c r="AZ166" s="124"/>
      <c r="BA166" s="124"/>
      <c r="BJ166" s="124"/>
      <c r="BT166" s="124"/>
      <c r="CD166" s="124"/>
      <c r="CN166" s="124"/>
      <c r="CX166" s="124"/>
      <c r="DH166" s="124"/>
      <c r="DR166" s="124"/>
      <c r="EB166" s="124"/>
      <c r="EL166" s="124"/>
      <c r="EV166" s="124"/>
      <c r="FF166" s="124"/>
      <c r="FP166" s="124"/>
      <c r="FZ166" s="124"/>
      <c r="GJ166" s="124"/>
      <c r="GT166" s="124"/>
      <c r="HD166" s="124"/>
      <c r="HN166" s="124"/>
      <c r="HX166" s="124"/>
    </row>
    <row xmlns:x14ac="http://schemas.microsoft.com/office/spreadsheetml/2009/9/ac" r="167" s="3" customFormat="true" x14ac:dyDescent="0.25">
      <c r="A167" s="381"/>
      <c r="B167" s="124"/>
      <c r="L167" s="124"/>
      <c r="V167" s="124"/>
      <c r="AF167" s="124"/>
      <c r="AP167" s="124"/>
      <c r="AZ167" s="124"/>
      <c r="BA167" s="124"/>
      <c r="BJ167" s="124"/>
      <c r="BT167" s="124"/>
      <c r="CD167" s="124"/>
      <c r="CN167" s="124"/>
      <c r="CX167" s="124"/>
      <c r="DH167" s="124"/>
      <c r="DR167" s="124"/>
      <c r="EB167" s="124"/>
      <c r="EL167" s="124"/>
      <c r="EV167" s="124"/>
      <c r="FF167" s="124"/>
      <c r="FP167" s="124"/>
      <c r="FZ167" s="124"/>
      <c r="GJ167" s="124"/>
      <c r="GT167" s="124"/>
      <c r="HD167" s="124"/>
      <c r="HN167" s="124"/>
      <c r="HX167" s="124"/>
    </row>
    <row xmlns:x14ac="http://schemas.microsoft.com/office/spreadsheetml/2009/9/ac" r="168" s="3" customFormat="true" x14ac:dyDescent="0.25">
      <c r="A168" s="381"/>
      <c r="B168" s="124"/>
      <c r="L168" s="124"/>
      <c r="V168" s="124"/>
      <c r="AF168" s="124"/>
      <c r="AP168" s="124"/>
      <c r="AZ168" s="124"/>
      <c r="BA168" s="124"/>
      <c r="BJ168" s="124"/>
      <c r="BT168" s="124"/>
      <c r="CD168" s="124"/>
      <c r="CN168" s="124"/>
      <c r="CX168" s="124"/>
      <c r="DH168" s="124"/>
      <c r="DR168" s="124"/>
      <c r="EB168" s="124"/>
      <c r="EL168" s="124"/>
      <c r="EV168" s="124"/>
      <c r="FF168" s="124"/>
      <c r="FP168" s="124"/>
      <c r="FZ168" s="124"/>
      <c r="GJ168" s="124"/>
      <c r="GT168" s="124"/>
      <c r="HD168" s="124"/>
      <c r="HN168" s="124"/>
      <c r="HX168" s="124"/>
    </row>
    <row xmlns:x14ac="http://schemas.microsoft.com/office/spreadsheetml/2009/9/ac" r="169" s="3" customFormat="true" x14ac:dyDescent="0.25">
      <c r="A169" s="381"/>
      <c r="B169" s="124"/>
      <c r="L169" s="124"/>
      <c r="V169" s="124"/>
      <c r="AF169" s="124"/>
      <c r="AP169" s="124"/>
      <c r="AZ169" s="124"/>
      <c r="BA169" s="124"/>
      <c r="BJ169" s="124"/>
      <c r="BT169" s="124"/>
      <c r="CD169" s="124"/>
      <c r="CN169" s="124"/>
      <c r="CX169" s="124"/>
      <c r="DH169" s="124"/>
      <c r="DR169" s="124"/>
      <c r="EB169" s="124"/>
      <c r="EL169" s="124"/>
      <c r="EV169" s="124"/>
      <c r="FF169" s="124"/>
      <c r="FP169" s="124"/>
      <c r="FZ169" s="124"/>
      <c r="GJ169" s="124"/>
      <c r="GT169" s="124"/>
      <c r="HD169" s="124"/>
      <c r="HN169" s="124"/>
      <c r="HX169" s="124"/>
    </row>
    <row xmlns:x14ac="http://schemas.microsoft.com/office/spreadsheetml/2009/9/ac" r="170" s="3" customFormat="true" x14ac:dyDescent="0.25">
      <c r="A170" s="381"/>
      <c r="B170" s="124"/>
      <c r="L170" s="124"/>
      <c r="V170" s="124"/>
      <c r="AF170" s="124"/>
      <c r="AP170" s="124"/>
      <c r="AZ170" s="124"/>
      <c r="BA170" s="124"/>
      <c r="BJ170" s="124"/>
      <c r="BT170" s="124"/>
      <c r="CD170" s="124"/>
      <c r="CN170" s="124"/>
      <c r="CX170" s="124"/>
      <c r="DH170" s="124"/>
      <c r="DR170" s="124"/>
      <c r="EB170" s="124"/>
      <c r="EL170" s="124"/>
      <c r="EV170" s="124"/>
      <c r="FF170" s="124"/>
      <c r="FP170" s="124"/>
      <c r="FZ170" s="124"/>
      <c r="GJ170" s="124"/>
      <c r="GT170" s="124"/>
      <c r="HD170" s="124"/>
      <c r="HN170" s="124"/>
      <c r="HX170" s="124"/>
    </row>
    <row xmlns:x14ac="http://schemas.microsoft.com/office/spreadsheetml/2009/9/ac" r="171" s="3" customFormat="true" x14ac:dyDescent="0.25">
      <c r="A171" s="381"/>
      <c r="B171" s="124"/>
      <c r="L171" s="124"/>
      <c r="V171" s="124"/>
      <c r="AF171" s="124"/>
      <c r="AP171" s="124"/>
      <c r="AZ171" s="124"/>
      <c r="BA171" s="124"/>
      <c r="BJ171" s="124"/>
      <c r="BT171" s="124"/>
      <c r="CD171" s="124"/>
      <c r="CN171" s="124"/>
      <c r="CX171" s="124"/>
      <c r="DH171" s="124"/>
      <c r="DR171" s="124"/>
      <c r="EB171" s="124"/>
      <c r="EL171" s="124"/>
      <c r="EV171" s="124"/>
      <c r="FF171" s="124"/>
      <c r="FP171" s="124"/>
      <c r="FZ171" s="124"/>
      <c r="GJ171" s="124"/>
      <c r="GT171" s="124"/>
      <c r="HD171" s="124"/>
      <c r="HN171" s="124"/>
      <c r="HX171" s="124"/>
    </row>
    <row xmlns:x14ac="http://schemas.microsoft.com/office/spreadsheetml/2009/9/ac" r="172" s="3" customFormat="true" x14ac:dyDescent="0.25">
      <c r="A172" s="381"/>
      <c r="B172" s="124"/>
      <c r="L172" s="124"/>
      <c r="V172" s="124"/>
      <c r="AF172" s="124"/>
      <c r="AP172" s="124"/>
      <c r="AZ172" s="124"/>
      <c r="BA172" s="124"/>
      <c r="BJ172" s="124"/>
      <c r="BT172" s="124"/>
      <c r="CD172" s="124"/>
      <c r="CN172" s="124"/>
      <c r="CX172" s="124"/>
      <c r="DH172" s="124"/>
      <c r="DR172" s="124"/>
      <c r="EB172" s="124"/>
      <c r="EL172" s="124"/>
      <c r="EV172" s="124"/>
      <c r="FF172" s="124"/>
      <c r="FP172" s="124"/>
      <c r="FZ172" s="124"/>
      <c r="GJ172" s="124"/>
      <c r="GT172" s="124"/>
      <c r="HD172" s="124"/>
      <c r="HN172" s="124"/>
      <c r="HX172" s="124"/>
    </row>
    <row xmlns:x14ac="http://schemas.microsoft.com/office/spreadsheetml/2009/9/ac" r="173" s="3" customFormat="true" x14ac:dyDescent="0.25">
      <c r="A173" s="381"/>
      <c r="B173" s="124"/>
      <c r="L173" s="124"/>
      <c r="V173" s="124"/>
      <c r="AF173" s="124"/>
      <c r="AP173" s="124"/>
      <c r="AZ173" s="124"/>
      <c r="BA173" s="124"/>
      <c r="BJ173" s="124"/>
      <c r="BT173" s="124"/>
      <c r="CD173" s="124"/>
      <c r="CN173" s="124"/>
      <c r="CX173" s="124"/>
      <c r="DH173" s="124"/>
      <c r="DR173" s="124"/>
      <c r="EB173" s="124"/>
      <c r="EL173" s="124"/>
      <c r="EV173" s="124"/>
      <c r="FF173" s="124"/>
      <c r="FP173" s="124"/>
      <c r="FZ173" s="124"/>
      <c r="GJ173" s="124"/>
      <c r="GT173" s="124"/>
      <c r="HD173" s="124"/>
      <c r="HN173" s="124"/>
      <c r="HX173" s="124"/>
    </row>
    <row xmlns:x14ac="http://schemas.microsoft.com/office/spreadsheetml/2009/9/ac" r="174" s="3" customFormat="true" x14ac:dyDescent="0.25">
      <c r="A174" s="381"/>
      <c r="B174" s="124"/>
      <c r="L174" s="124"/>
      <c r="V174" s="124"/>
      <c r="AF174" s="124"/>
      <c r="AP174" s="124"/>
      <c r="AZ174" s="124"/>
      <c r="BA174" s="124"/>
      <c r="BJ174" s="124"/>
      <c r="BT174" s="124"/>
      <c r="CD174" s="124"/>
      <c r="CN174" s="124"/>
      <c r="CX174" s="124"/>
      <c r="DH174" s="124"/>
      <c r="DR174" s="124"/>
      <c r="EB174" s="124"/>
      <c r="EL174" s="124"/>
      <c r="EV174" s="124"/>
      <c r="FF174" s="124"/>
      <c r="FP174" s="124"/>
      <c r="FZ174" s="124"/>
      <c r="GJ174" s="124"/>
      <c r="GT174" s="124"/>
      <c r="HD174" s="124"/>
      <c r="HN174" s="124"/>
      <c r="HX174" s="124"/>
    </row>
    <row xmlns:x14ac="http://schemas.microsoft.com/office/spreadsheetml/2009/9/ac" r="175" s="3" customFormat="true" x14ac:dyDescent="0.25">
      <c r="A175" s="381"/>
      <c r="B175" s="124"/>
      <c r="L175" s="124"/>
      <c r="V175" s="124"/>
      <c r="AF175" s="124"/>
      <c r="AP175" s="124"/>
      <c r="AZ175" s="124"/>
      <c r="BA175" s="124"/>
      <c r="BJ175" s="124"/>
      <c r="BT175" s="124"/>
      <c r="CD175" s="124"/>
      <c r="CN175" s="124"/>
      <c r="CX175" s="124"/>
      <c r="DH175" s="124"/>
      <c r="DR175" s="124"/>
      <c r="EB175" s="124"/>
      <c r="EL175" s="124"/>
      <c r="EV175" s="124"/>
      <c r="FF175" s="124"/>
      <c r="FP175" s="124"/>
      <c r="FZ175" s="124"/>
      <c r="GJ175" s="124"/>
      <c r="GT175" s="124"/>
      <c r="HD175" s="124"/>
      <c r="HN175" s="124"/>
      <c r="HX175" s="124"/>
    </row>
    <row xmlns:x14ac="http://schemas.microsoft.com/office/spreadsheetml/2009/9/ac" r="176" s="3" customFormat="true" x14ac:dyDescent="0.25">
      <c r="A176" s="381"/>
      <c r="B176" s="124"/>
      <c r="L176" s="124"/>
      <c r="V176" s="124"/>
      <c r="AF176" s="124"/>
      <c r="AP176" s="124"/>
      <c r="AZ176" s="124"/>
      <c r="BA176" s="124"/>
      <c r="BJ176" s="124"/>
      <c r="BT176" s="124"/>
      <c r="CD176" s="124"/>
      <c r="CN176" s="124"/>
      <c r="CX176" s="124"/>
      <c r="DH176" s="124"/>
      <c r="DR176" s="124"/>
      <c r="EB176" s="124"/>
      <c r="EL176" s="124"/>
      <c r="EV176" s="124"/>
      <c r="FF176" s="124"/>
      <c r="FP176" s="124"/>
      <c r="FZ176" s="124"/>
      <c r="GJ176" s="124"/>
      <c r="GT176" s="124"/>
      <c r="HD176" s="124"/>
      <c r="HN176" s="124"/>
      <c r="HX176" s="124"/>
    </row>
    <row xmlns:x14ac="http://schemas.microsoft.com/office/spreadsheetml/2009/9/ac" r="177" s="3" customFormat="true" x14ac:dyDescent="0.25">
      <c r="A177" s="381"/>
      <c r="B177" s="124"/>
      <c r="L177" s="124"/>
      <c r="V177" s="124"/>
      <c r="AF177" s="124"/>
      <c r="AP177" s="124"/>
      <c r="AZ177" s="124"/>
      <c r="BA177" s="124"/>
      <c r="BJ177" s="124"/>
      <c r="BT177" s="124"/>
      <c r="CD177" s="124"/>
      <c r="CN177" s="124"/>
      <c r="CX177" s="124"/>
      <c r="DH177" s="124"/>
      <c r="DR177" s="124"/>
      <c r="EB177" s="124"/>
      <c r="EL177" s="124"/>
      <c r="EV177" s="124"/>
      <c r="FF177" s="124"/>
      <c r="FP177" s="124"/>
      <c r="FZ177" s="124"/>
      <c r="GJ177" s="124"/>
      <c r="GT177" s="124"/>
      <c r="HD177" s="124"/>
      <c r="HN177" s="124"/>
      <c r="HX177" s="124"/>
    </row>
    <row xmlns:x14ac="http://schemas.microsoft.com/office/spreadsheetml/2009/9/ac" r="178" s="3" customFormat="true" x14ac:dyDescent="0.25">
      <c r="A178" s="381"/>
      <c r="B178" s="124"/>
      <c r="L178" s="124"/>
      <c r="V178" s="124"/>
      <c r="AF178" s="124"/>
      <c r="AP178" s="124"/>
      <c r="AZ178" s="124"/>
      <c r="BA178" s="124"/>
      <c r="BJ178" s="124"/>
      <c r="BT178" s="124"/>
      <c r="CD178" s="124"/>
      <c r="CN178" s="124"/>
      <c r="CX178" s="124"/>
      <c r="DH178" s="124"/>
      <c r="DR178" s="124"/>
      <c r="EB178" s="124"/>
      <c r="EL178" s="124"/>
      <c r="EV178" s="124"/>
      <c r="FF178" s="124"/>
      <c r="FP178" s="124"/>
      <c r="FZ178" s="124"/>
      <c r="GJ178" s="124"/>
      <c r="GT178" s="124"/>
      <c r="HD178" s="124"/>
      <c r="HN178" s="124"/>
      <c r="HX178" s="124"/>
    </row>
    <row xmlns:x14ac="http://schemas.microsoft.com/office/spreadsheetml/2009/9/ac" r="179" s="3" customFormat="true" x14ac:dyDescent="0.25">
      <c r="A179" s="381"/>
      <c r="B179" s="124"/>
      <c r="L179" s="124"/>
      <c r="V179" s="124"/>
      <c r="AF179" s="124"/>
      <c r="AP179" s="124"/>
      <c r="AZ179" s="124"/>
      <c r="BA179" s="124"/>
      <c r="BJ179" s="124"/>
      <c r="BT179" s="124"/>
      <c r="CD179" s="124"/>
      <c r="CN179" s="124"/>
      <c r="CX179" s="124"/>
      <c r="DH179" s="124"/>
      <c r="DR179" s="124"/>
      <c r="EB179" s="124"/>
      <c r="EL179" s="124"/>
      <c r="EV179" s="124"/>
      <c r="FF179" s="124"/>
      <c r="FP179" s="124"/>
      <c r="FZ179" s="124"/>
      <c r="GJ179" s="124"/>
      <c r="GT179" s="124"/>
      <c r="HD179" s="124"/>
      <c r="HN179" s="124"/>
      <c r="HX179" s="124"/>
    </row>
    <row xmlns:x14ac="http://schemas.microsoft.com/office/spreadsheetml/2009/9/ac" r="180" s="3" customFormat="true" x14ac:dyDescent="0.25">
      <c r="A180" s="381"/>
      <c r="B180" s="124"/>
      <c r="L180" s="124"/>
      <c r="V180" s="124"/>
      <c r="AF180" s="124"/>
      <c r="AP180" s="124"/>
      <c r="AZ180" s="124"/>
      <c r="BA180" s="124"/>
      <c r="BJ180" s="124"/>
      <c r="BT180" s="124"/>
      <c r="CD180" s="124"/>
      <c r="CN180" s="124"/>
      <c r="CX180" s="124"/>
      <c r="DH180" s="124"/>
      <c r="DR180" s="124"/>
      <c r="EB180" s="124"/>
      <c r="EL180" s="124"/>
      <c r="EV180" s="124"/>
      <c r="FF180" s="124"/>
      <c r="FP180" s="124"/>
      <c r="FZ180" s="124"/>
      <c r="GJ180" s="124"/>
      <c r="GT180" s="124"/>
      <c r="HD180" s="124"/>
      <c r="HN180" s="124"/>
      <c r="HX180" s="124"/>
    </row>
    <row xmlns:x14ac="http://schemas.microsoft.com/office/spreadsheetml/2009/9/ac" r="181" s="3" customFormat="true" x14ac:dyDescent="0.25">
      <c r="A181" s="381"/>
      <c r="B181" s="124"/>
      <c r="L181" s="124"/>
      <c r="V181" s="124"/>
      <c r="AF181" s="124"/>
      <c r="AP181" s="124"/>
      <c r="AZ181" s="124"/>
      <c r="BA181" s="124"/>
      <c r="BJ181" s="124"/>
      <c r="BT181" s="124"/>
      <c r="CD181" s="124"/>
      <c r="CN181" s="124"/>
      <c r="CX181" s="124"/>
      <c r="DH181" s="124"/>
      <c r="DR181" s="124"/>
      <c r="EB181" s="124"/>
      <c r="EL181" s="124"/>
      <c r="EV181" s="124"/>
      <c r="FF181" s="124"/>
      <c r="FP181" s="124"/>
      <c r="FZ181" s="124"/>
      <c r="GJ181" s="124"/>
      <c r="GT181" s="124"/>
      <c r="HD181" s="124"/>
      <c r="HN181" s="124"/>
      <c r="HX181" s="124"/>
    </row>
    <row xmlns:x14ac="http://schemas.microsoft.com/office/spreadsheetml/2009/9/ac" r="182" s="3" customFormat="true" x14ac:dyDescent="0.25">
      <c r="A182" s="381"/>
      <c r="B182" s="124"/>
      <c r="L182" s="124"/>
      <c r="V182" s="124"/>
      <c r="AF182" s="124"/>
      <c r="AP182" s="124"/>
      <c r="AZ182" s="124"/>
      <c r="BA182" s="124"/>
      <c r="BJ182" s="124"/>
      <c r="BT182" s="124"/>
      <c r="CD182" s="124"/>
      <c r="CN182" s="124"/>
      <c r="CX182" s="124"/>
      <c r="DH182" s="124"/>
      <c r="DR182" s="124"/>
      <c r="EB182" s="124"/>
      <c r="EL182" s="124"/>
      <c r="EV182" s="124"/>
      <c r="FF182" s="124"/>
      <c r="FP182" s="124"/>
      <c r="FZ182" s="124"/>
      <c r="GJ182" s="124"/>
      <c r="GT182" s="124"/>
      <c r="HD182" s="124"/>
      <c r="HN182" s="124"/>
      <c r="HX182" s="124"/>
    </row>
    <row xmlns:x14ac="http://schemas.microsoft.com/office/spreadsheetml/2009/9/ac" r="183" s="3" customFormat="true" x14ac:dyDescent="0.25">
      <c r="A183" s="381"/>
      <c r="B183" s="124"/>
      <c r="L183" s="124"/>
      <c r="V183" s="124"/>
      <c r="AF183" s="124"/>
      <c r="AP183" s="124"/>
      <c r="AZ183" s="124"/>
      <c r="BA183" s="124"/>
      <c r="BJ183" s="124"/>
      <c r="BT183" s="124"/>
      <c r="CD183" s="124"/>
      <c r="CN183" s="124"/>
      <c r="CX183" s="124"/>
      <c r="DH183" s="124"/>
      <c r="DR183" s="124"/>
      <c r="EB183" s="124"/>
      <c r="EL183" s="124"/>
      <c r="EV183" s="124"/>
      <c r="FF183" s="124"/>
      <c r="FP183" s="124"/>
      <c r="FZ183" s="124"/>
      <c r="GJ183" s="124"/>
      <c r="GT183" s="124"/>
      <c r="HD183" s="124"/>
      <c r="HN183" s="124"/>
      <c r="HX183" s="124"/>
    </row>
    <row xmlns:x14ac="http://schemas.microsoft.com/office/spreadsheetml/2009/9/ac" r="184" s="3" customFormat="true" x14ac:dyDescent="0.25">
      <c r="A184" s="381"/>
      <c r="B184" s="124"/>
      <c r="L184" s="124"/>
      <c r="V184" s="124"/>
      <c r="AF184" s="124"/>
      <c r="AP184" s="124"/>
      <c r="AZ184" s="124"/>
      <c r="BA184" s="124"/>
      <c r="BJ184" s="124"/>
      <c r="BT184" s="124"/>
      <c r="CD184" s="124"/>
      <c r="CN184" s="124"/>
      <c r="CX184" s="124"/>
      <c r="DH184" s="124"/>
      <c r="DR184" s="124"/>
      <c r="EB184" s="124"/>
      <c r="EL184" s="124"/>
      <c r="EV184" s="124"/>
      <c r="FF184" s="124"/>
      <c r="FP184" s="124"/>
      <c r="FZ184" s="124"/>
      <c r="GJ184" s="124"/>
      <c r="GT184" s="124"/>
      <c r="HD184" s="124"/>
      <c r="HN184" s="124"/>
      <c r="HX184" s="124"/>
    </row>
    <row xmlns:x14ac="http://schemas.microsoft.com/office/spreadsheetml/2009/9/ac" r="185" s="3" customFormat="true" x14ac:dyDescent="0.25">
      <c r="A185" s="381"/>
      <c r="B185" s="124"/>
      <c r="L185" s="124"/>
      <c r="V185" s="124"/>
      <c r="AF185" s="124"/>
      <c r="AP185" s="124"/>
      <c r="AZ185" s="124"/>
      <c r="BA185" s="124"/>
      <c r="BJ185" s="124"/>
      <c r="BT185" s="124"/>
      <c r="CD185" s="124"/>
      <c r="CN185" s="124"/>
      <c r="CX185" s="124"/>
      <c r="DH185" s="124"/>
      <c r="DR185" s="124"/>
      <c r="EB185" s="124"/>
      <c r="EL185" s="124"/>
      <c r="EV185" s="124"/>
      <c r="FF185" s="124"/>
      <c r="FP185" s="124"/>
      <c r="FZ185" s="124"/>
      <c r="GJ185" s="124"/>
      <c r="GT185" s="124"/>
      <c r="HD185" s="124"/>
      <c r="HN185" s="124"/>
      <c r="HX185" s="124"/>
    </row>
    <row xmlns:x14ac="http://schemas.microsoft.com/office/spreadsheetml/2009/9/ac" r="186" s="3" customFormat="true" x14ac:dyDescent="0.25">
      <c r="A186" s="381"/>
      <c r="B186" s="124"/>
      <c r="L186" s="124"/>
      <c r="V186" s="124"/>
      <c r="AF186" s="124"/>
      <c r="AP186" s="124"/>
      <c r="AZ186" s="124"/>
      <c r="BA186" s="124"/>
      <c r="BJ186" s="124"/>
      <c r="BT186" s="124"/>
      <c r="CD186" s="124"/>
      <c r="CN186" s="124"/>
      <c r="CX186" s="124"/>
      <c r="DH186" s="124"/>
      <c r="DR186" s="124"/>
      <c r="EB186" s="124"/>
      <c r="EL186" s="124"/>
      <c r="EV186" s="124"/>
      <c r="FF186" s="124"/>
      <c r="FP186" s="124"/>
      <c r="FZ186" s="124"/>
      <c r="GJ186" s="124"/>
      <c r="GT186" s="124"/>
      <c r="HD186" s="124"/>
      <c r="HN186" s="124"/>
      <c r="HX186" s="124"/>
    </row>
    <row xmlns:x14ac="http://schemas.microsoft.com/office/spreadsheetml/2009/9/ac" r="187" s="3" customFormat="true" x14ac:dyDescent="0.25">
      <c r="A187" s="381"/>
      <c r="B187" s="124"/>
      <c r="L187" s="124"/>
      <c r="V187" s="124"/>
      <c r="AF187" s="124"/>
      <c r="AP187" s="124"/>
      <c r="AZ187" s="124"/>
      <c r="BA187" s="124"/>
      <c r="BJ187" s="124"/>
      <c r="BT187" s="124"/>
      <c r="CD187" s="124"/>
      <c r="CN187" s="124"/>
      <c r="CX187" s="124"/>
      <c r="DH187" s="124"/>
      <c r="DR187" s="124"/>
      <c r="EB187" s="124"/>
      <c r="EL187" s="124"/>
      <c r="EV187" s="124"/>
      <c r="FF187" s="124"/>
      <c r="FP187" s="124"/>
      <c r="FZ187" s="124"/>
      <c r="GJ187" s="124"/>
      <c r="GT187" s="124"/>
      <c r="HD187" s="124"/>
      <c r="HN187" s="124"/>
      <c r="HX187" s="124"/>
    </row>
    <row xmlns:x14ac="http://schemas.microsoft.com/office/spreadsheetml/2009/9/ac" r="188" s="3" customFormat="true" x14ac:dyDescent="0.25">
      <c r="A188" s="381"/>
      <c r="B188" s="124"/>
      <c r="L188" s="124"/>
      <c r="V188" s="124"/>
      <c r="AF188" s="124"/>
      <c r="AP188" s="124"/>
      <c r="AZ188" s="124"/>
      <c r="BA188" s="124"/>
      <c r="BJ188" s="124"/>
      <c r="BT188" s="124"/>
      <c r="CD188" s="124"/>
      <c r="CN188" s="124"/>
      <c r="CX188" s="124"/>
      <c r="DH188" s="124"/>
      <c r="DR188" s="124"/>
      <c r="EB188" s="124"/>
      <c r="EL188" s="124"/>
      <c r="EV188" s="124"/>
      <c r="FF188" s="124"/>
      <c r="FP188" s="124"/>
      <c r="FZ188" s="124"/>
      <c r="GJ188" s="124"/>
      <c r="GT188" s="124"/>
      <c r="HD188" s="124"/>
      <c r="HN188" s="124"/>
      <c r="HX188" s="124"/>
    </row>
    <row xmlns:x14ac="http://schemas.microsoft.com/office/spreadsheetml/2009/9/ac" r="189" s="3" customFormat="true" x14ac:dyDescent="0.25">
      <c r="A189" s="381"/>
      <c r="B189" s="124"/>
      <c r="L189" s="124"/>
      <c r="V189" s="124"/>
      <c r="AF189" s="124"/>
      <c r="AP189" s="124"/>
      <c r="AZ189" s="124"/>
      <c r="BA189" s="124"/>
      <c r="BJ189" s="124"/>
      <c r="BT189" s="124"/>
      <c r="CD189" s="124"/>
      <c r="CN189" s="124"/>
      <c r="CX189" s="124"/>
      <c r="DH189" s="124"/>
      <c r="DR189" s="124"/>
      <c r="EB189" s="124"/>
      <c r="EL189" s="124"/>
      <c r="EV189" s="124"/>
      <c r="FF189" s="124"/>
      <c r="FP189" s="124"/>
      <c r="FZ189" s="124"/>
      <c r="GJ189" s="124"/>
      <c r="GT189" s="124"/>
      <c r="HD189" s="124"/>
      <c r="HN189" s="124"/>
      <c r="HX189" s="124"/>
    </row>
    <row xmlns:x14ac="http://schemas.microsoft.com/office/spreadsheetml/2009/9/ac" r="190" s="3" customFormat="true" x14ac:dyDescent="0.25">
      <c r="A190" s="381"/>
      <c r="B190" s="124"/>
      <c r="L190" s="124"/>
      <c r="V190" s="124"/>
      <c r="AF190" s="124"/>
      <c r="AP190" s="124"/>
      <c r="AZ190" s="124"/>
      <c r="BA190" s="124"/>
      <c r="BJ190" s="124"/>
      <c r="BT190" s="124"/>
      <c r="CD190" s="124"/>
      <c r="CN190" s="124"/>
      <c r="CX190" s="124"/>
      <c r="DH190" s="124"/>
      <c r="DR190" s="124"/>
      <c r="EB190" s="124"/>
      <c r="EL190" s="124"/>
      <c r="EV190" s="124"/>
      <c r="FF190" s="124"/>
      <c r="FP190" s="124"/>
      <c r="FZ190" s="124"/>
      <c r="GJ190" s="124"/>
      <c r="GT190" s="124"/>
      <c r="HD190" s="124"/>
      <c r="HN190" s="124"/>
      <c r="HX190" s="124"/>
    </row>
    <row xmlns:x14ac="http://schemas.microsoft.com/office/spreadsheetml/2009/9/ac" r="191" s="3" customFormat="true" x14ac:dyDescent="0.25">
      <c r="A191" s="381"/>
      <c r="B191" s="124"/>
      <c r="L191" s="124"/>
      <c r="V191" s="124"/>
      <c r="AF191" s="124"/>
      <c r="AP191" s="124"/>
      <c r="AZ191" s="124"/>
      <c r="BA191" s="124"/>
      <c r="BJ191" s="124"/>
      <c r="BT191" s="124"/>
      <c r="CD191" s="124"/>
      <c r="CN191" s="124"/>
      <c r="CX191" s="124"/>
      <c r="DH191" s="124"/>
      <c r="DR191" s="124"/>
      <c r="EB191" s="124"/>
      <c r="EL191" s="124"/>
      <c r="EV191" s="124"/>
      <c r="FF191" s="124"/>
      <c r="FP191" s="124"/>
      <c r="FZ191" s="124"/>
      <c r="GJ191" s="124"/>
      <c r="GT191" s="124"/>
      <c r="HD191" s="124"/>
      <c r="HN191" s="124"/>
      <c r="HX191" s="124"/>
    </row>
    <row xmlns:x14ac="http://schemas.microsoft.com/office/spreadsheetml/2009/9/ac" r="192" s="3" customFormat="true" x14ac:dyDescent="0.25">
      <c r="A192" s="381"/>
      <c r="B192" s="124"/>
      <c r="L192" s="124"/>
      <c r="V192" s="124"/>
      <c r="AF192" s="124"/>
      <c r="AP192" s="124"/>
      <c r="AZ192" s="124"/>
      <c r="BA192" s="124"/>
      <c r="BJ192" s="124"/>
      <c r="BT192" s="124"/>
      <c r="CD192" s="124"/>
      <c r="CN192" s="124"/>
      <c r="CX192" s="124"/>
      <c r="DH192" s="124"/>
      <c r="DR192" s="124"/>
      <c r="EB192" s="124"/>
      <c r="EL192" s="124"/>
      <c r="EV192" s="124"/>
      <c r="FF192" s="124"/>
      <c r="FP192" s="124"/>
      <c r="FZ192" s="124"/>
      <c r="GJ192" s="124"/>
      <c r="GT192" s="124"/>
      <c r="HD192" s="124"/>
      <c r="HN192" s="124"/>
      <c r="HX192" s="124"/>
    </row>
    <row xmlns:x14ac="http://schemas.microsoft.com/office/spreadsheetml/2009/9/ac" r="193" s="3" customFormat="true" x14ac:dyDescent="0.25">
      <c r="A193" s="381"/>
      <c r="B193" s="124"/>
      <c r="L193" s="124"/>
      <c r="V193" s="124"/>
      <c r="AF193" s="124"/>
      <c r="AP193" s="124"/>
      <c r="AZ193" s="124"/>
      <c r="BA193" s="124"/>
      <c r="BJ193" s="124"/>
      <c r="BT193" s="124"/>
      <c r="CD193" s="124"/>
      <c r="CN193" s="124"/>
      <c r="CX193" s="124"/>
      <c r="DH193" s="124"/>
      <c r="DR193" s="124"/>
      <c r="EB193" s="124"/>
      <c r="EL193" s="124"/>
      <c r="EV193" s="124"/>
      <c r="FF193" s="124"/>
      <c r="FP193" s="124"/>
      <c r="FZ193" s="124"/>
      <c r="GJ193" s="124"/>
      <c r="GT193" s="124"/>
      <c r="HD193" s="124"/>
      <c r="HN193" s="124"/>
      <c r="HX193" s="124"/>
    </row>
    <row xmlns:x14ac="http://schemas.microsoft.com/office/spreadsheetml/2009/9/ac" r="194" s="3" customFormat="true" x14ac:dyDescent="0.25">
      <c r="A194" s="381"/>
      <c r="B194" s="124"/>
      <c r="L194" s="124"/>
      <c r="V194" s="124"/>
      <c r="AF194" s="124"/>
      <c r="AP194" s="124"/>
      <c r="AZ194" s="124"/>
      <c r="BA194" s="124"/>
      <c r="BJ194" s="124"/>
      <c r="BT194" s="124"/>
      <c r="CD194" s="124"/>
      <c r="CN194" s="124"/>
      <c r="CX194" s="124"/>
      <c r="DH194" s="124"/>
      <c r="DR194" s="124"/>
      <c r="EB194" s="124"/>
      <c r="EL194" s="124"/>
      <c r="EV194" s="124"/>
      <c r="FF194" s="124"/>
      <c r="FP194" s="124"/>
      <c r="FZ194" s="124"/>
      <c r="GJ194" s="124"/>
      <c r="GT194" s="124"/>
      <c r="HD194" s="124"/>
      <c r="HN194" s="124"/>
      <c r="HX194" s="124"/>
    </row>
    <row xmlns:x14ac="http://schemas.microsoft.com/office/spreadsheetml/2009/9/ac" r="195" s="3" customFormat="true" x14ac:dyDescent="0.25">
      <c r="A195" s="381"/>
      <c r="B195" s="124"/>
      <c r="L195" s="124"/>
      <c r="V195" s="124"/>
      <c r="AF195" s="124"/>
      <c r="AP195" s="124"/>
      <c r="AZ195" s="124"/>
      <c r="BA195" s="124"/>
      <c r="BJ195" s="124"/>
      <c r="BT195" s="124"/>
      <c r="CD195" s="124"/>
      <c r="CN195" s="124"/>
      <c r="CX195" s="124"/>
      <c r="DH195" s="124"/>
      <c r="DR195" s="124"/>
      <c r="EB195" s="124"/>
      <c r="EL195" s="124"/>
      <c r="EV195" s="124"/>
      <c r="FF195" s="124"/>
      <c r="FP195" s="124"/>
      <c r="FZ195" s="124"/>
      <c r="GJ195" s="124"/>
      <c r="GT195" s="124"/>
      <c r="HD195" s="124"/>
      <c r="HN195" s="124"/>
      <c r="HX195" s="124"/>
    </row>
    <row xmlns:x14ac="http://schemas.microsoft.com/office/spreadsheetml/2009/9/ac" r="196" s="3" customFormat="true" x14ac:dyDescent="0.25">
      <c r="A196" s="381"/>
      <c r="B196" s="124"/>
      <c r="L196" s="124"/>
      <c r="V196" s="124"/>
      <c r="AF196" s="124"/>
      <c r="AP196" s="124"/>
      <c r="AZ196" s="124"/>
      <c r="BA196" s="124"/>
      <c r="BJ196" s="124"/>
      <c r="BT196" s="124"/>
      <c r="CD196" s="124"/>
      <c r="CN196" s="124"/>
      <c r="CX196" s="124"/>
      <c r="DH196" s="124"/>
      <c r="DR196" s="124"/>
      <c r="EB196" s="124"/>
      <c r="EL196" s="124"/>
      <c r="EV196" s="124"/>
      <c r="FF196" s="124"/>
      <c r="FP196" s="124"/>
      <c r="FZ196" s="124"/>
      <c r="GJ196" s="124"/>
      <c r="GT196" s="124"/>
      <c r="HD196" s="124"/>
      <c r="HN196" s="124"/>
      <c r="HX196" s="124"/>
    </row>
    <row xmlns:x14ac="http://schemas.microsoft.com/office/spreadsheetml/2009/9/ac" r="197" s="3" customFormat="true" x14ac:dyDescent="0.25">
      <c r="A197" s="381"/>
      <c r="B197" s="124"/>
      <c r="L197" s="124"/>
      <c r="V197" s="124"/>
      <c r="AF197" s="124"/>
      <c r="AP197" s="124"/>
      <c r="AZ197" s="124"/>
      <c r="BA197" s="124"/>
      <c r="BJ197" s="124"/>
      <c r="BT197" s="124"/>
      <c r="CD197" s="124"/>
      <c r="CN197" s="124"/>
      <c r="CX197" s="124"/>
      <c r="DH197" s="124"/>
      <c r="DR197" s="124"/>
      <c r="EB197" s="124"/>
      <c r="EL197" s="124"/>
      <c r="EV197" s="124"/>
      <c r="FF197" s="124"/>
      <c r="FP197" s="124"/>
      <c r="FZ197" s="124"/>
      <c r="GJ197" s="124"/>
      <c r="GT197" s="124"/>
      <c r="HD197" s="124"/>
      <c r="HN197" s="124"/>
      <c r="HX197" s="124"/>
    </row>
    <row xmlns:x14ac="http://schemas.microsoft.com/office/spreadsheetml/2009/9/ac" r="198" s="3" customFormat="true" x14ac:dyDescent="0.25">
      <c r="A198" s="381"/>
      <c r="B198" s="124"/>
      <c r="L198" s="124"/>
      <c r="V198" s="124"/>
      <c r="AF198" s="124"/>
      <c r="AP198" s="124"/>
      <c r="AZ198" s="124"/>
      <c r="BA198" s="124"/>
      <c r="BJ198" s="124"/>
      <c r="BT198" s="124"/>
      <c r="CD198" s="124"/>
      <c r="CN198" s="124"/>
      <c r="CX198" s="124"/>
      <c r="DH198" s="124"/>
      <c r="DR198" s="124"/>
      <c r="EB198" s="124"/>
      <c r="EL198" s="124"/>
      <c r="EV198" s="124"/>
      <c r="FF198" s="124"/>
      <c r="FP198" s="124"/>
      <c r="FZ198" s="124"/>
      <c r="GJ198" s="124"/>
      <c r="GT198" s="124"/>
      <c r="HD198" s="124"/>
      <c r="HN198" s="124"/>
      <c r="HX198" s="124"/>
    </row>
    <row xmlns:x14ac="http://schemas.microsoft.com/office/spreadsheetml/2009/9/ac" r="199" s="3" customFormat="true" x14ac:dyDescent="0.25">
      <c r="A199" s="381"/>
      <c r="B199" s="124"/>
      <c r="L199" s="124"/>
      <c r="V199" s="124"/>
      <c r="AF199" s="124"/>
      <c r="AP199" s="124"/>
      <c r="AZ199" s="124"/>
      <c r="BA199" s="124"/>
      <c r="BJ199" s="124"/>
      <c r="BT199" s="124"/>
      <c r="CD199" s="124"/>
      <c r="CN199" s="124"/>
      <c r="CX199" s="124"/>
      <c r="DH199" s="124"/>
      <c r="DR199" s="124"/>
      <c r="EB199" s="124"/>
      <c r="EL199" s="124"/>
      <c r="EV199" s="124"/>
      <c r="FF199" s="124"/>
      <c r="FP199" s="124"/>
      <c r="FZ199" s="124"/>
      <c r="GJ199" s="124"/>
      <c r="GT199" s="124"/>
      <c r="HD199" s="124"/>
      <c r="HN199" s="124"/>
      <c r="HX199" s="124"/>
    </row>
    <row xmlns:x14ac="http://schemas.microsoft.com/office/spreadsheetml/2009/9/ac" r="200" s="3" customFormat="true" x14ac:dyDescent="0.25">
      <c r="A200" s="381"/>
      <c r="B200" s="124"/>
      <c r="L200" s="124"/>
      <c r="V200" s="124"/>
      <c r="AF200" s="124"/>
      <c r="AP200" s="124"/>
      <c r="AZ200" s="124"/>
      <c r="BA200" s="124"/>
      <c r="BJ200" s="124"/>
      <c r="BT200" s="124"/>
      <c r="CD200" s="124"/>
      <c r="CN200" s="124"/>
      <c r="CX200" s="124"/>
      <c r="DH200" s="124"/>
      <c r="DR200" s="124"/>
      <c r="EB200" s="124"/>
      <c r="EL200" s="124"/>
      <c r="EV200" s="124"/>
      <c r="FF200" s="124"/>
      <c r="FP200" s="124"/>
      <c r="FZ200" s="124"/>
      <c r="GJ200" s="124"/>
      <c r="GT200" s="124"/>
      <c r="HD200" s="124"/>
      <c r="HN200" s="124"/>
      <c r="HX200" s="124"/>
    </row>
    <row xmlns:x14ac="http://schemas.microsoft.com/office/spreadsheetml/2009/9/ac" r="201" s="3" customFormat="true" x14ac:dyDescent="0.25">
      <c r="A201" s="381"/>
      <c r="B201" s="124"/>
      <c r="L201" s="124"/>
      <c r="V201" s="124"/>
      <c r="AF201" s="124"/>
      <c r="AP201" s="124"/>
      <c r="AZ201" s="124"/>
      <c r="BA201" s="124"/>
      <c r="BJ201" s="124"/>
      <c r="BT201" s="124"/>
      <c r="CD201" s="124"/>
      <c r="CN201" s="124"/>
      <c r="CX201" s="124"/>
      <c r="DH201" s="124"/>
      <c r="DR201" s="124"/>
      <c r="EB201" s="124"/>
      <c r="EL201" s="124"/>
      <c r="EV201" s="124"/>
      <c r="FF201" s="124"/>
      <c r="FP201" s="124"/>
      <c r="FZ201" s="124"/>
      <c r="GJ201" s="124"/>
      <c r="GT201" s="124"/>
      <c r="HD201" s="124"/>
      <c r="HN201" s="124"/>
      <c r="HX201" s="124"/>
    </row>
    <row xmlns:x14ac="http://schemas.microsoft.com/office/spreadsheetml/2009/9/ac" r="202" s="3" customFormat="true" x14ac:dyDescent="0.25">
      <c r="A202" s="381"/>
      <c r="B202" s="124"/>
      <c r="L202" s="124"/>
      <c r="V202" s="124"/>
      <c r="AF202" s="124"/>
      <c r="AP202" s="124"/>
      <c r="AZ202" s="124"/>
      <c r="BA202" s="124"/>
      <c r="BJ202" s="124"/>
      <c r="BT202" s="124"/>
      <c r="CD202" s="124"/>
      <c r="CN202" s="124"/>
      <c r="CX202" s="124"/>
      <c r="DH202" s="124"/>
      <c r="DR202" s="124"/>
      <c r="EB202" s="124"/>
      <c r="EL202" s="124"/>
      <c r="EV202" s="124"/>
      <c r="FF202" s="124"/>
      <c r="FP202" s="124"/>
      <c r="FZ202" s="124"/>
      <c r="GJ202" s="124"/>
      <c r="GT202" s="124"/>
      <c r="HD202" s="124"/>
      <c r="HN202" s="124"/>
      <c r="HX202" s="124"/>
    </row>
    <row xmlns:x14ac="http://schemas.microsoft.com/office/spreadsheetml/2009/9/ac" r="203" s="3" customFormat="true" x14ac:dyDescent="0.25">
      <c r="A203" s="381"/>
      <c r="B203" s="124"/>
      <c r="L203" s="124"/>
      <c r="V203" s="124"/>
      <c r="AF203" s="124"/>
      <c r="AP203" s="124"/>
      <c r="AZ203" s="124"/>
      <c r="BA203" s="124"/>
      <c r="BJ203" s="124"/>
      <c r="BT203" s="124"/>
      <c r="CD203" s="124"/>
      <c r="CN203" s="124"/>
      <c r="CX203" s="124"/>
      <c r="DH203" s="124"/>
      <c r="DR203" s="124"/>
      <c r="EB203" s="124"/>
      <c r="EL203" s="124"/>
      <c r="EV203" s="124"/>
      <c r="FF203" s="124"/>
      <c r="FP203" s="124"/>
      <c r="FZ203" s="124"/>
      <c r="GJ203" s="124"/>
      <c r="GT203" s="124"/>
      <c r="HD203" s="124"/>
      <c r="HN203" s="124"/>
      <c r="HX203" s="124"/>
    </row>
    <row xmlns:x14ac="http://schemas.microsoft.com/office/spreadsheetml/2009/9/ac" r="204" s="3" customFormat="true" x14ac:dyDescent="0.25">
      <c r="A204" s="381"/>
      <c r="B204" s="124"/>
      <c r="L204" s="124"/>
      <c r="V204" s="124"/>
      <c r="AF204" s="124"/>
      <c r="AP204" s="124"/>
      <c r="AZ204" s="124"/>
      <c r="BA204" s="124"/>
      <c r="BJ204" s="124"/>
      <c r="BT204" s="124"/>
      <c r="CD204" s="124"/>
      <c r="CN204" s="124"/>
      <c r="CX204" s="124"/>
      <c r="DH204" s="124"/>
      <c r="DR204" s="124"/>
      <c r="EB204" s="124"/>
      <c r="EL204" s="124"/>
      <c r="EV204" s="124"/>
      <c r="FF204" s="124"/>
      <c r="FP204" s="124"/>
      <c r="FZ204" s="124"/>
      <c r="GJ204" s="124"/>
      <c r="GT204" s="124"/>
      <c r="HD204" s="124"/>
      <c r="HN204" s="124"/>
      <c r="HX204" s="124"/>
    </row>
    <row xmlns:x14ac="http://schemas.microsoft.com/office/spreadsheetml/2009/9/ac" r="205" s="3" customFormat="true" x14ac:dyDescent="0.25">
      <c r="A205" s="381"/>
      <c r="B205" s="124"/>
      <c r="L205" s="124"/>
      <c r="V205" s="124"/>
      <c r="AF205" s="124"/>
      <c r="AP205" s="124"/>
      <c r="AZ205" s="124"/>
      <c r="BA205" s="124"/>
      <c r="BJ205" s="124"/>
      <c r="BT205" s="124"/>
      <c r="CD205" s="124"/>
      <c r="CN205" s="124"/>
      <c r="CX205" s="124"/>
      <c r="DH205" s="124"/>
      <c r="DR205" s="124"/>
      <c r="EB205" s="124"/>
      <c r="EL205" s="124"/>
      <c r="EV205" s="124"/>
      <c r="FF205" s="124"/>
      <c r="FP205" s="124"/>
      <c r="FZ205" s="124"/>
      <c r="GJ205" s="124"/>
      <c r="GT205" s="124"/>
      <c r="HD205" s="124"/>
      <c r="HN205" s="124"/>
      <c r="HX205" s="124"/>
    </row>
    <row xmlns:x14ac="http://schemas.microsoft.com/office/spreadsheetml/2009/9/ac" r="206" s="3" customFormat="true" x14ac:dyDescent="0.25">
      <c r="A206" s="381"/>
      <c r="B206" s="124"/>
      <c r="L206" s="124"/>
      <c r="V206" s="124"/>
      <c r="AF206" s="124"/>
      <c r="AP206" s="124"/>
      <c r="AZ206" s="124"/>
      <c r="BA206" s="124"/>
      <c r="BJ206" s="124"/>
      <c r="BT206" s="124"/>
      <c r="CD206" s="124"/>
      <c r="CN206" s="124"/>
      <c r="CX206" s="124"/>
      <c r="DH206" s="124"/>
      <c r="DR206" s="124"/>
      <c r="EB206" s="124"/>
      <c r="EL206" s="124"/>
      <c r="EV206" s="124"/>
      <c r="FF206" s="124"/>
      <c r="FP206" s="124"/>
      <c r="FZ206" s="124"/>
      <c r="GJ206" s="124"/>
      <c r="GT206" s="124"/>
      <c r="HD206" s="124"/>
      <c r="HN206" s="124"/>
      <c r="HX206" s="124"/>
    </row>
    <row xmlns:x14ac="http://schemas.microsoft.com/office/spreadsheetml/2009/9/ac" r="207" s="3" customFormat="true" x14ac:dyDescent="0.25">
      <c r="A207" s="381"/>
      <c r="B207" s="124"/>
      <c r="L207" s="124"/>
      <c r="V207" s="124"/>
      <c r="AF207" s="124"/>
      <c r="AP207" s="124"/>
      <c r="AZ207" s="124"/>
      <c r="BA207" s="124"/>
      <c r="BJ207" s="124"/>
      <c r="BT207" s="124"/>
      <c r="CD207" s="124"/>
      <c r="CN207" s="124"/>
      <c r="CX207" s="124"/>
      <c r="DH207" s="124"/>
      <c r="DR207" s="124"/>
      <c r="EB207" s="124"/>
      <c r="EL207" s="124"/>
      <c r="EV207" s="124"/>
      <c r="FF207" s="124"/>
      <c r="FP207" s="124"/>
      <c r="FZ207" s="124"/>
      <c r="GJ207" s="124"/>
      <c r="GT207" s="124"/>
      <c r="HD207" s="124"/>
      <c r="HN207" s="124"/>
      <c r="HX207" s="124"/>
    </row>
    <row xmlns:x14ac="http://schemas.microsoft.com/office/spreadsheetml/2009/9/ac" r="208" s="3" customFormat="true" x14ac:dyDescent="0.25">
      <c r="A208" s="381"/>
      <c r="B208" s="124"/>
      <c r="L208" s="124"/>
      <c r="V208" s="124"/>
      <c r="AF208" s="124"/>
      <c r="AP208" s="124"/>
      <c r="AZ208" s="124"/>
      <c r="BA208" s="124"/>
      <c r="BJ208" s="124"/>
      <c r="BT208" s="124"/>
      <c r="CD208" s="124"/>
      <c r="CN208" s="124"/>
      <c r="CX208" s="124"/>
      <c r="DH208" s="124"/>
      <c r="DR208" s="124"/>
      <c r="EB208" s="124"/>
      <c r="EL208" s="124"/>
      <c r="EV208" s="124"/>
      <c r="FF208" s="124"/>
      <c r="FP208" s="124"/>
      <c r="FZ208" s="124"/>
      <c r="GJ208" s="124"/>
      <c r="GT208" s="124"/>
      <c r="HD208" s="124"/>
      <c r="HN208" s="124"/>
      <c r="HX208" s="124"/>
    </row>
    <row xmlns:x14ac="http://schemas.microsoft.com/office/spreadsheetml/2009/9/ac" r="209" s="3" customFormat="true" x14ac:dyDescent="0.25">
      <c r="A209" s="381"/>
      <c r="B209" s="124"/>
      <c r="L209" s="124"/>
      <c r="V209" s="124"/>
      <c r="AF209" s="124"/>
      <c r="AP209" s="124"/>
      <c r="AZ209" s="124"/>
      <c r="BA209" s="124"/>
      <c r="BJ209" s="124"/>
      <c r="BT209" s="124"/>
      <c r="CD209" s="124"/>
      <c r="CN209" s="124"/>
      <c r="CX209" s="124"/>
      <c r="DH209" s="124"/>
      <c r="DR209" s="124"/>
      <c r="EB209" s="124"/>
      <c r="EL209" s="124"/>
      <c r="EV209" s="124"/>
      <c r="FF209" s="124"/>
      <c r="FP209" s="124"/>
      <c r="FZ209" s="124"/>
      <c r="GJ209" s="124"/>
      <c r="GT209" s="124"/>
      <c r="HD209" s="124"/>
      <c r="HN209" s="124"/>
      <c r="HX209" s="124"/>
    </row>
    <row xmlns:x14ac="http://schemas.microsoft.com/office/spreadsheetml/2009/9/ac" r="210" s="3" customFormat="true" x14ac:dyDescent="0.25">
      <c r="A210" s="381"/>
      <c r="B210" s="124"/>
      <c r="L210" s="124"/>
      <c r="V210" s="124"/>
      <c r="AF210" s="124"/>
      <c r="AP210" s="124"/>
      <c r="AZ210" s="124"/>
      <c r="BA210" s="124"/>
      <c r="BJ210" s="124"/>
      <c r="BT210" s="124"/>
      <c r="CD210" s="124"/>
      <c r="CN210" s="124"/>
      <c r="CX210" s="124"/>
      <c r="DH210" s="124"/>
      <c r="DR210" s="124"/>
      <c r="EB210" s="124"/>
      <c r="EL210" s="124"/>
      <c r="EV210" s="124"/>
      <c r="FF210" s="124"/>
      <c r="FP210" s="124"/>
      <c r="FZ210" s="124"/>
      <c r="GJ210" s="124"/>
      <c r="GT210" s="124"/>
      <c r="HD210" s="124"/>
      <c r="HN210" s="124"/>
      <c r="HX210" s="124"/>
    </row>
    <row xmlns:x14ac="http://schemas.microsoft.com/office/spreadsheetml/2009/9/ac" r="211" s="3" customFormat="true" x14ac:dyDescent="0.25">
      <c r="A211" s="381"/>
      <c r="B211" s="124"/>
      <c r="L211" s="124"/>
      <c r="V211" s="124"/>
      <c r="AF211" s="124"/>
      <c r="AP211" s="124"/>
      <c r="AZ211" s="124"/>
      <c r="BA211" s="124"/>
      <c r="BJ211" s="124"/>
      <c r="BT211" s="124"/>
      <c r="CD211" s="124"/>
      <c r="CN211" s="124"/>
      <c r="CX211" s="124"/>
      <c r="DH211" s="124"/>
      <c r="DR211" s="124"/>
      <c r="EB211" s="124"/>
      <c r="EL211" s="124"/>
      <c r="EV211" s="124"/>
      <c r="FF211" s="124"/>
      <c r="FP211" s="124"/>
      <c r="FZ211" s="124"/>
      <c r="GJ211" s="124"/>
      <c r="GT211" s="124"/>
      <c r="HD211" s="124"/>
      <c r="HN211" s="124"/>
      <c r="HX211" s="124"/>
    </row>
    <row xmlns:x14ac="http://schemas.microsoft.com/office/spreadsheetml/2009/9/ac" r="212" s="3" customFormat="true" x14ac:dyDescent="0.25">
      <c r="A212" s="381"/>
      <c r="B212" s="124"/>
      <c r="L212" s="124"/>
      <c r="V212" s="124"/>
      <c r="AF212" s="124"/>
      <c r="AP212" s="124"/>
      <c r="AZ212" s="124"/>
      <c r="BA212" s="124"/>
      <c r="BJ212" s="124"/>
      <c r="BT212" s="124"/>
      <c r="CD212" s="124"/>
      <c r="CN212" s="124"/>
      <c r="CX212" s="124"/>
      <c r="DH212" s="124"/>
      <c r="DR212" s="124"/>
      <c r="EB212" s="124"/>
      <c r="EL212" s="124"/>
      <c r="EV212" s="124"/>
      <c r="FF212" s="124"/>
      <c r="FP212" s="124"/>
      <c r="FZ212" s="124"/>
      <c r="GJ212" s="124"/>
      <c r="GT212" s="124"/>
      <c r="HD212" s="124"/>
      <c r="HN212" s="124"/>
      <c r="HX212" s="124"/>
    </row>
    <row xmlns:x14ac="http://schemas.microsoft.com/office/spreadsheetml/2009/9/ac" r="213" s="3" customFormat="true" x14ac:dyDescent="0.25">
      <c r="A213" s="381"/>
      <c r="B213" s="124"/>
      <c r="L213" s="124"/>
      <c r="V213" s="124"/>
      <c r="AF213" s="124"/>
      <c r="AP213" s="124"/>
      <c r="AZ213" s="124"/>
      <c r="BA213" s="124"/>
      <c r="BJ213" s="124"/>
      <c r="BT213" s="124"/>
      <c r="CD213" s="124"/>
      <c r="CN213" s="124"/>
      <c r="CX213" s="124"/>
      <c r="DH213" s="124"/>
      <c r="DR213" s="124"/>
      <c r="EB213" s="124"/>
      <c r="EL213" s="124"/>
      <c r="EV213" s="124"/>
      <c r="FF213" s="124"/>
      <c r="FP213" s="124"/>
      <c r="FZ213" s="124"/>
      <c r="GJ213" s="124"/>
      <c r="GT213" s="124"/>
      <c r="HD213" s="124"/>
      <c r="HN213" s="124"/>
      <c r="HX213" s="124"/>
    </row>
    <row xmlns:x14ac="http://schemas.microsoft.com/office/spreadsheetml/2009/9/ac" r="214" s="3" customFormat="true" x14ac:dyDescent="0.25">
      <c r="A214" s="381"/>
      <c r="B214" s="124"/>
      <c r="L214" s="124"/>
      <c r="V214" s="124"/>
      <c r="AF214" s="124"/>
      <c r="AP214" s="124"/>
      <c r="AZ214" s="124"/>
      <c r="BA214" s="124"/>
      <c r="BJ214" s="124"/>
      <c r="BT214" s="124"/>
      <c r="CD214" s="124"/>
      <c r="CN214" s="124"/>
      <c r="CX214" s="124"/>
      <c r="DH214" s="124"/>
      <c r="DR214" s="124"/>
      <c r="EB214" s="124"/>
      <c r="EL214" s="124"/>
      <c r="EV214" s="124"/>
      <c r="FF214" s="124"/>
      <c r="FP214" s="124"/>
      <c r="FZ214" s="124"/>
      <c r="GJ214" s="124"/>
      <c r="GT214" s="124"/>
      <c r="HD214" s="124"/>
      <c r="HN214" s="124"/>
      <c r="HX214" s="124"/>
    </row>
    <row xmlns:x14ac="http://schemas.microsoft.com/office/spreadsheetml/2009/9/ac" r="215" s="3" customFormat="true" x14ac:dyDescent="0.25">
      <c r="A215" s="381"/>
      <c r="B215" s="124"/>
      <c r="L215" s="124"/>
      <c r="V215" s="124"/>
      <c r="AF215" s="124"/>
      <c r="AP215" s="124"/>
      <c r="AZ215" s="124"/>
      <c r="BA215" s="124"/>
      <c r="BJ215" s="124"/>
      <c r="BT215" s="124"/>
      <c r="CD215" s="124"/>
      <c r="CN215" s="124"/>
      <c r="CX215" s="124"/>
      <c r="DH215" s="124"/>
      <c r="DR215" s="124"/>
      <c r="EB215" s="124"/>
      <c r="EL215" s="124"/>
      <c r="EV215" s="124"/>
      <c r="FF215" s="124"/>
      <c r="FP215" s="124"/>
      <c r="FZ215" s="124"/>
      <c r="GJ215" s="124"/>
      <c r="GT215" s="124"/>
      <c r="HD215" s="124"/>
      <c r="HN215" s="124"/>
      <c r="HX215" s="124"/>
    </row>
    <row xmlns:x14ac="http://schemas.microsoft.com/office/spreadsheetml/2009/9/ac" r="216" s="3" customFormat="true" x14ac:dyDescent="0.25">
      <c r="A216" s="381"/>
      <c r="B216" s="124"/>
      <c r="L216" s="124"/>
      <c r="V216" s="124"/>
      <c r="AF216" s="124"/>
      <c r="AP216" s="124"/>
      <c r="AZ216" s="124"/>
      <c r="BA216" s="124"/>
      <c r="BJ216" s="124"/>
      <c r="BT216" s="124"/>
      <c r="CD216" s="124"/>
      <c r="CN216" s="124"/>
      <c r="CX216" s="124"/>
      <c r="DH216" s="124"/>
      <c r="DR216" s="124"/>
      <c r="EB216" s="124"/>
      <c r="EL216" s="124"/>
      <c r="EV216" s="124"/>
      <c r="FF216" s="124"/>
      <c r="FP216" s="124"/>
      <c r="FZ216" s="124"/>
      <c r="GJ216" s="124"/>
      <c r="GT216" s="124"/>
      <c r="HD216" s="124"/>
      <c r="HN216" s="124"/>
      <c r="HX216" s="124"/>
    </row>
    <row xmlns:x14ac="http://schemas.microsoft.com/office/spreadsheetml/2009/9/ac" r="217" s="3" customFormat="true" x14ac:dyDescent="0.25">
      <c r="A217" s="381"/>
      <c r="B217" s="124"/>
      <c r="L217" s="124"/>
      <c r="V217" s="124"/>
      <c r="AF217" s="124"/>
      <c r="AP217" s="124"/>
      <c r="AZ217" s="124"/>
      <c r="BA217" s="124"/>
      <c r="BJ217" s="124"/>
      <c r="BT217" s="124"/>
      <c r="CD217" s="124"/>
      <c r="CN217" s="124"/>
      <c r="CX217" s="124"/>
      <c r="DH217" s="124"/>
      <c r="DR217" s="124"/>
      <c r="EB217" s="124"/>
      <c r="EL217" s="124"/>
      <c r="EV217" s="124"/>
      <c r="FF217" s="124"/>
      <c r="FP217" s="124"/>
      <c r="FZ217" s="124"/>
      <c r="GJ217" s="124"/>
      <c r="GT217" s="124"/>
      <c r="HD217" s="124"/>
      <c r="HN217" s="124"/>
      <c r="HX217" s="124"/>
    </row>
    <row xmlns:x14ac="http://schemas.microsoft.com/office/spreadsheetml/2009/9/ac" r="218" s="3" customFormat="true" x14ac:dyDescent="0.25">
      <c r="A218" s="381"/>
      <c r="B218" s="124"/>
      <c r="L218" s="124"/>
      <c r="V218" s="124"/>
      <c r="AF218" s="124"/>
      <c r="AP218" s="124"/>
      <c r="AZ218" s="124"/>
      <c r="BA218" s="124"/>
      <c r="BJ218" s="124"/>
      <c r="BT218" s="124"/>
      <c r="CD218" s="124"/>
      <c r="CN218" s="124"/>
      <c r="CX218" s="124"/>
      <c r="DH218" s="124"/>
      <c r="DR218" s="124"/>
      <c r="EB218" s="124"/>
      <c r="EL218" s="124"/>
      <c r="EV218" s="124"/>
      <c r="FF218" s="124"/>
      <c r="FP218" s="124"/>
      <c r="FZ218" s="124"/>
      <c r="GJ218" s="124"/>
      <c r="GT218" s="124"/>
      <c r="HD218" s="124"/>
      <c r="HN218" s="124"/>
      <c r="HX218" s="124"/>
    </row>
    <row xmlns:x14ac="http://schemas.microsoft.com/office/spreadsheetml/2009/9/ac" r="219" s="3" customFormat="true" x14ac:dyDescent="0.25">
      <c r="A219" s="381"/>
      <c r="B219" s="124"/>
      <c r="L219" s="124"/>
      <c r="V219" s="124"/>
      <c r="AF219" s="124"/>
      <c r="AP219" s="124"/>
      <c r="AZ219" s="124"/>
      <c r="BA219" s="124"/>
      <c r="BJ219" s="124"/>
      <c r="BT219" s="124"/>
      <c r="CD219" s="124"/>
      <c r="CN219" s="124"/>
      <c r="CX219" s="124"/>
      <c r="DH219" s="124"/>
      <c r="DR219" s="124"/>
      <c r="EB219" s="124"/>
      <c r="EL219" s="124"/>
      <c r="EV219" s="124"/>
      <c r="FF219" s="124"/>
      <c r="FP219" s="124"/>
      <c r="FZ219" s="124"/>
      <c r="GJ219" s="124"/>
      <c r="GT219" s="124"/>
      <c r="HD219" s="124"/>
      <c r="HN219" s="124"/>
      <c r="HX219" s="124"/>
    </row>
    <row xmlns:x14ac="http://schemas.microsoft.com/office/spreadsheetml/2009/9/ac" r="220" s="3" customFormat="true" x14ac:dyDescent="0.25">
      <c r="A220" s="381"/>
      <c r="B220" s="124"/>
      <c r="L220" s="124"/>
      <c r="V220" s="124"/>
      <c r="AF220" s="124"/>
      <c r="AP220" s="124"/>
      <c r="AZ220" s="124"/>
      <c r="BA220" s="124"/>
      <c r="BJ220" s="124"/>
      <c r="BT220" s="124"/>
      <c r="CD220" s="124"/>
      <c r="CN220" s="124"/>
      <c r="CX220" s="124"/>
      <c r="DH220" s="124"/>
      <c r="DR220" s="124"/>
      <c r="EB220" s="124"/>
      <c r="EL220" s="124"/>
      <c r="EV220" s="124"/>
      <c r="FF220" s="124"/>
      <c r="FP220" s="124"/>
      <c r="FZ220" s="124"/>
      <c r="GJ220" s="124"/>
      <c r="GT220" s="124"/>
      <c r="HD220" s="124"/>
      <c r="HN220" s="124"/>
      <c r="HX220" s="124"/>
    </row>
    <row xmlns:x14ac="http://schemas.microsoft.com/office/spreadsheetml/2009/9/ac" r="221" s="3" customFormat="true" x14ac:dyDescent="0.25">
      <c r="A221" s="381"/>
      <c r="B221" s="124"/>
      <c r="L221" s="124"/>
      <c r="V221" s="124"/>
      <c r="AF221" s="124"/>
      <c r="AP221" s="124"/>
      <c r="AZ221" s="124"/>
      <c r="BA221" s="124"/>
      <c r="BJ221" s="124"/>
      <c r="BT221" s="124"/>
      <c r="CD221" s="124"/>
      <c r="CN221" s="124"/>
      <c r="CX221" s="124"/>
      <c r="DH221" s="124"/>
      <c r="DR221" s="124"/>
      <c r="EB221" s="124"/>
      <c r="EL221" s="124"/>
      <c r="EV221" s="124"/>
      <c r="FF221" s="124"/>
      <c r="FP221" s="124"/>
      <c r="FZ221" s="124"/>
      <c r="GJ221" s="124"/>
      <c r="GT221" s="124"/>
      <c r="HD221" s="124"/>
      <c r="HN221" s="124"/>
      <c r="HX221" s="124"/>
    </row>
    <row xmlns:x14ac="http://schemas.microsoft.com/office/spreadsheetml/2009/9/ac" r="222" s="3" customFormat="true" x14ac:dyDescent="0.25">
      <c r="A222" s="381"/>
      <c r="B222" s="124"/>
      <c r="L222" s="124"/>
      <c r="V222" s="124"/>
      <c r="AF222" s="124"/>
      <c r="AP222" s="124"/>
      <c r="AZ222" s="124"/>
      <c r="BA222" s="124"/>
      <c r="BJ222" s="124"/>
      <c r="BT222" s="124"/>
      <c r="CD222" s="124"/>
      <c r="CN222" s="124"/>
      <c r="CX222" s="124"/>
      <c r="DH222" s="124"/>
      <c r="DR222" s="124"/>
      <c r="EB222" s="124"/>
      <c r="EL222" s="124"/>
      <c r="EV222" s="124"/>
      <c r="FF222" s="124"/>
      <c r="FP222" s="124"/>
      <c r="FZ222" s="124"/>
      <c r="GJ222" s="124"/>
      <c r="GT222" s="124"/>
      <c r="HD222" s="124"/>
      <c r="HN222" s="124"/>
      <c r="HX222" s="124"/>
    </row>
    <row xmlns:x14ac="http://schemas.microsoft.com/office/spreadsheetml/2009/9/ac" r="223" s="3" customFormat="true" x14ac:dyDescent="0.25">
      <c r="A223" s="381"/>
      <c r="B223" s="124"/>
      <c r="L223" s="124"/>
      <c r="V223" s="124"/>
      <c r="AF223" s="124"/>
      <c r="AP223" s="124"/>
      <c r="AZ223" s="124"/>
      <c r="BA223" s="124"/>
      <c r="BJ223" s="124"/>
      <c r="BT223" s="124"/>
      <c r="CD223" s="124"/>
      <c r="CN223" s="124"/>
      <c r="CX223" s="124"/>
      <c r="DH223" s="124"/>
      <c r="DR223" s="124"/>
      <c r="EB223" s="124"/>
      <c r="EL223" s="124"/>
      <c r="EV223" s="124"/>
      <c r="FF223" s="124"/>
      <c r="FP223" s="124"/>
      <c r="FZ223" s="124"/>
      <c r="GJ223" s="124"/>
      <c r="GT223" s="124"/>
      <c r="HD223" s="124"/>
      <c r="HN223" s="124"/>
      <c r="HX223" s="124"/>
    </row>
    <row xmlns:x14ac="http://schemas.microsoft.com/office/spreadsheetml/2009/9/ac" r="224" s="3" customFormat="true" x14ac:dyDescent="0.25">
      <c r="A224" s="381"/>
      <c r="B224" s="124"/>
      <c r="L224" s="124"/>
      <c r="V224" s="124"/>
      <c r="AF224" s="124"/>
      <c r="AP224" s="124"/>
      <c r="AZ224" s="124"/>
      <c r="BA224" s="124"/>
      <c r="BJ224" s="124"/>
      <c r="BT224" s="124"/>
      <c r="CD224" s="124"/>
      <c r="CN224" s="124"/>
      <c r="CX224" s="124"/>
      <c r="DH224" s="124"/>
      <c r="DR224" s="124"/>
      <c r="EB224" s="124"/>
      <c r="EL224" s="124"/>
      <c r="EV224" s="124"/>
      <c r="FF224" s="124"/>
      <c r="FP224" s="124"/>
      <c r="FZ224" s="124"/>
      <c r="GJ224" s="124"/>
      <c r="GT224" s="124"/>
      <c r="HD224" s="124"/>
      <c r="HN224" s="124"/>
      <c r="HX224" s="124"/>
    </row>
    <row xmlns:x14ac="http://schemas.microsoft.com/office/spreadsheetml/2009/9/ac" r="225" s="3" customFormat="true" x14ac:dyDescent="0.25">
      <c r="A225" s="381"/>
      <c r="B225" s="124"/>
      <c r="L225" s="124"/>
      <c r="V225" s="124"/>
      <c r="AF225" s="124"/>
      <c r="AP225" s="124"/>
      <c r="AZ225" s="124"/>
      <c r="BA225" s="124"/>
      <c r="BJ225" s="124"/>
      <c r="BT225" s="124"/>
      <c r="CD225" s="124"/>
      <c r="CN225" s="124"/>
      <c r="CX225" s="124"/>
      <c r="DH225" s="124"/>
      <c r="DR225" s="124"/>
      <c r="EB225" s="124"/>
      <c r="EL225" s="124"/>
      <c r="EV225" s="124"/>
      <c r="FF225" s="124"/>
      <c r="FP225" s="124"/>
      <c r="FZ225" s="124"/>
      <c r="GJ225" s="124"/>
      <c r="GT225" s="124"/>
      <c r="HD225" s="124"/>
      <c r="HN225" s="124"/>
      <c r="HX225" s="124"/>
    </row>
    <row xmlns:x14ac="http://schemas.microsoft.com/office/spreadsheetml/2009/9/ac" r="226" s="3" customFormat="true" x14ac:dyDescent="0.25">
      <c r="A226" s="381"/>
      <c r="B226" s="124"/>
      <c r="L226" s="124"/>
      <c r="V226" s="124"/>
      <c r="AF226" s="124"/>
      <c r="AP226" s="124"/>
      <c r="AZ226" s="124"/>
      <c r="BA226" s="124"/>
      <c r="BJ226" s="124"/>
      <c r="BT226" s="124"/>
      <c r="CD226" s="124"/>
      <c r="CN226" s="124"/>
      <c r="CX226" s="124"/>
      <c r="DH226" s="124"/>
      <c r="DR226" s="124"/>
      <c r="EB226" s="124"/>
      <c r="EL226" s="124"/>
      <c r="EV226" s="124"/>
      <c r="FF226" s="124"/>
      <c r="FP226" s="124"/>
      <c r="FZ226" s="124"/>
      <c r="GJ226" s="124"/>
      <c r="GT226" s="124"/>
      <c r="HD226" s="124"/>
      <c r="HN226" s="124"/>
      <c r="HX226" s="124"/>
    </row>
    <row xmlns:x14ac="http://schemas.microsoft.com/office/spreadsheetml/2009/9/ac" r="227" s="3" customFormat="true" x14ac:dyDescent="0.25">
      <c r="A227" s="381"/>
      <c r="B227" s="124"/>
      <c r="L227" s="124"/>
      <c r="V227" s="124"/>
      <c r="AF227" s="124"/>
      <c r="AP227" s="124"/>
      <c r="AZ227" s="124"/>
      <c r="BA227" s="124"/>
      <c r="BJ227" s="124"/>
      <c r="BT227" s="124"/>
      <c r="CD227" s="124"/>
      <c r="CN227" s="124"/>
      <c r="CX227" s="124"/>
      <c r="DH227" s="124"/>
      <c r="DR227" s="124"/>
      <c r="EB227" s="124"/>
      <c r="EL227" s="124"/>
      <c r="EV227" s="124"/>
      <c r="FF227" s="124"/>
      <c r="FP227" s="124"/>
      <c r="FZ227" s="124"/>
      <c r="GJ227" s="124"/>
      <c r="GT227" s="124"/>
      <c r="HD227" s="124"/>
      <c r="HN227" s="124"/>
      <c r="HX227" s="124"/>
    </row>
    <row xmlns:x14ac="http://schemas.microsoft.com/office/spreadsheetml/2009/9/ac" r="228" s="3" customFormat="true" x14ac:dyDescent="0.25">
      <c r="A228" s="381"/>
      <c r="B228" s="124"/>
      <c r="L228" s="124"/>
      <c r="V228" s="124"/>
      <c r="AF228" s="124"/>
      <c r="AP228" s="124"/>
      <c r="AZ228" s="124"/>
      <c r="BA228" s="124"/>
      <c r="BJ228" s="124"/>
      <c r="BT228" s="124"/>
      <c r="CD228" s="124"/>
      <c r="CN228" s="124"/>
      <c r="CX228" s="124"/>
      <c r="DH228" s="124"/>
      <c r="DR228" s="124"/>
      <c r="EB228" s="124"/>
      <c r="EL228" s="124"/>
      <c r="EV228" s="124"/>
      <c r="FF228" s="124"/>
      <c r="FP228" s="124"/>
      <c r="FZ228" s="124"/>
      <c r="GJ228" s="124"/>
      <c r="GT228" s="124"/>
      <c r="HD228" s="124"/>
      <c r="HN228" s="124"/>
      <c r="HX228" s="124"/>
    </row>
    <row xmlns:x14ac="http://schemas.microsoft.com/office/spreadsheetml/2009/9/ac" r="229" s="3" customFormat="true" x14ac:dyDescent="0.25">
      <c r="A229" s="381"/>
      <c r="B229" s="124"/>
      <c r="L229" s="124"/>
      <c r="V229" s="124"/>
      <c r="AF229" s="124"/>
      <c r="AP229" s="124"/>
      <c r="AZ229" s="124"/>
      <c r="BA229" s="124"/>
      <c r="BJ229" s="124"/>
      <c r="BT229" s="124"/>
      <c r="CD229" s="124"/>
      <c r="CN229" s="124"/>
      <c r="CX229" s="124"/>
      <c r="DH229" s="124"/>
      <c r="DR229" s="124"/>
      <c r="EB229" s="124"/>
      <c r="EL229" s="124"/>
      <c r="EV229" s="124"/>
      <c r="FF229" s="124"/>
      <c r="FP229" s="124"/>
      <c r="FZ229" s="124"/>
      <c r="GJ229" s="124"/>
      <c r="GT229" s="124"/>
      <c r="HD229" s="124"/>
      <c r="HN229" s="124"/>
      <c r="HX229" s="124"/>
    </row>
    <row xmlns:x14ac="http://schemas.microsoft.com/office/spreadsheetml/2009/9/ac" r="230" s="3" customFormat="true" x14ac:dyDescent="0.25">
      <c r="A230" s="381"/>
      <c r="B230" s="124"/>
      <c r="L230" s="124"/>
      <c r="V230" s="124"/>
      <c r="AF230" s="124"/>
      <c r="AP230" s="124"/>
      <c r="AZ230" s="124"/>
      <c r="BA230" s="124"/>
      <c r="BJ230" s="124"/>
      <c r="BT230" s="124"/>
      <c r="CD230" s="124"/>
      <c r="CN230" s="124"/>
      <c r="CX230" s="124"/>
      <c r="DH230" s="124"/>
      <c r="DR230" s="124"/>
      <c r="EB230" s="124"/>
      <c r="EL230" s="124"/>
      <c r="EV230" s="124"/>
      <c r="FF230" s="124"/>
      <c r="FP230" s="124"/>
      <c r="FZ230" s="124"/>
      <c r="GJ230" s="124"/>
      <c r="GT230" s="124"/>
      <c r="HD230" s="124"/>
      <c r="HN230" s="124"/>
      <c r="HX230" s="124"/>
    </row>
    <row xmlns:x14ac="http://schemas.microsoft.com/office/spreadsheetml/2009/9/ac" r="231" s="3" customFormat="true" x14ac:dyDescent="0.25">
      <c r="A231" s="381"/>
      <c r="B231" s="124"/>
      <c r="L231" s="124"/>
      <c r="V231" s="124"/>
      <c r="AF231" s="124"/>
      <c r="AP231" s="124"/>
      <c r="AZ231" s="124"/>
      <c r="BA231" s="124"/>
      <c r="BJ231" s="124"/>
      <c r="BT231" s="124"/>
      <c r="CD231" s="124"/>
      <c r="CN231" s="124"/>
      <c r="CX231" s="124"/>
      <c r="DH231" s="124"/>
      <c r="DR231" s="124"/>
      <c r="EB231" s="124"/>
      <c r="EL231" s="124"/>
      <c r="EV231" s="124"/>
      <c r="FF231" s="124"/>
      <c r="FP231" s="124"/>
      <c r="FZ231" s="124"/>
      <c r="GJ231" s="124"/>
      <c r="GT231" s="124"/>
      <c r="HD231" s="124"/>
      <c r="HN231" s="124"/>
      <c r="HX231" s="124"/>
    </row>
    <row xmlns:x14ac="http://schemas.microsoft.com/office/spreadsheetml/2009/9/ac" r="232" s="3" customFormat="true" x14ac:dyDescent="0.25">
      <c r="A232" s="381"/>
      <c r="B232" s="124"/>
      <c r="L232" s="124"/>
      <c r="V232" s="124"/>
      <c r="AF232" s="124"/>
      <c r="AP232" s="124"/>
      <c r="AZ232" s="124"/>
      <c r="BA232" s="124"/>
      <c r="BJ232" s="124"/>
      <c r="BT232" s="124"/>
      <c r="CD232" s="124"/>
      <c r="CN232" s="124"/>
      <c r="CX232" s="124"/>
      <c r="DH232" s="124"/>
      <c r="DR232" s="124"/>
      <c r="EB232" s="124"/>
      <c r="EL232" s="124"/>
      <c r="EV232" s="124"/>
      <c r="FF232" s="124"/>
      <c r="FP232" s="124"/>
      <c r="FZ232" s="124"/>
      <c r="GJ232" s="124"/>
      <c r="GT232" s="124"/>
      <c r="HD232" s="124"/>
      <c r="HN232" s="124"/>
      <c r="HX232" s="124"/>
    </row>
    <row xmlns:x14ac="http://schemas.microsoft.com/office/spreadsheetml/2009/9/ac" r="233" s="3" customFormat="true" x14ac:dyDescent="0.25">
      <c r="A233" s="381"/>
      <c r="B233" s="124"/>
      <c r="L233" s="124"/>
      <c r="V233" s="124"/>
      <c r="AF233" s="124"/>
      <c r="AP233" s="124"/>
      <c r="AZ233" s="124"/>
      <c r="BA233" s="124"/>
      <c r="BJ233" s="124"/>
      <c r="BT233" s="124"/>
      <c r="CD233" s="124"/>
      <c r="CN233" s="124"/>
      <c r="CX233" s="124"/>
      <c r="DH233" s="124"/>
      <c r="DR233" s="124"/>
      <c r="EB233" s="124"/>
      <c r="EL233" s="124"/>
      <c r="EV233" s="124"/>
      <c r="FF233" s="124"/>
      <c r="FP233" s="124"/>
      <c r="FZ233" s="124"/>
      <c r="GJ233" s="124"/>
      <c r="GT233" s="124"/>
      <c r="HD233" s="124"/>
      <c r="HN233" s="124"/>
      <c r="HX233" s="124"/>
    </row>
    <row xmlns:x14ac="http://schemas.microsoft.com/office/spreadsheetml/2009/9/ac" r="234" s="3" customFormat="true" x14ac:dyDescent="0.25">
      <c r="A234" s="381"/>
      <c r="B234" s="124"/>
      <c r="L234" s="124"/>
      <c r="V234" s="124"/>
      <c r="AF234" s="124"/>
      <c r="AP234" s="124"/>
      <c r="AZ234" s="124"/>
      <c r="BA234" s="124"/>
      <c r="BJ234" s="124"/>
      <c r="BT234" s="124"/>
      <c r="CD234" s="124"/>
      <c r="CN234" s="124"/>
      <c r="CX234" s="124"/>
      <c r="DH234" s="124"/>
      <c r="DR234" s="124"/>
      <c r="EB234" s="124"/>
      <c r="EL234" s="124"/>
      <c r="EV234" s="124"/>
      <c r="FF234" s="124"/>
      <c r="FP234" s="124"/>
      <c r="FZ234" s="124"/>
      <c r="GJ234" s="124"/>
      <c r="GT234" s="124"/>
      <c r="HD234" s="124"/>
      <c r="HN234" s="124"/>
      <c r="HX234" s="124"/>
    </row>
    <row xmlns:x14ac="http://schemas.microsoft.com/office/spreadsheetml/2009/9/ac" r="235" s="3" customFormat="true" x14ac:dyDescent="0.25">
      <c r="A235" s="381"/>
      <c r="B235" s="124"/>
      <c r="L235" s="124"/>
      <c r="V235" s="124"/>
      <c r="AF235" s="124"/>
      <c r="AP235" s="124"/>
      <c r="AZ235" s="124"/>
      <c r="BA235" s="124"/>
      <c r="BJ235" s="124"/>
      <c r="BT235" s="124"/>
      <c r="CD235" s="124"/>
      <c r="CN235" s="124"/>
      <c r="CX235" s="124"/>
      <c r="DH235" s="124"/>
      <c r="DR235" s="124"/>
      <c r="EB235" s="124"/>
      <c r="EL235" s="124"/>
      <c r="EV235" s="124"/>
      <c r="FF235" s="124"/>
      <c r="FP235" s="124"/>
      <c r="FZ235" s="124"/>
      <c r="GJ235" s="124"/>
      <c r="GT235" s="124"/>
      <c r="HD235" s="124"/>
      <c r="HN235" s="124"/>
      <c r="HX235" s="124"/>
    </row>
    <row xmlns:x14ac="http://schemas.microsoft.com/office/spreadsheetml/2009/9/ac" r="236" s="3" customFormat="true" x14ac:dyDescent="0.25">
      <c r="A236" s="381"/>
      <c r="B236" s="124"/>
      <c r="L236" s="124"/>
      <c r="V236" s="124"/>
      <c r="AF236" s="124"/>
      <c r="AP236" s="124"/>
      <c r="AZ236" s="124"/>
      <c r="BA236" s="124"/>
      <c r="BJ236" s="124"/>
      <c r="BT236" s="124"/>
      <c r="CD236" s="124"/>
      <c r="CN236" s="124"/>
      <c r="CX236" s="124"/>
      <c r="DH236" s="124"/>
      <c r="DR236" s="124"/>
      <c r="EB236" s="124"/>
      <c r="EL236" s="124"/>
      <c r="EV236" s="124"/>
      <c r="FF236" s="124"/>
      <c r="FP236" s="124"/>
      <c r="FZ236" s="124"/>
      <c r="GJ236" s="124"/>
      <c r="GT236" s="124"/>
      <c r="HD236" s="124"/>
      <c r="HN236" s="124"/>
      <c r="HX236" s="124"/>
    </row>
    <row xmlns:x14ac="http://schemas.microsoft.com/office/spreadsheetml/2009/9/ac" r="237" s="3" customFormat="true" x14ac:dyDescent="0.25">
      <c r="A237" s="381"/>
      <c r="B237" s="124"/>
      <c r="L237" s="124"/>
      <c r="V237" s="124"/>
      <c r="AF237" s="124"/>
      <c r="AP237" s="124"/>
      <c r="AZ237" s="124"/>
      <c r="BA237" s="124"/>
      <c r="BJ237" s="124"/>
      <c r="BT237" s="124"/>
      <c r="CD237" s="124"/>
      <c r="CN237" s="124"/>
      <c r="CX237" s="124"/>
      <c r="DH237" s="124"/>
      <c r="DR237" s="124"/>
      <c r="EB237" s="124"/>
      <c r="EL237" s="124"/>
      <c r="EV237" s="124"/>
      <c r="FF237" s="124"/>
      <c r="FP237" s="124"/>
      <c r="FZ237" s="124"/>
      <c r="GJ237" s="124"/>
      <c r="GT237" s="124"/>
      <c r="HD237" s="124"/>
      <c r="HN237" s="124"/>
      <c r="HX237" s="124"/>
    </row>
    <row xmlns:x14ac="http://schemas.microsoft.com/office/spreadsheetml/2009/9/ac" r="238" s="3" customFormat="true" x14ac:dyDescent="0.25">
      <c r="A238" s="381"/>
      <c r="B238" s="124"/>
      <c r="L238" s="124"/>
      <c r="V238" s="124"/>
      <c r="AF238" s="124"/>
      <c r="AP238" s="124"/>
      <c r="AZ238" s="124"/>
      <c r="BA238" s="124"/>
      <c r="BJ238" s="124"/>
      <c r="BT238" s="124"/>
      <c r="CD238" s="124"/>
      <c r="CN238" s="124"/>
      <c r="CX238" s="124"/>
      <c r="DH238" s="124"/>
      <c r="DR238" s="124"/>
      <c r="EB238" s="124"/>
      <c r="EL238" s="124"/>
      <c r="EV238" s="124"/>
      <c r="FF238" s="124"/>
      <c r="FP238" s="124"/>
      <c r="FZ238" s="124"/>
      <c r="GJ238" s="124"/>
      <c r="GT238" s="124"/>
      <c r="HD238" s="124"/>
      <c r="HN238" s="124"/>
      <c r="HX238" s="124"/>
    </row>
    <row xmlns:x14ac="http://schemas.microsoft.com/office/spreadsheetml/2009/9/ac" r="239" s="3" customFormat="true" x14ac:dyDescent="0.25">
      <c r="A239" s="381"/>
      <c r="B239" s="124"/>
      <c r="L239" s="124"/>
      <c r="V239" s="124"/>
      <c r="AF239" s="124"/>
      <c r="AP239" s="124"/>
      <c r="AZ239" s="124"/>
      <c r="BA239" s="124"/>
      <c r="BJ239" s="124"/>
      <c r="BT239" s="124"/>
      <c r="CD239" s="124"/>
      <c r="CN239" s="124"/>
      <c r="CX239" s="124"/>
      <c r="DH239" s="124"/>
      <c r="DR239" s="124"/>
      <c r="EB239" s="124"/>
      <c r="EL239" s="124"/>
      <c r="EV239" s="124"/>
      <c r="FF239" s="124"/>
      <c r="FP239" s="124"/>
      <c r="FZ239" s="124"/>
      <c r="GJ239" s="124"/>
      <c r="GT239" s="124"/>
      <c r="HD239" s="124"/>
      <c r="HN239" s="124"/>
      <c r="HX239" s="124"/>
    </row>
    <row xmlns:x14ac="http://schemas.microsoft.com/office/spreadsheetml/2009/9/ac" r="240" s="3" customFormat="true" x14ac:dyDescent="0.25">
      <c r="A240" s="381"/>
      <c r="B240" s="124"/>
      <c r="L240" s="124"/>
      <c r="V240" s="124"/>
      <c r="AF240" s="124"/>
      <c r="AP240" s="124"/>
      <c r="AZ240" s="124"/>
      <c r="BA240" s="124"/>
      <c r="BJ240" s="124"/>
      <c r="BT240" s="124"/>
      <c r="CD240" s="124"/>
      <c r="CN240" s="124"/>
      <c r="CX240" s="124"/>
      <c r="DH240" s="124"/>
      <c r="DR240" s="124"/>
      <c r="EB240" s="124"/>
      <c r="EL240" s="124"/>
      <c r="EV240" s="124"/>
      <c r="FF240" s="124"/>
      <c r="FP240" s="124"/>
      <c r="FZ240" s="124"/>
      <c r="GJ240" s="124"/>
      <c r="GT240" s="124"/>
      <c r="HD240" s="124"/>
      <c r="HN240" s="124"/>
      <c r="HX240" s="124"/>
    </row>
    <row xmlns:x14ac="http://schemas.microsoft.com/office/spreadsheetml/2009/9/ac" r="241" s="3" customFormat="true" x14ac:dyDescent="0.25">
      <c r="A241" s="381"/>
      <c r="B241" s="124"/>
      <c r="L241" s="124"/>
      <c r="V241" s="124"/>
      <c r="AF241" s="124"/>
      <c r="AP241" s="124"/>
      <c r="AZ241" s="124"/>
      <c r="BA241" s="124"/>
      <c r="BJ241" s="124"/>
      <c r="BT241" s="124"/>
      <c r="CD241" s="124"/>
      <c r="CN241" s="124"/>
      <c r="CX241" s="124"/>
      <c r="DH241" s="124"/>
      <c r="DR241" s="124"/>
      <c r="EB241" s="124"/>
      <c r="EL241" s="124"/>
      <c r="EV241" s="124"/>
      <c r="FF241" s="124"/>
      <c r="FP241" s="124"/>
      <c r="FZ241" s="124"/>
      <c r="GJ241" s="124"/>
      <c r="GT241" s="124"/>
      <c r="HD241" s="124"/>
      <c r="HN241" s="124"/>
      <c r="HX241" s="124"/>
    </row>
    <row xmlns:x14ac="http://schemas.microsoft.com/office/spreadsheetml/2009/9/ac" r="242" s="3" customFormat="true" x14ac:dyDescent="0.25">
      <c r="A242" s="381"/>
      <c r="B242" s="124"/>
      <c r="L242" s="124"/>
      <c r="V242" s="124"/>
      <c r="AF242" s="124"/>
      <c r="AP242" s="124"/>
      <c r="AZ242" s="124"/>
      <c r="BA242" s="124"/>
      <c r="BJ242" s="124"/>
      <c r="BT242" s="124"/>
      <c r="CD242" s="124"/>
      <c r="CN242" s="124"/>
      <c r="CX242" s="124"/>
      <c r="DH242" s="124"/>
      <c r="DR242" s="124"/>
      <c r="EB242" s="124"/>
      <c r="EL242" s="124"/>
      <c r="EV242" s="124"/>
      <c r="FF242" s="124"/>
      <c r="FP242" s="124"/>
      <c r="FZ242" s="124"/>
      <c r="GJ242" s="124"/>
      <c r="GT242" s="124"/>
      <c r="HD242" s="124"/>
      <c r="HN242" s="124"/>
      <c r="HX242" s="124"/>
    </row>
    <row xmlns:x14ac="http://schemas.microsoft.com/office/spreadsheetml/2009/9/ac" r="243" s="3" customFormat="true" x14ac:dyDescent="0.25">
      <c r="A243" s="381"/>
      <c r="B243" s="124"/>
      <c r="L243" s="124"/>
      <c r="V243" s="124"/>
      <c r="AF243" s="124"/>
      <c r="AP243" s="124"/>
      <c r="AZ243" s="124"/>
      <c r="BA243" s="124"/>
      <c r="BJ243" s="124"/>
      <c r="BT243" s="124"/>
      <c r="CD243" s="124"/>
      <c r="CN243" s="124"/>
      <c r="CX243" s="124"/>
      <c r="DH243" s="124"/>
      <c r="DR243" s="124"/>
      <c r="EB243" s="124"/>
      <c r="EL243" s="124"/>
      <c r="EV243" s="124"/>
      <c r="FF243" s="124"/>
      <c r="FP243" s="124"/>
      <c r="FZ243" s="124"/>
      <c r="GJ243" s="124"/>
      <c r="GT243" s="124"/>
      <c r="HD243" s="124"/>
      <c r="HN243" s="124"/>
      <c r="HX243" s="124"/>
    </row>
    <row xmlns:x14ac="http://schemas.microsoft.com/office/spreadsheetml/2009/9/ac" r="244" s="3" customFormat="true" x14ac:dyDescent="0.25">
      <c r="A244" s="381"/>
      <c r="B244" s="124"/>
      <c r="L244" s="124"/>
      <c r="V244" s="124"/>
      <c r="AF244" s="124"/>
      <c r="AP244" s="124"/>
      <c r="AZ244" s="124"/>
      <c r="BA244" s="124"/>
      <c r="BJ244" s="124"/>
      <c r="BT244" s="124"/>
      <c r="CD244" s="124"/>
      <c r="CN244" s="124"/>
      <c r="CX244" s="124"/>
      <c r="DH244" s="124"/>
      <c r="DR244" s="124"/>
      <c r="EB244" s="124"/>
      <c r="EL244" s="124"/>
      <c r="EV244" s="124"/>
      <c r="FF244" s="124"/>
      <c r="FP244" s="124"/>
      <c r="FZ244" s="124"/>
      <c r="GJ244" s="124"/>
      <c r="GT244" s="124"/>
      <c r="HD244" s="124"/>
      <c r="HN244" s="124"/>
      <c r="HX244" s="124"/>
    </row>
    <row xmlns:x14ac="http://schemas.microsoft.com/office/spreadsheetml/2009/9/ac" r="245" s="3" customFormat="true" x14ac:dyDescent="0.25">
      <c r="A245" s="381"/>
      <c r="B245" s="124"/>
      <c r="L245" s="124"/>
      <c r="V245" s="124"/>
      <c r="AF245" s="124"/>
      <c r="AP245" s="124"/>
      <c r="AZ245" s="124"/>
      <c r="BA245" s="124"/>
      <c r="BJ245" s="124"/>
      <c r="BT245" s="124"/>
      <c r="CD245" s="124"/>
      <c r="CN245" s="124"/>
      <c r="CX245" s="124"/>
      <c r="DH245" s="124"/>
      <c r="DR245" s="124"/>
      <c r="EB245" s="124"/>
      <c r="EL245" s="124"/>
      <c r="EV245" s="124"/>
      <c r="FF245" s="124"/>
      <c r="FP245" s="124"/>
      <c r="FZ245" s="124"/>
      <c r="GJ245" s="124"/>
      <c r="GT245" s="124"/>
      <c r="HD245" s="124"/>
      <c r="HN245" s="124"/>
      <c r="HX245" s="124"/>
    </row>
    <row xmlns:x14ac="http://schemas.microsoft.com/office/spreadsheetml/2009/9/ac" r="246" s="3" customFormat="true" x14ac:dyDescent="0.25">
      <c r="A246" s="381"/>
      <c r="B246" s="124"/>
      <c r="L246" s="124"/>
      <c r="V246" s="124"/>
      <c r="AF246" s="124"/>
      <c r="AP246" s="124"/>
      <c r="AZ246" s="124"/>
      <c r="BA246" s="124"/>
      <c r="BJ246" s="124"/>
      <c r="BT246" s="124"/>
      <c r="CD246" s="124"/>
      <c r="CN246" s="124"/>
      <c r="CX246" s="124"/>
      <c r="DH246" s="124"/>
      <c r="DR246" s="124"/>
      <c r="EB246" s="124"/>
      <c r="EL246" s="124"/>
      <c r="EV246" s="124"/>
      <c r="FF246" s="124"/>
      <c r="FP246" s="124"/>
      <c r="FZ246" s="124"/>
      <c r="GJ246" s="124"/>
      <c r="GT246" s="124"/>
      <c r="HD246" s="124"/>
      <c r="HN246" s="124"/>
      <c r="HX246" s="124"/>
    </row>
    <row xmlns:x14ac="http://schemas.microsoft.com/office/spreadsheetml/2009/9/ac" r="247" s="3" customFormat="true" x14ac:dyDescent="0.25">
      <c r="A247" s="381"/>
      <c r="B247" s="124"/>
      <c r="L247" s="124"/>
      <c r="V247" s="124"/>
      <c r="AF247" s="124"/>
      <c r="AP247" s="124"/>
      <c r="AZ247" s="124"/>
      <c r="BA247" s="124"/>
      <c r="BJ247" s="124"/>
      <c r="BT247" s="124"/>
      <c r="CD247" s="124"/>
      <c r="CN247" s="124"/>
      <c r="CX247" s="124"/>
      <c r="DH247" s="124"/>
      <c r="DR247" s="124"/>
      <c r="EB247" s="124"/>
      <c r="EL247" s="124"/>
      <c r="EV247" s="124"/>
      <c r="FF247" s="124"/>
      <c r="FP247" s="124"/>
      <c r="FZ247" s="124"/>
      <c r="GJ247" s="124"/>
      <c r="GT247" s="124"/>
      <c r="HD247" s="124"/>
      <c r="HN247" s="124"/>
      <c r="HX247" s="124"/>
    </row>
    <row xmlns:x14ac="http://schemas.microsoft.com/office/spreadsheetml/2009/9/ac" r="248" s="3" customFormat="true" x14ac:dyDescent="0.25">
      <c r="A248" s="381"/>
      <c r="B248" s="124"/>
      <c r="L248" s="124"/>
      <c r="V248" s="124"/>
      <c r="AF248" s="124"/>
      <c r="AP248" s="124"/>
      <c r="AZ248" s="124"/>
      <c r="BA248" s="124"/>
      <c r="BJ248" s="124"/>
      <c r="BT248" s="124"/>
      <c r="CD248" s="124"/>
      <c r="CN248" s="124"/>
      <c r="CX248" s="124"/>
      <c r="DH248" s="124"/>
      <c r="DR248" s="124"/>
      <c r="EB248" s="124"/>
      <c r="EL248" s="124"/>
      <c r="EV248" s="124"/>
      <c r="FF248" s="124"/>
      <c r="FP248" s="124"/>
      <c r="FZ248" s="124"/>
      <c r="GJ248" s="124"/>
      <c r="GT248" s="124"/>
      <c r="HD248" s="124"/>
      <c r="HN248" s="124"/>
      <c r="HX248" s="124"/>
    </row>
    <row xmlns:x14ac="http://schemas.microsoft.com/office/spreadsheetml/2009/9/ac" r="249" s="3" customFormat="true" x14ac:dyDescent="0.25">
      <c r="A249" s="381"/>
      <c r="B249" s="124"/>
      <c r="L249" s="124"/>
      <c r="V249" s="124"/>
      <c r="AF249" s="124"/>
      <c r="AP249" s="124"/>
      <c r="AZ249" s="124"/>
      <c r="BA249" s="124"/>
      <c r="BJ249" s="124"/>
      <c r="BT249" s="124"/>
      <c r="CD249" s="124"/>
      <c r="CN249" s="124"/>
      <c r="CX249" s="124"/>
      <c r="DH249" s="124"/>
      <c r="DR249" s="124"/>
      <c r="EB249" s="124"/>
      <c r="EL249" s="124"/>
      <c r="EV249" s="124"/>
      <c r="FF249" s="124"/>
      <c r="FP249" s="124"/>
      <c r="FZ249" s="124"/>
      <c r="GJ249" s="124"/>
      <c r="GT249" s="124"/>
      <c r="HD249" s="124"/>
      <c r="HN249" s="124"/>
      <c r="HX249" s="124"/>
    </row>
    <row xmlns:x14ac="http://schemas.microsoft.com/office/spreadsheetml/2009/9/ac" r="250" s="3" customFormat="true" x14ac:dyDescent="0.25">
      <c r="A250" s="381"/>
      <c r="B250" s="124"/>
      <c r="L250" s="124"/>
      <c r="V250" s="124"/>
      <c r="AF250" s="124"/>
      <c r="AP250" s="124"/>
      <c r="AZ250" s="124"/>
      <c r="BA250" s="124"/>
      <c r="BJ250" s="124"/>
      <c r="BT250" s="124"/>
      <c r="CD250" s="124"/>
      <c r="CN250" s="124"/>
      <c r="CX250" s="124"/>
      <c r="DH250" s="124"/>
      <c r="DR250" s="124"/>
      <c r="EB250" s="124"/>
      <c r="EL250" s="124"/>
      <c r="EV250" s="124"/>
      <c r="FF250" s="124"/>
      <c r="FP250" s="124"/>
      <c r="FZ250" s="124"/>
      <c r="GJ250" s="124"/>
      <c r="GT250" s="124"/>
      <c r="HD250" s="124"/>
      <c r="HN250" s="124"/>
      <c r="HX250" s="124"/>
    </row>
    <row xmlns:x14ac="http://schemas.microsoft.com/office/spreadsheetml/2009/9/ac" r="251" s="3" customFormat="true" x14ac:dyDescent="0.25">
      <c r="A251" s="381"/>
      <c r="B251" s="124"/>
      <c r="L251" s="124"/>
      <c r="V251" s="124"/>
      <c r="AF251" s="124"/>
      <c r="AP251" s="124"/>
      <c r="AZ251" s="124"/>
      <c r="BA251" s="124"/>
      <c r="BJ251" s="124"/>
      <c r="BT251" s="124"/>
      <c r="CD251" s="124"/>
      <c r="CN251" s="124"/>
      <c r="CX251" s="124"/>
      <c r="DH251" s="124"/>
      <c r="DR251" s="124"/>
      <c r="EB251" s="124"/>
      <c r="EL251" s="124"/>
      <c r="EV251" s="124"/>
      <c r="FF251" s="124"/>
      <c r="FP251" s="124"/>
      <c r="FZ251" s="124"/>
      <c r="GJ251" s="124"/>
      <c r="GT251" s="124"/>
      <c r="HD251" s="124"/>
      <c r="HN251" s="124"/>
      <c r="HX251" s="124"/>
    </row>
    <row xmlns:x14ac="http://schemas.microsoft.com/office/spreadsheetml/2009/9/ac" r="252" s="3" customFormat="true" x14ac:dyDescent="0.25">
      <c r="A252" s="381"/>
      <c r="B252" s="124"/>
      <c r="L252" s="124"/>
      <c r="V252" s="124"/>
      <c r="AF252" s="124"/>
      <c r="AP252" s="124"/>
      <c r="AZ252" s="124"/>
      <c r="BA252" s="124"/>
      <c r="BJ252" s="124"/>
      <c r="BT252" s="124"/>
      <c r="CD252" s="124"/>
      <c r="CN252" s="124"/>
      <c r="CX252" s="124"/>
      <c r="DH252" s="124"/>
      <c r="DR252" s="124"/>
      <c r="EB252" s="124"/>
      <c r="EL252" s="124"/>
      <c r="EV252" s="124"/>
      <c r="FF252" s="124"/>
      <c r="FP252" s="124"/>
      <c r="FZ252" s="124"/>
      <c r="GJ252" s="124"/>
      <c r="GT252" s="124"/>
      <c r="HD252" s="124"/>
      <c r="HN252" s="124"/>
      <c r="HX252" s="124"/>
    </row>
    <row xmlns:x14ac="http://schemas.microsoft.com/office/spreadsheetml/2009/9/ac" r="253" s="3" customFormat="true" x14ac:dyDescent="0.25">
      <c r="A253" s="381"/>
      <c r="B253" s="124"/>
      <c r="L253" s="124"/>
      <c r="V253" s="124"/>
      <c r="AF253" s="124"/>
      <c r="AP253" s="124"/>
      <c r="AZ253" s="124"/>
      <c r="BA253" s="124"/>
      <c r="BJ253" s="124"/>
      <c r="BT253" s="124"/>
      <c r="CD253" s="124"/>
      <c r="CN253" s="124"/>
      <c r="CX253" s="124"/>
      <c r="DH253" s="124"/>
      <c r="DR253" s="124"/>
      <c r="EB253" s="124"/>
      <c r="EL253" s="124"/>
      <c r="EV253" s="124"/>
      <c r="FF253" s="124"/>
      <c r="FP253" s="124"/>
      <c r="FZ253" s="124"/>
      <c r="GJ253" s="124"/>
      <c r="GT253" s="124"/>
      <c r="HD253" s="124"/>
      <c r="HN253" s="124"/>
      <c r="HX253" s="124"/>
    </row>
    <row xmlns:x14ac="http://schemas.microsoft.com/office/spreadsheetml/2009/9/ac" r="254" s="3" customFormat="true" x14ac:dyDescent="0.25">
      <c r="A254" s="381"/>
      <c r="B254" s="124"/>
      <c r="L254" s="124"/>
      <c r="V254" s="124"/>
      <c r="AF254" s="124"/>
      <c r="AP254" s="124"/>
      <c r="AZ254" s="124"/>
      <c r="BA254" s="124"/>
      <c r="BJ254" s="124"/>
      <c r="BT254" s="124"/>
      <c r="CD254" s="124"/>
      <c r="CN254" s="124"/>
      <c r="CX254" s="124"/>
      <c r="DH254" s="124"/>
      <c r="DR254" s="124"/>
      <c r="EB254" s="124"/>
      <c r="EL254" s="124"/>
      <c r="EV254" s="124"/>
      <c r="FF254" s="124"/>
      <c r="FP254" s="124"/>
      <c r="FZ254" s="124"/>
      <c r="GJ254" s="124"/>
      <c r="GT254" s="124"/>
      <c r="HD254" s="124"/>
      <c r="HN254" s="124"/>
      <c r="HX254" s="124"/>
    </row>
    <row xmlns:x14ac="http://schemas.microsoft.com/office/spreadsheetml/2009/9/ac" r="255" s="3" customFormat="true" x14ac:dyDescent="0.25">
      <c r="A255" s="381"/>
      <c r="B255" s="124"/>
      <c r="L255" s="124"/>
      <c r="V255" s="124"/>
      <c r="AF255" s="124"/>
      <c r="AP255" s="124"/>
      <c r="AZ255" s="124"/>
      <c r="BA255" s="124"/>
      <c r="BJ255" s="124"/>
      <c r="BT255" s="124"/>
      <c r="CD255" s="124"/>
      <c r="CN255" s="124"/>
      <c r="CX255" s="124"/>
      <c r="DH255" s="124"/>
      <c r="DR255" s="124"/>
      <c r="EB255" s="124"/>
      <c r="EL255" s="124"/>
      <c r="EV255" s="124"/>
      <c r="FF255" s="124"/>
      <c r="FP255" s="124"/>
      <c r="FZ255" s="124"/>
      <c r="GJ255" s="124"/>
      <c r="GT255" s="124"/>
      <c r="HD255" s="124"/>
      <c r="HN255" s="124"/>
      <c r="HX255" s="124"/>
    </row>
    <row xmlns:x14ac="http://schemas.microsoft.com/office/spreadsheetml/2009/9/ac" r="256" s="3" customFormat="true" x14ac:dyDescent="0.25">
      <c r="A256" s="381"/>
      <c r="B256" s="124"/>
      <c r="L256" s="124"/>
      <c r="V256" s="124"/>
      <c r="AF256" s="124"/>
      <c r="AP256" s="124"/>
      <c r="AZ256" s="124"/>
      <c r="BA256" s="124"/>
      <c r="BJ256" s="124"/>
      <c r="BT256" s="124"/>
      <c r="CD256" s="124"/>
      <c r="CN256" s="124"/>
      <c r="CX256" s="124"/>
      <c r="DH256" s="124"/>
      <c r="DR256" s="124"/>
      <c r="EB256" s="124"/>
      <c r="EL256" s="124"/>
      <c r="EV256" s="124"/>
      <c r="FF256" s="124"/>
      <c r="FP256" s="124"/>
      <c r="FZ256" s="124"/>
      <c r="GJ256" s="124"/>
      <c r="GT256" s="124"/>
      <c r="HD256" s="124"/>
      <c r="HN256" s="124"/>
      <c r="HX256" s="124"/>
    </row>
    <row xmlns:x14ac="http://schemas.microsoft.com/office/spreadsheetml/2009/9/ac" r="257" s="3" customFormat="true" x14ac:dyDescent="0.25">
      <c r="A257" s="381"/>
      <c r="B257" s="124"/>
      <c r="L257" s="124"/>
      <c r="V257" s="124"/>
      <c r="AF257" s="124"/>
      <c r="AP257" s="124"/>
      <c r="AZ257" s="124"/>
      <c r="BA257" s="124"/>
      <c r="BJ257" s="124"/>
      <c r="BT257" s="124"/>
      <c r="CD257" s="124"/>
      <c r="CN257" s="124"/>
      <c r="CX257" s="124"/>
      <c r="DH257" s="124"/>
      <c r="DR257" s="124"/>
      <c r="EB257" s="124"/>
      <c r="EL257" s="124"/>
      <c r="EV257" s="124"/>
      <c r="FF257" s="124"/>
      <c r="FP257" s="124"/>
      <c r="FZ257" s="124"/>
      <c r="GJ257" s="124"/>
      <c r="GT257" s="124"/>
      <c r="HD257" s="124"/>
      <c r="HN257" s="124"/>
      <c r="HX257" s="124"/>
    </row>
    <row xmlns:x14ac="http://schemas.microsoft.com/office/spreadsheetml/2009/9/ac" r="258" s="3" customFormat="true" x14ac:dyDescent="0.25">
      <c r="A258" s="381"/>
      <c r="B258" s="124"/>
      <c r="L258" s="124"/>
      <c r="V258" s="124"/>
      <c r="AF258" s="124"/>
      <c r="AP258" s="124"/>
      <c r="AZ258" s="124"/>
      <c r="BA258" s="124"/>
      <c r="BJ258" s="124"/>
      <c r="BT258" s="124"/>
      <c r="CD258" s="124"/>
      <c r="CN258" s="124"/>
      <c r="CX258" s="124"/>
      <c r="DH258" s="124"/>
      <c r="DR258" s="124"/>
      <c r="EB258" s="124"/>
      <c r="EL258" s="124"/>
      <c r="EV258" s="124"/>
      <c r="FF258" s="124"/>
      <c r="FP258" s="124"/>
      <c r="FZ258" s="124"/>
      <c r="GJ258" s="124"/>
      <c r="GT258" s="124"/>
      <c r="HD258" s="124"/>
      <c r="HN258" s="124"/>
      <c r="HX258" s="124"/>
    </row>
    <row xmlns:x14ac="http://schemas.microsoft.com/office/spreadsheetml/2009/9/ac" r="259" s="3" customFormat="true" x14ac:dyDescent="0.25">
      <c r="A259" s="381"/>
      <c r="B259" s="124"/>
      <c r="L259" s="124"/>
      <c r="V259" s="124"/>
      <c r="AF259" s="124"/>
      <c r="AP259" s="124"/>
      <c r="AZ259" s="124"/>
      <c r="BA259" s="124"/>
      <c r="BJ259" s="124"/>
      <c r="BT259" s="124"/>
      <c r="CD259" s="124"/>
      <c r="CN259" s="124"/>
      <c r="CX259" s="124"/>
      <c r="DH259" s="124"/>
      <c r="DR259" s="124"/>
      <c r="EB259" s="124"/>
      <c r="EL259" s="124"/>
      <c r="EV259" s="124"/>
      <c r="FF259" s="124"/>
      <c r="FP259" s="124"/>
      <c r="FZ259" s="124"/>
      <c r="GJ259" s="124"/>
      <c r="GT259" s="124"/>
      <c r="HD259" s="124"/>
      <c r="HN259" s="124"/>
      <c r="HX259" s="124"/>
    </row>
    <row xmlns:x14ac="http://schemas.microsoft.com/office/spreadsheetml/2009/9/ac" r="260" s="3" customFormat="true" x14ac:dyDescent="0.25">
      <c r="A260" s="381"/>
      <c r="B260" s="124"/>
      <c r="L260" s="124"/>
      <c r="V260" s="124"/>
      <c r="AF260" s="124"/>
      <c r="AP260" s="124"/>
      <c r="AZ260" s="124"/>
      <c r="BA260" s="124"/>
      <c r="BJ260" s="124"/>
      <c r="BT260" s="124"/>
      <c r="CD260" s="124"/>
      <c r="CN260" s="124"/>
      <c r="CX260" s="124"/>
      <c r="DH260" s="124"/>
      <c r="DR260" s="124"/>
      <c r="EB260" s="124"/>
      <c r="EL260" s="124"/>
      <c r="EV260" s="124"/>
      <c r="FF260" s="124"/>
      <c r="FP260" s="124"/>
      <c r="FZ260" s="124"/>
      <c r="GJ260" s="124"/>
      <c r="GT260" s="124"/>
      <c r="HD260" s="124"/>
      <c r="HN260" s="124"/>
      <c r="HX260" s="124"/>
    </row>
    <row xmlns:x14ac="http://schemas.microsoft.com/office/spreadsheetml/2009/9/ac" r="261" s="3" customFormat="true" x14ac:dyDescent="0.25">
      <c r="A261" s="381"/>
      <c r="B261" s="124"/>
      <c r="L261" s="124"/>
      <c r="V261" s="124"/>
      <c r="AF261" s="124"/>
      <c r="AP261" s="124"/>
      <c r="AZ261" s="124"/>
      <c r="BA261" s="124"/>
      <c r="BJ261" s="124"/>
      <c r="BT261" s="124"/>
      <c r="CD261" s="124"/>
      <c r="CN261" s="124"/>
      <c r="CX261" s="124"/>
      <c r="DH261" s="124"/>
      <c r="DR261" s="124"/>
      <c r="EB261" s="124"/>
      <c r="EL261" s="124"/>
      <c r="EV261" s="124"/>
      <c r="FF261" s="124"/>
      <c r="FP261" s="124"/>
      <c r="FZ261" s="124"/>
      <c r="GJ261" s="124"/>
      <c r="GT261" s="124"/>
      <c r="HD261" s="124"/>
      <c r="HN261" s="124"/>
      <c r="HX261" s="124"/>
    </row>
    <row xmlns:x14ac="http://schemas.microsoft.com/office/spreadsheetml/2009/9/ac" r="262" s="3" customFormat="true" x14ac:dyDescent="0.25">
      <c r="A262" s="381"/>
      <c r="B262" s="124"/>
      <c r="L262" s="124"/>
      <c r="V262" s="124"/>
      <c r="AF262" s="124"/>
      <c r="AP262" s="124"/>
      <c r="AZ262" s="124"/>
      <c r="BA262" s="124"/>
      <c r="BJ262" s="124"/>
      <c r="BT262" s="124"/>
      <c r="CD262" s="124"/>
      <c r="CN262" s="124"/>
      <c r="CX262" s="124"/>
      <c r="DH262" s="124"/>
      <c r="DR262" s="124"/>
      <c r="EB262" s="124"/>
      <c r="EL262" s="124"/>
      <c r="EV262" s="124"/>
      <c r="FF262" s="124"/>
      <c r="FP262" s="124"/>
      <c r="FZ262" s="124"/>
      <c r="GJ262" s="124"/>
      <c r="GT262" s="124"/>
      <c r="HD262" s="124"/>
      <c r="HN262" s="124"/>
      <c r="HX262" s="124"/>
    </row>
    <row xmlns:x14ac="http://schemas.microsoft.com/office/spreadsheetml/2009/9/ac" r="263" s="3" customFormat="true" x14ac:dyDescent="0.25">
      <c r="A263" s="381"/>
      <c r="B263" s="124"/>
      <c r="L263" s="124"/>
      <c r="V263" s="124"/>
      <c r="AF263" s="124"/>
      <c r="AP263" s="124"/>
      <c r="AZ263" s="124"/>
      <c r="BA263" s="124"/>
      <c r="BJ263" s="124"/>
      <c r="BT263" s="124"/>
      <c r="CD263" s="124"/>
      <c r="CN263" s="124"/>
      <c r="CX263" s="124"/>
      <c r="DH263" s="124"/>
      <c r="DR263" s="124"/>
      <c r="EB263" s="124"/>
      <c r="EL263" s="124"/>
      <c r="EV263" s="124"/>
      <c r="FF263" s="124"/>
      <c r="FP263" s="124"/>
      <c r="FZ263" s="124"/>
      <c r="GJ263" s="124"/>
      <c r="GT263" s="124"/>
      <c r="HD263" s="124"/>
      <c r="HN263" s="124"/>
      <c r="HX263" s="124"/>
    </row>
    <row xmlns:x14ac="http://schemas.microsoft.com/office/spreadsheetml/2009/9/ac" r="264" s="3" customFormat="true" x14ac:dyDescent="0.25">
      <c r="A264" s="381"/>
      <c r="B264" s="124"/>
      <c r="L264" s="124"/>
      <c r="V264" s="124"/>
      <c r="AF264" s="124"/>
      <c r="AP264" s="124"/>
      <c r="AZ264" s="124"/>
      <c r="BA264" s="124"/>
      <c r="BJ264" s="124"/>
      <c r="BT264" s="124"/>
      <c r="CD264" s="124"/>
      <c r="CN264" s="124"/>
      <c r="CX264" s="124"/>
      <c r="DH264" s="124"/>
      <c r="DR264" s="124"/>
      <c r="EB264" s="124"/>
      <c r="EL264" s="124"/>
      <c r="EV264" s="124"/>
      <c r="FF264" s="124"/>
      <c r="FP264" s="124"/>
      <c r="FZ264" s="124"/>
      <c r="GJ264" s="124"/>
      <c r="GT264" s="124"/>
      <c r="HD264" s="124"/>
      <c r="HN264" s="124"/>
      <c r="HX264" s="124"/>
    </row>
    <row xmlns:x14ac="http://schemas.microsoft.com/office/spreadsheetml/2009/9/ac" r="265" s="3" customFormat="true" x14ac:dyDescent="0.25">
      <c r="A265" s="381"/>
      <c r="B265" s="124"/>
      <c r="L265" s="124"/>
      <c r="V265" s="124"/>
      <c r="AF265" s="124"/>
      <c r="AP265" s="124"/>
      <c r="AZ265" s="124"/>
      <c r="BA265" s="124"/>
      <c r="BJ265" s="124"/>
      <c r="BT265" s="124"/>
      <c r="CD265" s="124"/>
      <c r="CN265" s="124"/>
      <c r="CX265" s="124"/>
      <c r="DH265" s="124"/>
      <c r="DR265" s="124"/>
      <c r="EB265" s="124"/>
      <c r="EL265" s="124"/>
      <c r="EV265" s="124"/>
      <c r="FF265" s="124"/>
      <c r="FP265" s="124"/>
      <c r="FZ265" s="124"/>
      <c r="GJ265" s="124"/>
      <c r="GT265" s="124"/>
      <c r="HD265" s="124"/>
      <c r="HN265" s="124"/>
      <c r="HX265" s="124"/>
    </row>
    <row xmlns:x14ac="http://schemas.microsoft.com/office/spreadsheetml/2009/9/ac" r="266" s="3" customFormat="true" x14ac:dyDescent="0.25">
      <c r="A266" s="381"/>
      <c r="B266" s="124"/>
      <c r="L266" s="124"/>
      <c r="V266" s="124"/>
      <c r="AF266" s="124"/>
      <c r="AP266" s="124"/>
      <c r="AZ266" s="124"/>
      <c r="BA266" s="124"/>
      <c r="BJ266" s="124"/>
      <c r="BT266" s="124"/>
      <c r="CD266" s="124"/>
      <c r="CN266" s="124"/>
      <c r="CX266" s="124"/>
      <c r="DH266" s="124"/>
      <c r="DR266" s="124"/>
      <c r="EB266" s="124"/>
      <c r="EL266" s="124"/>
      <c r="EV266" s="124"/>
      <c r="FF266" s="124"/>
      <c r="FP266" s="124"/>
      <c r="FZ266" s="124"/>
      <c r="GJ266" s="124"/>
      <c r="GT266" s="124"/>
      <c r="HD266" s="124"/>
      <c r="HN266" s="124"/>
      <c r="HX266" s="124"/>
    </row>
    <row xmlns:x14ac="http://schemas.microsoft.com/office/spreadsheetml/2009/9/ac" r="267" s="3" customFormat="true" x14ac:dyDescent="0.25">
      <c r="A267" s="381"/>
      <c r="B267" s="124"/>
      <c r="L267" s="124"/>
      <c r="V267" s="124"/>
      <c r="AF267" s="124"/>
      <c r="AP267" s="124"/>
      <c r="AZ267" s="124"/>
      <c r="BA267" s="124"/>
      <c r="BJ267" s="124"/>
      <c r="BT267" s="124"/>
      <c r="CD267" s="124"/>
      <c r="CN267" s="124"/>
      <c r="CX267" s="124"/>
      <c r="DH267" s="124"/>
      <c r="DR267" s="124"/>
      <c r="EB267" s="124"/>
      <c r="EL267" s="124"/>
      <c r="EV267" s="124"/>
      <c r="FF267" s="124"/>
      <c r="FP267" s="124"/>
      <c r="FZ267" s="124"/>
      <c r="GJ267" s="124"/>
      <c r="GT267" s="124"/>
      <c r="HD267" s="124"/>
      <c r="HN267" s="124"/>
      <c r="HX267" s="124"/>
    </row>
    <row xmlns:x14ac="http://schemas.microsoft.com/office/spreadsheetml/2009/9/ac" r="268" s="3" customFormat="true" x14ac:dyDescent="0.25">
      <c r="A268" s="381"/>
      <c r="B268" s="124"/>
      <c r="L268" s="124"/>
      <c r="V268" s="124"/>
      <c r="AF268" s="124"/>
      <c r="AP268" s="124"/>
      <c r="AZ268" s="124"/>
      <c r="BA268" s="124"/>
      <c r="BJ268" s="124"/>
      <c r="BT268" s="124"/>
      <c r="CD268" s="124"/>
      <c r="CN268" s="124"/>
      <c r="CX268" s="124"/>
      <c r="DH268" s="124"/>
      <c r="DR268" s="124"/>
      <c r="EB268" s="124"/>
      <c r="EL268" s="124"/>
      <c r="EV268" s="124"/>
      <c r="FF268" s="124"/>
      <c r="FP268" s="124"/>
      <c r="FZ268" s="124"/>
      <c r="GJ268" s="124"/>
      <c r="GT268" s="124"/>
      <c r="HD268" s="124"/>
      <c r="HN268" s="124"/>
      <c r="HX268" s="124"/>
    </row>
    <row xmlns:x14ac="http://schemas.microsoft.com/office/spreadsheetml/2009/9/ac" r="269" s="3" customFormat="true" x14ac:dyDescent="0.25">
      <c r="A269" s="381"/>
      <c r="B269" s="124"/>
      <c r="L269" s="124"/>
      <c r="V269" s="124"/>
      <c r="AF269" s="124"/>
      <c r="AP269" s="124"/>
      <c r="AZ269" s="124"/>
      <c r="BA269" s="124"/>
      <c r="BJ269" s="124"/>
      <c r="BT269" s="124"/>
      <c r="CD269" s="124"/>
      <c r="CN269" s="124"/>
      <c r="CX269" s="124"/>
      <c r="DH269" s="124"/>
      <c r="DR269" s="124"/>
      <c r="EB269" s="124"/>
      <c r="EL269" s="124"/>
      <c r="EV269" s="124"/>
      <c r="FF269" s="124"/>
      <c r="FP269" s="124"/>
      <c r="FZ269" s="124"/>
      <c r="GJ269" s="124"/>
      <c r="GT269" s="124"/>
      <c r="HD269" s="124"/>
      <c r="HN269" s="124"/>
      <c r="HX269" s="124"/>
    </row>
    <row xmlns:x14ac="http://schemas.microsoft.com/office/spreadsheetml/2009/9/ac" r="270" s="3" customFormat="true" x14ac:dyDescent="0.25">
      <c r="A270" s="381"/>
      <c r="B270" s="124"/>
      <c r="L270" s="124"/>
      <c r="V270" s="124"/>
      <c r="AF270" s="124"/>
      <c r="AP270" s="124"/>
      <c r="AZ270" s="124"/>
      <c r="BA270" s="124"/>
      <c r="BJ270" s="124"/>
      <c r="BT270" s="124"/>
      <c r="CD270" s="124"/>
      <c r="CN270" s="124"/>
      <c r="CX270" s="124"/>
      <c r="DH270" s="124"/>
      <c r="DR270" s="124"/>
      <c r="EB270" s="124"/>
      <c r="EL270" s="124"/>
      <c r="EV270" s="124"/>
      <c r="FF270" s="124"/>
      <c r="FP270" s="124"/>
      <c r="FZ270" s="124"/>
      <c r="GJ270" s="124"/>
      <c r="GT270" s="124"/>
      <c r="HD270" s="124"/>
      <c r="HN270" s="124"/>
      <c r="HX270" s="124"/>
    </row>
    <row xmlns:x14ac="http://schemas.microsoft.com/office/spreadsheetml/2009/9/ac" r="271" s="3" customFormat="true" x14ac:dyDescent="0.25">
      <c r="A271" s="381"/>
      <c r="B271" s="124"/>
      <c r="L271" s="124"/>
      <c r="V271" s="124"/>
      <c r="AF271" s="124"/>
      <c r="AP271" s="124"/>
      <c r="AZ271" s="124"/>
      <c r="BA271" s="124"/>
      <c r="BJ271" s="124"/>
      <c r="BT271" s="124"/>
      <c r="CD271" s="124"/>
      <c r="CN271" s="124"/>
      <c r="CX271" s="124"/>
      <c r="DH271" s="124"/>
      <c r="DR271" s="124"/>
      <c r="EB271" s="124"/>
      <c r="EL271" s="124"/>
      <c r="EV271" s="124"/>
      <c r="FF271" s="124"/>
      <c r="FP271" s="124"/>
      <c r="FZ271" s="124"/>
      <c r="GJ271" s="124"/>
      <c r="GT271" s="124"/>
      <c r="HD271" s="124"/>
      <c r="HN271" s="124"/>
      <c r="HX271" s="124"/>
    </row>
    <row xmlns:x14ac="http://schemas.microsoft.com/office/spreadsheetml/2009/9/ac" r="272" s="3" customFormat="true" x14ac:dyDescent="0.25">
      <c r="A272" s="381"/>
      <c r="B272" s="124"/>
      <c r="L272" s="124"/>
      <c r="V272" s="124"/>
      <c r="AF272" s="124"/>
      <c r="AP272" s="124"/>
      <c r="AZ272" s="124"/>
      <c r="BA272" s="124"/>
      <c r="BJ272" s="124"/>
      <c r="BT272" s="124"/>
      <c r="CD272" s="124"/>
      <c r="CN272" s="124"/>
      <c r="CX272" s="124"/>
      <c r="DH272" s="124"/>
      <c r="DR272" s="124"/>
      <c r="EB272" s="124"/>
      <c r="EL272" s="124"/>
      <c r="EV272" s="124"/>
      <c r="FF272" s="124"/>
      <c r="FP272" s="124"/>
      <c r="FZ272" s="124"/>
      <c r="GJ272" s="124"/>
      <c r="GT272" s="124"/>
      <c r="HD272" s="124"/>
      <c r="HN272" s="124"/>
      <c r="HX272" s="124"/>
    </row>
    <row xmlns:x14ac="http://schemas.microsoft.com/office/spreadsheetml/2009/9/ac" r="273" s="3" customFormat="true" x14ac:dyDescent="0.25">
      <c r="A273" s="381"/>
      <c r="B273" s="124"/>
      <c r="L273" s="124"/>
      <c r="V273" s="124"/>
      <c r="AF273" s="124"/>
      <c r="AP273" s="124"/>
      <c r="AZ273" s="124"/>
      <c r="BA273" s="124"/>
      <c r="BJ273" s="124"/>
      <c r="BT273" s="124"/>
      <c r="CD273" s="124"/>
      <c r="CN273" s="124"/>
      <c r="CX273" s="124"/>
      <c r="DH273" s="124"/>
      <c r="DR273" s="124"/>
      <c r="EB273" s="124"/>
      <c r="EL273" s="124"/>
      <c r="EV273" s="124"/>
      <c r="FF273" s="124"/>
      <c r="FP273" s="124"/>
      <c r="FZ273" s="124"/>
      <c r="GJ273" s="124"/>
      <c r="GT273" s="124"/>
      <c r="HD273" s="124"/>
      <c r="HN273" s="124"/>
      <c r="HX273" s="124"/>
    </row>
    <row xmlns:x14ac="http://schemas.microsoft.com/office/spreadsheetml/2009/9/ac" r="274" s="3" customFormat="true" x14ac:dyDescent="0.25">
      <c r="A274" s="381"/>
      <c r="B274" s="124"/>
      <c r="L274" s="124"/>
      <c r="V274" s="124"/>
      <c r="AF274" s="124"/>
      <c r="AP274" s="124"/>
      <c r="AZ274" s="124"/>
      <c r="BA274" s="124"/>
      <c r="BJ274" s="124"/>
      <c r="BT274" s="124"/>
      <c r="CD274" s="124"/>
      <c r="CN274" s="124"/>
      <c r="CX274" s="124"/>
      <c r="DH274" s="124"/>
      <c r="DR274" s="124"/>
      <c r="EB274" s="124"/>
      <c r="EL274" s="124"/>
      <c r="EV274" s="124"/>
      <c r="FF274" s="124"/>
      <c r="FP274" s="124"/>
      <c r="FZ274" s="124"/>
      <c r="GJ274" s="124"/>
      <c r="GT274" s="124"/>
      <c r="HD274" s="124"/>
      <c r="HN274" s="124"/>
      <c r="HX274" s="124"/>
    </row>
    <row xmlns:x14ac="http://schemas.microsoft.com/office/spreadsheetml/2009/9/ac" r="275" s="3" customFormat="true" x14ac:dyDescent="0.25">
      <c r="A275" s="381"/>
      <c r="B275" s="124"/>
      <c r="L275" s="124"/>
      <c r="V275" s="124"/>
      <c r="AF275" s="124"/>
      <c r="AP275" s="124"/>
      <c r="AZ275" s="124"/>
      <c r="BA275" s="124"/>
      <c r="BJ275" s="124"/>
      <c r="BT275" s="124"/>
      <c r="CD275" s="124"/>
      <c r="CN275" s="124"/>
      <c r="CX275" s="124"/>
      <c r="DH275" s="124"/>
      <c r="DR275" s="124"/>
      <c r="EB275" s="124"/>
      <c r="EL275" s="124"/>
      <c r="EV275" s="124"/>
      <c r="FF275" s="124"/>
      <c r="FP275" s="124"/>
      <c r="FZ275" s="124"/>
      <c r="GJ275" s="124"/>
      <c r="GT275" s="124"/>
      <c r="HD275" s="124"/>
      <c r="HN275" s="124"/>
      <c r="HX275" s="124"/>
    </row>
    <row xmlns:x14ac="http://schemas.microsoft.com/office/spreadsheetml/2009/9/ac" r="276" s="3" customFormat="true" x14ac:dyDescent="0.25">
      <c r="A276" s="381"/>
      <c r="B276" s="124"/>
      <c r="L276" s="124"/>
      <c r="V276" s="124"/>
      <c r="AF276" s="124"/>
      <c r="AP276" s="124"/>
      <c r="AZ276" s="124"/>
      <c r="BA276" s="124"/>
      <c r="BJ276" s="124"/>
      <c r="BT276" s="124"/>
      <c r="CD276" s="124"/>
      <c r="CN276" s="124"/>
      <c r="CX276" s="124"/>
      <c r="DH276" s="124"/>
      <c r="DR276" s="124"/>
      <c r="EB276" s="124"/>
      <c r="EL276" s="124"/>
      <c r="EV276" s="124"/>
      <c r="FF276" s="124"/>
      <c r="FP276" s="124"/>
      <c r="FZ276" s="124"/>
      <c r="GJ276" s="124"/>
      <c r="GT276" s="124"/>
      <c r="HD276" s="124"/>
      <c r="HN276" s="124"/>
      <c r="HX276" s="124"/>
    </row>
    <row xmlns:x14ac="http://schemas.microsoft.com/office/spreadsheetml/2009/9/ac" r="277" s="3" customFormat="true" x14ac:dyDescent="0.25">
      <c r="A277" s="381"/>
      <c r="B277" s="124"/>
      <c r="L277" s="124"/>
      <c r="V277" s="124"/>
      <c r="AF277" s="124"/>
      <c r="AP277" s="124"/>
      <c r="AZ277" s="124"/>
      <c r="BA277" s="124"/>
      <c r="BJ277" s="124"/>
      <c r="BT277" s="124"/>
      <c r="CD277" s="124"/>
      <c r="CN277" s="124"/>
      <c r="CX277" s="124"/>
      <c r="DH277" s="124"/>
      <c r="DR277" s="124"/>
      <c r="EB277" s="124"/>
      <c r="EL277" s="124"/>
      <c r="EV277" s="124"/>
      <c r="FF277" s="124"/>
      <c r="FP277" s="124"/>
      <c r="FZ277" s="124"/>
      <c r="GJ277" s="124"/>
      <c r="GT277" s="124"/>
      <c r="HD277" s="124"/>
      <c r="HN277" s="124"/>
      <c r="HX277" s="124"/>
    </row>
    <row xmlns:x14ac="http://schemas.microsoft.com/office/spreadsheetml/2009/9/ac" r="278" s="3" customFormat="true" x14ac:dyDescent="0.25">
      <c r="A278" s="381"/>
      <c r="B278" s="124"/>
      <c r="L278" s="124"/>
      <c r="V278" s="124"/>
      <c r="AF278" s="124"/>
      <c r="AP278" s="124"/>
      <c r="AZ278" s="124"/>
      <c r="BA278" s="124"/>
      <c r="BJ278" s="124"/>
      <c r="BT278" s="124"/>
      <c r="CD278" s="124"/>
      <c r="CN278" s="124"/>
      <c r="CX278" s="124"/>
      <c r="DH278" s="124"/>
      <c r="DR278" s="124"/>
      <c r="EB278" s="124"/>
      <c r="EL278" s="124"/>
      <c r="EV278" s="124"/>
      <c r="FF278" s="124"/>
      <c r="FP278" s="124"/>
      <c r="FZ278" s="124"/>
      <c r="GJ278" s="124"/>
      <c r="GT278" s="124"/>
      <c r="HD278" s="124"/>
      <c r="HN278" s="124"/>
      <c r="HX278" s="124"/>
    </row>
    <row xmlns:x14ac="http://schemas.microsoft.com/office/spreadsheetml/2009/9/ac" r="279" s="3" customFormat="true" x14ac:dyDescent="0.25">
      <c r="A279" s="381"/>
      <c r="B279" s="124"/>
      <c r="L279" s="124"/>
      <c r="V279" s="124"/>
      <c r="AF279" s="124"/>
      <c r="AP279" s="124"/>
      <c r="AZ279" s="124"/>
      <c r="BA279" s="124"/>
      <c r="BJ279" s="124"/>
      <c r="BT279" s="124"/>
      <c r="CD279" s="124"/>
      <c r="CN279" s="124"/>
      <c r="CX279" s="124"/>
      <c r="DH279" s="124"/>
      <c r="DR279" s="124"/>
      <c r="EB279" s="124"/>
      <c r="EL279" s="124"/>
      <c r="EV279" s="124"/>
      <c r="FF279" s="124"/>
      <c r="FP279" s="124"/>
      <c r="FZ279" s="124"/>
      <c r="GJ279" s="124"/>
      <c r="GT279" s="124"/>
      <c r="HD279" s="124"/>
      <c r="HN279" s="124"/>
      <c r="HX279" s="124"/>
    </row>
    <row xmlns:x14ac="http://schemas.microsoft.com/office/spreadsheetml/2009/9/ac" r="280" s="3" customFormat="true" x14ac:dyDescent="0.25">
      <c r="A280" s="381"/>
      <c r="B280" s="124"/>
      <c r="L280" s="124"/>
      <c r="V280" s="124"/>
      <c r="AF280" s="124"/>
      <c r="AP280" s="124"/>
      <c r="AZ280" s="124"/>
      <c r="BA280" s="124"/>
      <c r="BJ280" s="124"/>
      <c r="BT280" s="124"/>
      <c r="CD280" s="124"/>
      <c r="CN280" s="124"/>
      <c r="CX280" s="124"/>
      <c r="DH280" s="124"/>
      <c r="DR280" s="124"/>
      <c r="EB280" s="124"/>
      <c r="EL280" s="124"/>
      <c r="EV280" s="124"/>
      <c r="FF280" s="124"/>
      <c r="FP280" s="124"/>
      <c r="FZ280" s="124"/>
      <c r="GJ280" s="124"/>
      <c r="GT280" s="124"/>
      <c r="HD280" s="124"/>
      <c r="HN280" s="124"/>
      <c r="HX280" s="124"/>
    </row>
    <row xmlns:x14ac="http://schemas.microsoft.com/office/spreadsheetml/2009/9/ac" r="281" s="3" customFormat="true" x14ac:dyDescent="0.25">
      <c r="A281" s="381"/>
      <c r="B281" s="124"/>
      <c r="L281" s="124"/>
      <c r="V281" s="124"/>
      <c r="AF281" s="124"/>
      <c r="AP281" s="124"/>
      <c r="AZ281" s="124"/>
      <c r="BA281" s="124"/>
      <c r="BJ281" s="124"/>
      <c r="BT281" s="124"/>
      <c r="CD281" s="124"/>
      <c r="CN281" s="124"/>
      <c r="CX281" s="124"/>
      <c r="DH281" s="124"/>
      <c r="DR281" s="124"/>
      <c r="EB281" s="124"/>
      <c r="EL281" s="124"/>
      <c r="EV281" s="124"/>
      <c r="FF281" s="124"/>
      <c r="FP281" s="124"/>
      <c r="FZ281" s="124"/>
      <c r="GJ281" s="124"/>
      <c r="GT281" s="124"/>
      <c r="HD281" s="124"/>
      <c r="HN281" s="124"/>
      <c r="HX281" s="124"/>
    </row>
    <row xmlns:x14ac="http://schemas.microsoft.com/office/spreadsheetml/2009/9/ac" r="282" s="3" customFormat="true" x14ac:dyDescent="0.25">
      <c r="A282" s="381"/>
      <c r="B282" s="124"/>
      <c r="L282" s="124"/>
      <c r="V282" s="124"/>
      <c r="AF282" s="124"/>
      <c r="AP282" s="124"/>
      <c r="AZ282" s="124"/>
      <c r="BA282" s="124"/>
      <c r="BJ282" s="124"/>
      <c r="BT282" s="124"/>
      <c r="CD282" s="124"/>
      <c r="CN282" s="124"/>
      <c r="CX282" s="124"/>
      <c r="DH282" s="124"/>
      <c r="DR282" s="124"/>
      <c r="EB282" s="124"/>
      <c r="EL282" s="124"/>
      <c r="EV282" s="124"/>
      <c r="FF282" s="124"/>
      <c r="FP282" s="124"/>
      <c r="FZ282" s="124"/>
      <c r="GJ282" s="124"/>
      <c r="GT282" s="124"/>
      <c r="HD282" s="124"/>
      <c r="HN282" s="124"/>
      <c r="HX282" s="124"/>
    </row>
    <row xmlns:x14ac="http://schemas.microsoft.com/office/spreadsheetml/2009/9/ac" r="283" s="3" customFormat="true" x14ac:dyDescent="0.25">
      <c r="A283" s="381"/>
      <c r="B283" s="124"/>
      <c r="L283" s="124"/>
      <c r="V283" s="124"/>
      <c r="AF283" s="124"/>
      <c r="AP283" s="124"/>
      <c r="AZ283" s="124"/>
      <c r="BA283" s="124"/>
      <c r="BJ283" s="124"/>
      <c r="BT283" s="124"/>
      <c r="CD283" s="124"/>
      <c r="CN283" s="124"/>
      <c r="CX283" s="124"/>
      <c r="DH283" s="124"/>
      <c r="DR283" s="124"/>
      <c r="EB283" s="124"/>
      <c r="EL283" s="124"/>
      <c r="EV283" s="124"/>
      <c r="FF283" s="124"/>
      <c r="FP283" s="124"/>
      <c r="FZ283" s="124"/>
      <c r="GJ283" s="124"/>
      <c r="GT283" s="124"/>
      <c r="HD283" s="124"/>
      <c r="HN283" s="124"/>
      <c r="HX283" s="124"/>
    </row>
    <row xmlns:x14ac="http://schemas.microsoft.com/office/spreadsheetml/2009/9/ac" r="284" s="3" customFormat="true" x14ac:dyDescent="0.25">
      <c r="A284" s="381"/>
      <c r="B284" s="124"/>
      <c r="L284" s="124"/>
      <c r="V284" s="124"/>
      <c r="AF284" s="124"/>
      <c r="AP284" s="124"/>
      <c r="AZ284" s="124"/>
      <c r="BA284" s="124"/>
      <c r="BJ284" s="124"/>
      <c r="BT284" s="124"/>
      <c r="CD284" s="124"/>
      <c r="CN284" s="124"/>
      <c r="CX284" s="124"/>
      <c r="DH284" s="124"/>
      <c r="DR284" s="124"/>
      <c r="EB284" s="124"/>
      <c r="EL284" s="124"/>
      <c r="EV284" s="124"/>
      <c r="FF284" s="124"/>
      <c r="FP284" s="124"/>
      <c r="FZ284" s="124"/>
      <c r="GJ284" s="124"/>
      <c r="GT284" s="124"/>
      <c r="HD284" s="124"/>
      <c r="HN284" s="124"/>
      <c r="HX284" s="124"/>
    </row>
    <row xmlns:x14ac="http://schemas.microsoft.com/office/spreadsheetml/2009/9/ac" r="285" s="3" customFormat="true" x14ac:dyDescent="0.25">
      <c r="A285" s="381"/>
      <c r="B285" s="124"/>
      <c r="L285" s="124"/>
      <c r="V285" s="124"/>
      <c r="AF285" s="124"/>
      <c r="AP285" s="124"/>
      <c r="AZ285" s="124"/>
      <c r="BA285" s="124"/>
      <c r="BJ285" s="124"/>
      <c r="BT285" s="124"/>
      <c r="CD285" s="124"/>
      <c r="CN285" s="124"/>
      <c r="CX285" s="124"/>
      <c r="DH285" s="124"/>
      <c r="DR285" s="124"/>
      <c r="EB285" s="124"/>
      <c r="EL285" s="124"/>
      <c r="EV285" s="124"/>
      <c r="FF285" s="124"/>
      <c r="FP285" s="124"/>
      <c r="FZ285" s="124"/>
      <c r="GJ285" s="124"/>
      <c r="GT285" s="124"/>
      <c r="HD285" s="124"/>
      <c r="HN285" s="124"/>
      <c r="HX285" s="124"/>
    </row>
    <row xmlns:x14ac="http://schemas.microsoft.com/office/spreadsheetml/2009/9/ac" r="286" s="3" customFormat="true" x14ac:dyDescent="0.25">
      <c r="A286" s="381"/>
      <c r="B286" s="124"/>
      <c r="L286" s="124"/>
      <c r="V286" s="124"/>
      <c r="AF286" s="124"/>
      <c r="AP286" s="124"/>
      <c r="AZ286" s="124"/>
      <c r="BA286" s="124"/>
      <c r="BJ286" s="124"/>
      <c r="BT286" s="124"/>
      <c r="CD286" s="124"/>
      <c r="CN286" s="124"/>
      <c r="CX286" s="124"/>
      <c r="DH286" s="124"/>
      <c r="DR286" s="124"/>
      <c r="EB286" s="124"/>
      <c r="EL286" s="124"/>
      <c r="EV286" s="124"/>
      <c r="FF286" s="124"/>
      <c r="FP286" s="124"/>
      <c r="FZ286" s="124"/>
      <c r="GJ286" s="124"/>
      <c r="GT286" s="124"/>
      <c r="HD286" s="124"/>
      <c r="HN286" s="124"/>
      <c r="HX286" s="124"/>
    </row>
    <row xmlns:x14ac="http://schemas.microsoft.com/office/spreadsheetml/2009/9/ac" r="287" s="3" customFormat="true" x14ac:dyDescent="0.25">
      <c r="A287" s="381"/>
      <c r="B287" s="124"/>
      <c r="L287" s="124"/>
      <c r="V287" s="124"/>
      <c r="AF287" s="124"/>
      <c r="AP287" s="124"/>
      <c r="AZ287" s="124"/>
      <c r="BA287" s="124"/>
      <c r="BJ287" s="124"/>
      <c r="BT287" s="124"/>
      <c r="CD287" s="124"/>
      <c r="CN287" s="124"/>
      <c r="CX287" s="124"/>
      <c r="DH287" s="124"/>
      <c r="DR287" s="124"/>
      <c r="EB287" s="124"/>
      <c r="EL287" s="124"/>
      <c r="EV287" s="124"/>
      <c r="FF287" s="124"/>
      <c r="FP287" s="124"/>
      <c r="FZ287" s="124"/>
      <c r="GJ287" s="124"/>
      <c r="GT287" s="124"/>
      <c r="HD287" s="124"/>
      <c r="HN287" s="124"/>
      <c r="HX287" s="124"/>
    </row>
    <row xmlns:x14ac="http://schemas.microsoft.com/office/spreadsheetml/2009/9/ac" r="288" s="3" customFormat="true" x14ac:dyDescent="0.25">
      <c r="A288" s="381"/>
      <c r="B288" s="124"/>
      <c r="L288" s="124"/>
      <c r="V288" s="124"/>
      <c r="AF288" s="124"/>
      <c r="AP288" s="124"/>
      <c r="AZ288" s="124"/>
      <c r="BA288" s="124"/>
      <c r="BJ288" s="124"/>
      <c r="BT288" s="124"/>
      <c r="CD288" s="124"/>
      <c r="CN288" s="124"/>
      <c r="CX288" s="124"/>
      <c r="DH288" s="124"/>
      <c r="DR288" s="124"/>
      <c r="EB288" s="124"/>
      <c r="EL288" s="124"/>
      <c r="EV288" s="124"/>
      <c r="FF288" s="124"/>
      <c r="FP288" s="124"/>
      <c r="FZ288" s="124"/>
      <c r="GJ288" s="124"/>
      <c r="GT288" s="124"/>
      <c r="HD288" s="124"/>
      <c r="HN288" s="124"/>
      <c r="HX288" s="124"/>
    </row>
    <row xmlns:x14ac="http://schemas.microsoft.com/office/spreadsheetml/2009/9/ac" r="289" s="3" customFormat="true" x14ac:dyDescent="0.25">
      <c r="A289" s="381"/>
      <c r="B289" s="124"/>
      <c r="L289" s="124"/>
      <c r="V289" s="124"/>
      <c r="AF289" s="124"/>
      <c r="AP289" s="124"/>
      <c r="AZ289" s="124"/>
      <c r="BA289" s="124"/>
      <c r="BJ289" s="124"/>
      <c r="BT289" s="124"/>
      <c r="CD289" s="124"/>
      <c r="CN289" s="124"/>
      <c r="CX289" s="124"/>
      <c r="DH289" s="124"/>
      <c r="DR289" s="124"/>
      <c r="EB289" s="124"/>
      <c r="EL289" s="124"/>
      <c r="EV289" s="124"/>
      <c r="FF289" s="124"/>
      <c r="FP289" s="124"/>
      <c r="FZ289" s="124"/>
      <c r="GJ289" s="124"/>
      <c r="GT289" s="124"/>
      <c r="HD289" s="124"/>
      <c r="HN289" s="124"/>
      <c r="HX289" s="124"/>
    </row>
    <row xmlns:x14ac="http://schemas.microsoft.com/office/spreadsheetml/2009/9/ac" r="290" s="3" customFormat="true" x14ac:dyDescent="0.25">
      <c r="A290" s="381"/>
      <c r="B290" s="124"/>
      <c r="L290" s="124"/>
      <c r="V290" s="124"/>
      <c r="AF290" s="124"/>
      <c r="AP290" s="124"/>
      <c r="AZ290" s="124"/>
      <c r="BA290" s="124"/>
      <c r="BJ290" s="124"/>
      <c r="BT290" s="124"/>
      <c r="CD290" s="124"/>
      <c r="CN290" s="124"/>
      <c r="CX290" s="124"/>
      <c r="DH290" s="124"/>
      <c r="DR290" s="124"/>
      <c r="EB290" s="124"/>
      <c r="EL290" s="124"/>
      <c r="EV290" s="124"/>
      <c r="FF290" s="124"/>
      <c r="FP290" s="124"/>
      <c r="FZ290" s="124"/>
      <c r="GJ290" s="124"/>
      <c r="GT290" s="124"/>
      <c r="HD290" s="124"/>
      <c r="HN290" s="124"/>
      <c r="HX290" s="124"/>
    </row>
    <row xmlns:x14ac="http://schemas.microsoft.com/office/spreadsheetml/2009/9/ac" r="291" s="3" customFormat="true" x14ac:dyDescent="0.25">
      <c r="A291" s="381"/>
      <c r="B291" s="124"/>
      <c r="L291" s="124"/>
      <c r="V291" s="124"/>
      <c r="AF291" s="124"/>
      <c r="AP291" s="124"/>
      <c r="AZ291" s="124"/>
      <c r="BA291" s="124"/>
      <c r="BJ291" s="124"/>
      <c r="BT291" s="124"/>
      <c r="CD291" s="124"/>
      <c r="CN291" s="124"/>
      <c r="CX291" s="124"/>
      <c r="DH291" s="124"/>
      <c r="DR291" s="124"/>
      <c r="EB291" s="124"/>
      <c r="EL291" s="124"/>
      <c r="EV291" s="124"/>
      <c r="FF291" s="124"/>
      <c r="FP291" s="124"/>
      <c r="FZ291" s="124"/>
      <c r="GJ291" s="124"/>
      <c r="GT291" s="124"/>
      <c r="HD291" s="124"/>
      <c r="HN291" s="124"/>
      <c r="HX291" s="124"/>
    </row>
    <row xmlns:x14ac="http://schemas.microsoft.com/office/spreadsheetml/2009/9/ac" r="292" s="3" customFormat="true" x14ac:dyDescent="0.25">
      <c r="A292" s="381"/>
      <c r="B292" s="124"/>
      <c r="L292" s="124"/>
      <c r="V292" s="124"/>
      <c r="AF292" s="124"/>
      <c r="AP292" s="124"/>
      <c r="AZ292" s="124"/>
      <c r="BA292" s="124"/>
      <c r="BJ292" s="124"/>
      <c r="BT292" s="124"/>
      <c r="CD292" s="124"/>
      <c r="CN292" s="124"/>
      <c r="CX292" s="124"/>
      <c r="DH292" s="124"/>
      <c r="DR292" s="124"/>
      <c r="EB292" s="124"/>
      <c r="EL292" s="124"/>
      <c r="EV292" s="124"/>
      <c r="FF292" s="124"/>
      <c r="FP292" s="124"/>
      <c r="FZ292" s="124"/>
      <c r="GJ292" s="124"/>
      <c r="GT292" s="124"/>
      <c r="HD292" s="124"/>
      <c r="HN292" s="124"/>
      <c r="HX292" s="124"/>
    </row>
    <row xmlns:x14ac="http://schemas.microsoft.com/office/spreadsheetml/2009/9/ac" r="293" s="3" customFormat="true" x14ac:dyDescent="0.25">
      <c r="A293" s="381"/>
      <c r="B293" s="124"/>
      <c r="L293" s="124"/>
      <c r="V293" s="124"/>
      <c r="AF293" s="124"/>
      <c r="AP293" s="124"/>
      <c r="AZ293" s="124"/>
      <c r="BA293" s="124"/>
      <c r="BJ293" s="124"/>
      <c r="BT293" s="124"/>
      <c r="CD293" s="124"/>
      <c r="CN293" s="124"/>
      <c r="CX293" s="124"/>
      <c r="DH293" s="124"/>
      <c r="DR293" s="124"/>
      <c r="EB293" s="124"/>
      <c r="EL293" s="124"/>
      <c r="EV293" s="124"/>
      <c r="FF293" s="124"/>
      <c r="FP293" s="124"/>
      <c r="FZ293" s="124"/>
      <c r="GJ293" s="124"/>
      <c r="GT293" s="124"/>
      <c r="HD293" s="124"/>
      <c r="HN293" s="124"/>
      <c r="HX293" s="124"/>
    </row>
    <row xmlns:x14ac="http://schemas.microsoft.com/office/spreadsheetml/2009/9/ac" r="294" s="3" customFormat="true" x14ac:dyDescent="0.25">
      <c r="A294" s="381"/>
      <c r="B294" s="124"/>
      <c r="L294" s="124"/>
      <c r="V294" s="124"/>
      <c r="AF294" s="124"/>
      <c r="AP294" s="124"/>
      <c r="AZ294" s="124"/>
      <c r="BA294" s="124"/>
      <c r="BJ294" s="124"/>
      <c r="BT294" s="124"/>
      <c r="CD294" s="124"/>
      <c r="CN294" s="124"/>
      <c r="CX294" s="124"/>
      <c r="DH294" s="124"/>
      <c r="DR294" s="124"/>
      <c r="EB294" s="124"/>
      <c r="EL294" s="124"/>
      <c r="EV294" s="124"/>
      <c r="FF294" s="124"/>
      <c r="FP294" s="124"/>
      <c r="FZ294" s="124"/>
      <c r="GJ294" s="124"/>
      <c r="GT294" s="124"/>
      <c r="HD294" s="124"/>
      <c r="HN294" s="124"/>
      <c r="HX294" s="124"/>
    </row>
    <row xmlns:x14ac="http://schemas.microsoft.com/office/spreadsheetml/2009/9/ac" r="295" s="3" customFormat="true" x14ac:dyDescent="0.25">
      <c r="A295" s="381"/>
      <c r="B295" s="124"/>
      <c r="L295" s="124"/>
      <c r="V295" s="124"/>
      <c r="AF295" s="124"/>
      <c r="AP295" s="124"/>
      <c r="AZ295" s="124"/>
      <c r="BA295" s="124"/>
      <c r="BJ295" s="124"/>
      <c r="BT295" s="124"/>
      <c r="CD295" s="124"/>
      <c r="CN295" s="124"/>
      <c r="CX295" s="124"/>
      <c r="DH295" s="124"/>
      <c r="DR295" s="124"/>
      <c r="EB295" s="124"/>
      <c r="EL295" s="124"/>
      <c r="EV295" s="124"/>
      <c r="FF295" s="124"/>
      <c r="FP295" s="124"/>
      <c r="FZ295" s="124"/>
      <c r="GJ295" s="124"/>
      <c r="GT295" s="124"/>
      <c r="HD295" s="124"/>
      <c r="HN295" s="124"/>
      <c r="HX295" s="124"/>
    </row>
    <row xmlns:x14ac="http://schemas.microsoft.com/office/spreadsheetml/2009/9/ac" r="296" s="3" customFormat="true" x14ac:dyDescent="0.25">
      <c r="A296" s="381"/>
      <c r="B296" s="124"/>
      <c r="L296" s="124"/>
      <c r="V296" s="124"/>
      <c r="AF296" s="124"/>
      <c r="AP296" s="124"/>
      <c r="AZ296" s="124"/>
      <c r="BA296" s="124"/>
      <c r="BJ296" s="124"/>
      <c r="BT296" s="124"/>
      <c r="CD296" s="124"/>
      <c r="CN296" s="124"/>
      <c r="CX296" s="124"/>
      <c r="DH296" s="124"/>
      <c r="DR296" s="124"/>
      <c r="EB296" s="124"/>
      <c r="EL296" s="124"/>
      <c r="EV296" s="124"/>
      <c r="FF296" s="124"/>
      <c r="FP296" s="124"/>
      <c r="FZ296" s="124"/>
      <c r="GJ296" s="124"/>
      <c r="GT296" s="124"/>
      <c r="HD296" s="124"/>
      <c r="HN296" s="124"/>
      <c r="HX296" s="124"/>
    </row>
    <row xmlns:x14ac="http://schemas.microsoft.com/office/spreadsheetml/2009/9/ac" r="297" s="3" customFormat="true" x14ac:dyDescent="0.25">
      <c r="A297" s="381"/>
      <c r="B297" s="124"/>
      <c r="L297" s="124"/>
      <c r="V297" s="124"/>
      <c r="AF297" s="124"/>
      <c r="AP297" s="124"/>
      <c r="AZ297" s="124"/>
      <c r="BA297" s="124"/>
      <c r="BJ297" s="124"/>
      <c r="BT297" s="124"/>
      <c r="CD297" s="124"/>
      <c r="CN297" s="124"/>
      <c r="CX297" s="124"/>
      <c r="DH297" s="124"/>
      <c r="DR297" s="124"/>
      <c r="EB297" s="124"/>
      <c r="EL297" s="124"/>
      <c r="EV297" s="124"/>
      <c r="FF297" s="124"/>
      <c r="FP297" s="124"/>
      <c r="FZ297" s="124"/>
      <c r="GJ297" s="124"/>
      <c r="GT297" s="124"/>
      <c r="HD297" s="124"/>
      <c r="HN297" s="124"/>
      <c r="HX297" s="124"/>
    </row>
    <row xmlns:x14ac="http://schemas.microsoft.com/office/spreadsheetml/2009/9/ac" r="298" s="3" customFormat="true" x14ac:dyDescent="0.25">
      <c r="A298" s="381"/>
      <c r="B298" s="124"/>
      <c r="L298" s="124"/>
      <c r="V298" s="124"/>
      <c r="AF298" s="124"/>
      <c r="AP298" s="124"/>
      <c r="AZ298" s="124"/>
      <c r="BA298" s="124"/>
      <c r="BJ298" s="124"/>
      <c r="BT298" s="124"/>
      <c r="CD298" s="124"/>
      <c r="CN298" s="124"/>
      <c r="CX298" s="124"/>
      <c r="DH298" s="124"/>
      <c r="DR298" s="124"/>
      <c r="EB298" s="124"/>
      <c r="EL298" s="124"/>
      <c r="EV298" s="124"/>
      <c r="FF298" s="124"/>
      <c r="FP298" s="124"/>
      <c r="FZ298" s="124"/>
      <c r="GJ298" s="124"/>
      <c r="GT298" s="124"/>
      <c r="HD298" s="124"/>
      <c r="HN298" s="124"/>
      <c r="HX298" s="124"/>
    </row>
    <row xmlns:x14ac="http://schemas.microsoft.com/office/spreadsheetml/2009/9/ac" r="299" s="3" customFormat="true" x14ac:dyDescent="0.25">
      <c r="A299" s="381"/>
      <c r="B299" s="124"/>
      <c r="L299" s="124"/>
      <c r="V299" s="124"/>
      <c r="AF299" s="124"/>
      <c r="AP299" s="124"/>
      <c r="AZ299" s="124"/>
      <c r="BA299" s="124"/>
      <c r="BJ299" s="124"/>
      <c r="BT299" s="124"/>
      <c r="CD299" s="124"/>
      <c r="CN299" s="124"/>
      <c r="CX299" s="124"/>
      <c r="DH299" s="124"/>
      <c r="DR299" s="124"/>
      <c r="EB299" s="124"/>
      <c r="EL299" s="124"/>
      <c r="EV299" s="124"/>
      <c r="FF299" s="124"/>
      <c r="FP299" s="124"/>
      <c r="FZ299" s="124"/>
      <c r="GJ299" s="124"/>
      <c r="GT299" s="124"/>
      <c r="HD299" s="124"/>
      <c r="HN299" s="124"/>
      <c r="HX299" s="124"/>
    </row>
    <row xmlns:x14ac="http://schemas.microsoft.com/office/spreadsheetml/2009/9/ac" r="300" s="3" customFormat="true" x14ac:dyDescent="0.25">
      <c r="A300" s="381"/>
      <c r="B300" s="124"/>
      <c r="L300" s="124"/>
      <c r="V300" s="124"/>
      <c r="AF300" s="124"/>
      <c r="AP300" s="124"/>
      <c r="AZ300" s="124"/>
      <c r="BA300" s="124"/>
      <c r="BJ300" s="124"/>
      <c r="BT300" s="124"/>
      <c r="CD300" s="124"/>
      <c r="CN300" s="124"/>
      <c r="CX300" s="124"/>
      <c r="DH300" s="124"/>
      <c r="DR300" s="124"/>
      <c r="EB300" s="124"/>
      <c r="EL300" s="124"/>
      <c r="EV300" s="124"/>
      <c r="FF300" s="124"/>
      <c r="FP300" s="124"/>
      <c r="FZ300" s="124"/>
      <c r="GJ300" s="124"/>
      <c r="GT300" s="124"/>
      <c r="HD300" s="124"/>
      <c r="HN300" s="124"/>
      <c r="HX300" s="124"/>
    </row>
    <row xmlns:x14ac="http://schemas.microsoft.com/office/spreadsheetml/2009/9/ac" r="301" s="3" customFormat="true" x14ac:dyDescent="0.25">
      <c r="A301" s="381"/>
      <c r="B301" s="124"/>
      <c r="L301" s="124"/>
      <c r="V301" s="124"/>
      <c r="AF301" s="124"/>
      <c r="AP301" s="124"/>
      <c r="AZ301" s="124"/>
      <c r="BA301" s="124"/>
      <c r="BJ301" s="124"/>
      <c r="BT301" s="124"/>
      <c r="CD301" s="124"/>
      <c r="CN301" s="124"/>
      <c r="CX301" s="124"/>
      <c r="DH301" s="124"/>
      <c r="DR301" s="124"/>
      <c r="EB301" s="124"/>
      <c r="EL301" s="124"/>
      <c r="EV301" s="124"/>
      <c r="FF301" s="124"/>
      <c r="FP301" s="124"/>
      <c r="FZ301" s="124"/>
      <c r="GJ301" s="124"/>
      <c r="GT301" s="124"/>
      <c r="HD301" s="124"/>
      <c r="HN301" s="124"/>
      <c r="HX301" s="124"/>
    </row>
    <row xmlns:x14ac="http://schemas.microsoft.com/office/spreadsheetml/2009/9/ac" r="302" s="3" customFormat="true" x14ac:dyDescent="0.25">
      <c r="A302" s="381"/>
      <c r="B302" s="124"/>
      <c r="L302" s="124"/>
      <c r="V302" s="124"/>
      <c r="AF302" s="124"/>
      <c r="AP302" s="124"/>
      <c r="AZ302" s="124"/>
      <c r="BA302" s="124"/>
      <c r="BJ302" s="124"/>
      <c r="BT302" s="124"/>
      <c r="CD302" s="124"/>
      <c r="CN302" s="124"/>
      <c r="CX302" s="124"/>
      <c r="DH302" s="124"/>
      <c r="DR302" s="124"/>
      <c r="EB302" s="124"/>
      <c r="EL302" s="124"/>
      <c r="EV302" s="124"/>
      <c r="FF302" s="124"/>
      <c r="FP302" s="124"/>
      <c r="FZ302" s="124"/>
      <c r="GJ302" s="124"/>
      <c r="GT302" s="124"/>
      <c r="HD302" s="124"/>
      <c r="HN302" s="124"/>
      <c r="HX302" s="124"/>
    </row>
    <row xmlns:x14ac="http://schemas.microsoft.com/office/spreadsheetml/2009/9/ac" r="303" s="3" customFormat="true" x14ac:dyDescent="0.25">
      <c r="A303" s="381"/>
      <c r="B303" s="124"/>
      <c r="L303" s="124"/>
      <c r="V303" s="124"/>
      <c r="AF303" s="124"/>
      <c r="AP303" s="124"/>
      <c r="AZ303" s="124"/>
      <c r="BA303" s="124"/>
      <c r="BJ303" s="124"/>
      <c r="BT303" s="124"/>
      <c r="CD303" s="124"/>
      <c r="CN303" s="124"/>
      <c r="CX303" s="124"/>
      <c r="DH303" s="124"/>
      <c r="DR303" s="124"/>
      <c r="EB303" s="124"/>
      <c r="EL303" s="124"/>
      <c r="EV303" s="124"/>
      <c r="FF303" s="124"/>
      <c r="FP303" s="124"/>
      <c r="FZ303" s="124"/>
      <c r="GJ303" s="124"/>
      <c r="GT303" s="124"/>
      <c r="HD303" s="124"/>
      <c r="HN303" s="124"/>
      <c r="HX303" s="124"/>
    </row>
    <row xmlns:x14ac="http://schemas.microsoft.com/office/spreadsheetml/2009/9/ac" r="304" s="3" customFormat="true" x14ac:dyDescent="0.25">
      <c r="A304" s="381"/>
      <c r="B304" s="124"/>
      <c r="L304" s="124"/>
      <c r="V304" s="124"/>
      <c r="AF304" s="124"/>
      <c r="AP304" s="124"/>
      <c r="AZ304" s="124"/>
      <c r="BA304" s="124"/>
      <c r="BJ304" s="124"/>
      <c r="BT304" s="124"/>
      <c r="CD304" s="124"/>
      <c r="CN304" s="124"/>
      <c r="CX304" s="124"/>
      <c r="DH304" s="124"/>
      <c r="DR304" s="124"/>
      <c r="EB304" s="124"/>
      <c r="EL304" s="124"/>
      <c r="EV304" s="124"/>
      <c r="FF304" s="124"/>
      <c r="FP304" s="124"/>
      <c r="FZ304" s="124"/>
      <c r="GJ304" s="124"/>
      <c r="GT304" s="124"/>
      <c r="HD304" s="124"/>
      <c r="HN304" s="124"/>
      <c r="HX304" s="124"/>
    </row>
    <row xmlns:x14ac="http://schemas.microsoft.com/office/spreadsheetml/2009/9/ac" r="305" s="3" customFormat="true" x14ac:dyDescent="0.25">
      <c r="A305" s="381"/>
      <c r="B305" s="124"/>
      <c r="L305" s="124"/>
      <c r="V305" s="124"/>
      <c r="AF305" s="124"/>
      <c r="AP305" s="124"/>
      <c r="AZ305" s="124"/>
      <c r="BA305" s="124"/>
      <c r="BJ305" s="124"/>
      <c r="BT305" s="124"/>
      <c r="CD305" s="124"/>
      <c r="CN305" s="124"/>
      <c r="CX305" s="124"/>
      <c r="DH305" s="124"/>
      <c r="DR305" s="124"/>
      <c r="EB305" s="124"/>
      <c r="EL305" s="124"/>
      <c r="EV305" s="124"/>
      <c r="FF305" s="124"/>
      <c r="FP305" s="124"/>
      <c r="FZ305" s="124"/>
      <c r="GJ305" s="124"/>
      <c r="GT305" s="124"/>
      <c r="HD305" s="124"/>
      <c r="HN305" s="124"/>
      <c r="HX305" s="124"/>
    </row>
    <row xmlns:x14ac="http://schemas.microsoft.com/office/spreadsheetml/2009/9/ac" r="306" s="3" customFormat="true" x14ac:dyDescent="0.25">
      <c r="A306" s="381"/>
      <c r="B306" s="124"/>
      <c r="L306" s="124"/>
      <c r="V306" s="124"/>
      <c r="AF306" s="124"/>
      <c r="AP306" s="124"/>
      <c r="AZ306" s="124"/>
      <c r="BA306" s="124"/>
      <c r="BJ306" s="124"/>
      <c r="BT306" s="124"/>
      <c r="CD306" s="124"/>
      <c r="CN306" s="124"/>
      <c r="CX306" s="124"/>
      <c r="DH306" s="124"/>
      <c r="DR306" s="124"/>
      <c r="EB306" s="124"/>
      <c r="EL306" s="124"/>
      <c r="EV306" s="124"/>
      <c r="FF306" s="124"/>
      <c r="FP306" s="124"/>
      <c r="FZ306" s="124"/>
      <c r="GJ306" s="124"/>
      <c r="GT306" s="124"/>
      <c r="HD306" s="124"/>
      <c r="HN306" s="124"/>
      <c r="HX306" s="124"/>
    </row>
    <row xmlns:x14ac="http://schemas.microsoft.com/office/spreadsheetml/2009/9/ac" r="307" s="3" customFormat="true" x14ac:dyDescent="0.25">
      <c r="A307" s="381"/>
      <c r="B307" s="124"/>
      <c r="L307" s="124"/>
      <c r="V307" s="124"/>
      <c r="AF307" s="124"/>
      <c r="AP307" s="124"/>
      <c r="AZ307" s="124"/>
      <c r="BA307" s="124"/>
      <c r="BJ307" s="124"/>
      <c r="BT307" s="124"/>
      <c r="CD307" s="124"/>
      <c r="CN307" s="124"/>
      <c r="CX307" s="124"/>
      <c r="DH307" s="124"/>
      <c r="DR307" s="124"/>
      <c r="EB307" s="124"/>
      <c r="EL307" s="124"/>
      <c r="EV307" s="124"/>
      <c r="FF307" s="124"/>
      <c r="FP307" s="124"/>
      <c r="FZ307" s="124"/>
      <c r="GJ307" s="124"/>
      <c r="GT307" s="124"/>
      <c r="HD307" s="124"/>
      <c r="HN307" s="124"/>
      <c r="HX307" s="124"/>
    </row>
    <row xmlns:x14ac="http://schemas.microsoft.com/office/spreadsheetml/2009/9/ac" r="308" s="3" customFormat="true" x14ac:dyDescent="0.25">
      <c r="A308" s="381"/>
      <c r="B308" s="124"/>
      <c r="L308" s="124"/>
      <c r="V308" s="124"/>
      <c r="AF308" s="124"/>
      <c r="AP308" s="124"/>
      <c r="AZ308" s="124"/>
      <c r="BA308" s="124"/>
      <c r="BJ308" s="124"/>
      <c r="BT308" s="124"/>
      <c r="CD308" s="124"/>
      <c r="CN308" s="124"/>
      <c r="CX308" s="124"/>
      <c r="DH308" s="124"/>
      <c r="DR308" s="124"/>
      <c r="EB308" s="124"/>
      <c r="EL308" s="124"/>
      <c r="EV308" s="124"/>
      <c r="FF308" s="124"/>
      <c r="FP308" s="124"/>
      <c r="FZ308" s="124"/>
      <c r="GJ308" s="124"/>
      <c r="GT308" s="124"/>
      <c r="HD308" s="124"/>
      <c r="HN308" s="124"/>
      <c r="HX308" s="124"/>
    </row>
    <row xmlns:x14ac="http://schemas.microsoft.com/office/spreadsheetml/2009/9/ac" r="309" s="3" customFormat="true" x14ac:dyDescent="0.25">
      <c r="A309" s="381"/>
      <c r="B309" s="124"/>
      <c r="L309" s="124"/>
      <c r="V309" s="124"/>
      <c r="AF309" s="124"/>
      <c r="AP309" s="124"/>
      <c r="AZ309" s="124"/>
      <c r="BA309" s="124"/>
      <c r="BJ309" s="124"/>
      <c r="BT309" s="124"/>
      <c r="CD309" s="124"/>
      <c r="CN309" s="124"/>
      <c r="CX309" s="124"/>
      <c r="DH309" s="124"/>
      <c r="DR309" s="124"/>
      <c r="EB309" s="124"/>
      <c r="EL309" s="124"/>
      <c r="EV309" s="124"/>
      <c r="FF309" s="124"/>
      <c r="FP309" s="124"/>
      <c r="FZ309" s="124"/>
      <c r="GJ309" s="124"/>
      <c r="GT309" s="124"/>
      <c r="HD309" s="124"/>
      <c r="HN309" s="124"/>
      <c r="HX309" s="124"/>
    </row>
    <row xmlns:x14ac="http://schemas.microsoft.com/office/spreadsheetml/2009/9/ac" r="310" s="3" customFormat="true" x14ac:dyDescent="0.25">
      <c r="A310" s="381"/>
      <c r="B310" s="124"/>
      <c r="L310" s="124"/>
      <c r="V310" s="124"/>
      <c r="AF310" s="124"/>
      <c r="AP310" s="124"/>
      <c r="AZ310" s="124"/>
      <c r="BA310" s="124"/>
      <c r="BJ310" s="124"/>
      <c r="BT310" s="124"/>
      <c r="CD310" s="124"/>
      <c r="CN310" s="124"/>
      <c r="CX310" s="124"/>
      <c r="DH310" s="124"/>
      <c r="DR310" s="124"/>
      <c r="EB310" s="124"/>
      <c r="EL310" s="124"/>
      <c r="EV310" s="124"/>
      <c r="FF310" s="124"/>
      <c r="FP310" s="124"/>
      <c r="FZ310" s="124"/>
      <c r="GJ310" s="124"/>
      <c r="GT310" s="124"/>
      <c r="HD310" s="124"/>
      <c r="HN310" s="124"/>
      <c r="HX310" s="124"/>
    </row>
    <row xmlns:x14ac="http://schemas.microsoft.com/office/spreadsheetml/2009/9/ac" r="311" s="3" customFormat="true" x14ac:dyDescent="0.25">
      <c r="A311" s="381"/>
      <c r="B311" s="124"/>
      <c r="L311" s="124"/>
      <c r="V311" s="124"/>
      <c r="AF311" s="124"/>
      <c r="AP311" s="124"/>
      <c r="AZ311" s="124"/>
      <c r="BA311" s="124"/>
      <c r="BJ311" s="124"/>
      <c r="BT311" s="124"/>
      <c r="CD311" s="124"/>
      <c r="CN311" s="124"/>
      <c r="CX311" s="124"/>
      <c r="DH311" s="124"/>
      <c r="DR311" s="124"/>
      <c r="EB311" s="124"/>
      <c r="EL311" s="124"/>
      <c r="EV311" s="124"/>
      <c r="FF311" s="124"/>
      <c r="FP311" s="124"/>
      <c r="FZ311" s="124"/>
      <c r="GJ311" s="124"/>
      <c r="GT311" s="124"/>
      <c r="HD311" s="124"/>
      <c r="HN311" s="124"/>
      <c r="HX311" s="124"/>
    </row>
    <row xmlns:x14ac="http://schemas.microsoft.com/office/spreadsheetml/2009/9/ac" r="312" s="3" customFormat="true" x14ac:dyDescent="0.25">
      <c r="A312" s="381"/>
      <c r="B312" s="124"/>
      <c r="L312" s="124"/>
      <c r="V312" s="124"/>
      <c r="AF312" s="124"/>
      <c r="AP312" s="124"/>
      <c r="AZ312" s="124"/>
      <c r="BA312" s="124"/>
      <c r="BJ312" s="124"/>
      <c r="BT312" s="124"/>
      <c r="CD312" s="124"/>
      <c r="CN312" s="124"/>
      <c r="CX312" s="124"/>
      <c r="DH312" s="124"/>
      <c r="DR312" s="124"/>
      <c r="EB312" s="124"/>
      <c r="EL312" s="124"/>
      <c r="EV312" s="124"/>
      <c r="FF312" s="124"/>
      <c r="FP312" s="124"/>
      <c r="FZ312" s="124"/>
      <c r="GJ312" s="124"/>
      <c r="GT312" s="124"/>
      <c r="HD312" s="124"/>
      <c r="HN312" s="124"/>
      <c r="HX312" s="124"/>
    </row>
    <row xmlns:x14ac="http://schemas.microsoft.com/office/spreadsheetml/2009/9/ac" r="313" s="3" customFormat="true" x14ac:dyDescent="0.25">
      <c r="A313" s="381"/>
      <c r="B313" s="124"/>
      <c r="L313" s="124"/>
      <c r="V313" s="124"/>
      <c r="AF313" s="124"/>
      <c r="AP313" s="124"/>
      <c r="AZ313" s="124"/>
      <c r="BA313" s="124"/>
      <c r="BJ313" s="124"/>
      <c r="BT313" s="124"/>
      <c r="CD313" s="124"/>
      <c r="CN313" s="124"/>
      <c r="CX313" s="124"/>
      <c r="DH313" s="124"/>
      <c r="DR313" s="124"/>
      <c r="EB313" s="124"/>
      <c r="EL313" s="124"/>
      <c r="EV313" s="124"/>
      <c r="FF313" s="124"/>
      <c r="FP313" s="124"/>
      <c r="FZ313" s="124"/>
      <c r="GJ313" s="124"/>
      <c r="GT313" s="124"/>
      <c r="HD313" s="124"/>
      <c r="HN313" s="124"/>
      <c r="HX313" s="124"/>
    </row>
    <row xmlns:x14ac="http://schemas.microsoft.com/office/spreadsheetml/2009/9/ac" r="314" s="3" customFormat="true" x14ac:dyDescent="0.25">
      <c r="A314" s="381"/>
      <c r="B314" s="124"/>
      <c r="L314" s="124"/>
      <c r="V314" s="124"/>
      <c r="AF314" s="124"/>
      <c r="AP314" s="124"/>
      <c r="AZ314" s="124"/>
      <c r="BA314" s="124"/>
      <c r="BJ314" s="124"/>
      <c r="BT314" s="124"/>
      <c r="CD314" s="124"/>
      <c r="CN314" s="124"/>
      <c r="CX314" s="124"/>
      <c r="DH314" s="124"/>
      <c r="DR314" s="124"/>
      <c r="EB314" s="124"/>
      <c r="EL314" s="124"/>
      <c r="EV314" s="124"/>
      <c r="FF314" s="124"/>
      <c r="FP314" s="124"/>
      <c r="FZ314" s="124"/>
      <c r="GJ314" s="124"/>
      <c r="GT314" s="124"/>
      <c r="HD314" s="124"/>
      <c r="HN314" s="124"/>
      <c r="HX314" s="124"/>
    </row>
    <row xmlns:x14ac="http://schemas.microsoft.com/office/spreadsheetml/2009/9/ac" r="315" s="3" customFormat="true" x14ac:dyDescent="0.25">
      <c r="A315" s="381"/>
      <c r="B315" s="124"/>
      <c r="L315" s="124"/>
      <c r="V315" s="124"/>
      <c r="AF315" s="124"/>
      <c r="AP315" s="124"/>
      <c r="AZ315" s="124"/>
      <c r="BA315" s="124"/>
      <c r="BJ315" s="124"/>
      <c r="BT315" s="124"/>
      <c r="CD315" s="124"/>
      <c r="CN315" s="124"/>
      <c r="CX315" s="124"/>
      <c r="DH315" s="124"/>
      <c r="DR315" s="124"/>
      <c r="EB315" s="124"/>
      <c r="EL315" s="124"/>
      <c r="EV315" s="124"/>
      <c r="FF315" s="124"/>
      <c r="FP315" s="124"/>
      <c r="FZ315" s="124"/>
      <c r="GJ315" s="124"/>
      <c r="GT315" s="124"/>
      <c r="HD315" s="124"/>
      <c r="HN315" s="124"/>
      <c r="HX315" s="124"/>
    </row>
    <row xmlns:x14ac="http://schemas.microsoft.com/office/spreadsheetml/2009/9/ac" r="316" s="3" customFormat="true" x14ac:dyDescent="0.25">
      <c r="A316" s="381"/>
      <c r="B316" s="124"/>
      <c r="L316" s="124"/>
      <c r="V316" s="124"/>
      <c r="AF316" s="124"/>
      <c r="AP316" s="124"/>
      <c r="AZ316" s="124"/>
      <c r="BA316" s="124"/>
      <c r="BJ316" s="124"/>
      <c r="BT316" s="124"/>
      <c r="CD316" s="124"/>
      <c r="CN316" s="124"/>
      <c r="CX316" s="124"/>
      <c r="DH316" s="124"/>
      <c r="DR316" s="124"/>
      <c r="EB316" s="124"/>
      <c r="EL316" s="124"/>
      <c r="EV316" s="124"/>
      <c r="FF316" s="124"/>
      <c r="FP316" s="124"/>
      <c r="FZ316" s="124"/>
      <c r="GJ316" s="124"/>
      <c r="GT316" s="124"/>
      <c r="HD316" s="124"/>
      <c r="HN316" s="124"/>
      <c r="HX316" s="124"/>
    </row>
    <row xmlns:x14ac="http://schemas.microsoft.com/office/spreadsheetml/2009/9/ac" r="317" s="3" customFormat="true" x14ac:dyDescent="0.25">
      <c r="A317" s="381"/>
      <c r="B317" s="124"/>
      <c r="L317" s="124"/>
      <c r="V317" s="124"/>
      <c r="AF317" s="124"/>
      <c r="AP317" s="124"/>
      <c r="AZ317" s="124"/>
      <c r="BA317" s="124"/>
      <c r="BJ317" s="124"/>
      <c r="BT317" s="124"/>
      <c r="CD317" s="124"/>
      <c r="CN317" s="124"/>
      <c r="CX317" s="124"/>
      <c r="DH317" s="124"/>
      <c r="DR317" s="124"/>
      <c r="EB317" s="124"/>
      <c r="EL317" s="124"/>
      <c r="EV317" s="124"/>
      <c r="FF317" s="124"/>
      <c r="FP317" s="124"/>
      <c r="FZ317" s="124"/>
      <c r="GJ317" s="124"/>
      <c r="GT317" s="124"/>
      <c r="HD317" s="124"/>
      <c r="HN317" s="124"/>
      <c r="HX317" s="124"/>
    </row>
    <row xmlns:x14ac="http://schemas.microsoft.com/office/spreadsheetml/2009/9/ac" r="318" s="3" customFormat="true" x14ac:dyDescent="0.25">
      <c r="A318" s="381"/>
      <c r="B318" s="124"/>
      <c r="L318" s="124"/>
      <c r="V318" s="124"/>
      <c r="AF318" s="124"/>
      <c r="AP318" s="124"/>
      <c r="AZ318" s="124"/>
      <c r="BA318" s="124"/>
      <c r="BJ318" s="124"/>
      <c r="BT318" s="124"/>
      <c r="CD318" s="124"/>
      <c r="CN318" s="124"/>
      <c r="CX318" s="124"/>
      <c r="DH318" s="124"/>
      <c r="DR318" s="124"/>
      <c r="EB318" s="124"/>
      <c r="EL318" s="124"/>
      <c r="EV318" s="124"/>
      <c r="FF318" s="124"/>
      <c r="FP318" s="124"/>
      <c r="FZ318" s="124"/>
      <c r="GJ318" s="124"/>
      <c r="GT318" s="124"/>
      <c r="HD318" s="124"/>
      <c r="HN318" s="124"/>
      <c r="HX318" s="124"/>
    </row>
    <row xmlns:x14ac="http://schemas.microsoft.com/office/spreadsheetml/2009/9/ac" r="319" s="3" customFormat="true" x14ac:dyDescent="0.25">
      <c r="A319" s="381"/>
      <c r="B319" s="124"/>
      <c r="L319" s="124"/>
      <c r="V319" s="124"/>
      <c r="AF319" s="124"/>
      <c r="AP319" s="124"/>
      <c r="AZ319" s="124"/>
      <c r="BA319" s="124"/>
      <c r="BJ319" s="124"/>
      <c r="BT319" s="124"/>
      <c r="CD319" s="124"/>
      <c r="CN319" s="124"/>
      <c r="CX319" s="124"/>
      <c r="DH319" s="124"/>
      <c r="DR319" s="124"/>
      <c r="EB319" s="124"/>
      <c r="EL319" s="124"/>
      <c r="EV319" s="124"/>
      <c r="FF319" s="124"/>
      <c r="FP319" s="124"/>
      <c r="FZ319" s="124"/>
      <c r="GJ319" s="124"/>
      <c r="GT319" s="124"/>
      <c r="HD319" s="124"/>
      <c r="HN319" s="124"/>
      <c r="HX319" s="124"/>
    </row>
    <row xmlns:x14ac="http://schemas.microsoft.com/office/spreadsheetml/2009/9/ac" r="320" s="3" customFormat="true" x14ac:dyDescent="0.25">
      <c r="A320" s="381"/>
      <c r="B320" s="124"/>
      <c r="L320" s="124"/>
      <c r="V320" s="124"/>
      <c r="AF320" s="124"/>
      <c r="AP320" s="124"/>
      <c r="AZ320" s="124"/>
      <c r="BA320" s="124"/>
      <c r="BJ320" s="124"/>
      <c r="BT320" s="124"/>
      <c r="CD320" s="124"/>
      <c r="CN320" s="124"/>
      <c r="CX320" s="124"/>
      <c r="DH320" s="124"/>
      <c r="DR320" s="124"/>
      <c r="EB320" s="124"/>
      <c r="EL320" s="124"/>
      <c r="EV320" s="124"/>
      <c r="FF320" s="124"/>
      <c r="FP320" s="124"/>
      <c r="FZ320" s="124"/>
      <c r="GJ320" s="124"/>
      <c r="GT320" s="124"/>
      <c r="HD320" s="124"/>
      <c r="HN320" s="124"/>
      <c r="HX320" s="124"/>
    </row>
    <row xmlns:x14ac="http://schemas.microsoft.com/office/spreadsheetml/2009/9/ac" r="321" s="3" customFormat="true" x14ac:dyDescent="0.25">
      <c r="A321" s="381"/>
      <c r="B321" s="124"/>
      <c r="L321" s="124"/>
      <c r="V321" s="124"/>
      <c r="AF321" s="124"/>
      <c r="AP321" s="124"/>
      <c r="AZ321" s="124"/>
      <c r="BA321" s="124"/>
      <c r="BJ321" s="124"/>
      <c r="BT321" s="124"/>
      <c r="CD321" s="124"/>
      <c r="CN321" s="124"/>
      <c r="CX321" s="124"/>
      <c r="DH321" s="124"/>
      <c r="DR321" s="124"/>
      <c r="EB321" s="124"/>
      <c r="EL321" s="124"/>
      <c r="EV321" s="124"/>
      <c r="FF321" s="124"/>
      <c r="FP321" s="124"/>
      <c r="FZ321" s="124"/>
      <c r="GJ321" s="124"/>
      <c r="GT321" s="124"/>
      <c r="HD321" s="124"/>
      <c r="HN321" s="124"/>
      <c r="HX321" s="124"/>
    </row>
    <row xmlns:x14ac="http://schemas.microsoft.com/office/spreadsheetml/2009/9/ac" r="322" s="3" customFormat="true" x14ac:dyDescent="0.25">
      <c r="A322" s="381"/>
      <c r="B322" s="124"/>
      <c r="L322" s="124"/>
      <c r="V322" s="124"/>
      <c r="AF322" s="124"/>
      <c r="AP322" s="124"/>
      <c r="AZ322" s="124"/>
      <c r="BA322" s="124"/>
      <c r="BJ322" s="124"/>
      <c r="BT322" s="124"/>
      <c r="CD322" s="124"/>
      <c r="CN322" s="124"/>
      <c r="CX322" s="124"/>
      <c r="DH322" s="124"/>
      <c r="DR322" s="124"/>
      <c r="EB322" s="124"/>
      <c r="EL322" s="124"/>
      <c r="EV322" s="124"/>
      <c r="FF322" s="124"/>
      <c r="FP322" s="124"/>
      <c r="FZ322" s="124"/>
      <c r="GJ322" s="124"/>
      <c r="GT322" s="124"/>
      <c r="HD322" s="124"/>
      <c r="HN322" s="124"/>
      <c r="HX322" s="124"/>
    </row>
    <row xmlns:x14ac="http://schemas.microsoft.com/office/spreadsheetml/2009/9/ac" r="323" s="3" customFormat="true" x14ac:dyDescent="0.25">
      <c r="A323" s="381"/>
      <c r="B323" s="124"/>
      <c r="L323" s="124"/>
      <c r="V323" s="124"/>
      <c r="AF323" s="124"/>
      <c r="AP323" s="124"/>
      <c r="AZ323" s="124"/>
      <c r="BA323" s="124"/>
      <c r="BJ323" s="124"/>
      <c r="BT323" s="124"/>
      <c r="CD323" s="124"/>
      <c r="CN323" s="124"/>
      <c r="CX323" s="124"/>
      <c r="DH323" s="124"/>
      <c r="DR323" s="124"/>
      <c r="EB323" s="124"/>
      <c r="EL323" s="124"/>
      <c r="EV323" s="124"/>
      <c r="FF323" s="124"/>
      <c r="FP323" s="124"/>
      <c r="FZ323" s="124"/>
      <c r="GJ323" s="124"/>
      <c r="GT323" s="124"/>
      <c r="HD323" s="124"/>
      <c r="HN323" s="124"/>
      <c r="HX323" s="124"/>
    </row>
    <row xmlns:x14ac="http://schemas.microsoft.com/office/spreadsheetml/2009/9/ac" r="324" s="3" customFormat="true" x14ac:dyDescent="0.25">
      <c r="A324" s="381"/>
      <c r="B324" s="124"/>
      <c r="L324" s="124"/>
      <c r="V324" s="124"/>
      <c r="AF324" s="124"/>
      <c r="AP324" s="124"/>
      <c r="AZ324" s="124"/>
      <c r="BA324" s="124"/>
      <c r="BJ324" s="124"/>
      <c r="BT324" s="124"/>
      <c r="CD324" s="124"/>
      <c r="CN324" s="124"/>
      <c r="CX324" s="124"/>
      <c r="DH324" s="124"/>
      <c r="DR324" s="124"/>
      <c r="EB324" s="124"/>
      <c r="EL324" s="124"/>
      <c r="EV324" s="124"/>
      <c r="FF324" s="124"/>
      <c r="FP324" s="124"/>
      <c r="FZ324" s="124"/>
      <c r="GJ324" s="124"/>
      <c r="GT324" s="124"/>
      <c r="HD324" s="124"/>
      <c r="HN324" s="124"/>
      <c r="HX324" s="124"/>
    </row>
    <row xmlns:x14ac="http://schemas.microsoft.com/office/spreadsheetml/2009/9/ac" r="325" s="3" customFormat="true" x14ac:dyDescent="0.25">
      <c r="A325" s="381"/>
      <c r="B325" s="124"/>
      <c r="L325" s="124"/>
      <c r="V325" s="124"/>
      <c r="AF325" s="124"/>
      <c r="AP325" s="124"/>
      <c r="AZ325" s="124"/>
      <c r="BA325" s="124"/>
      <c r="BJ325" s="124"/>
      <c r="BT325" s="124"/>
      <c r="CD325" s="124"/>
      <c r="CN325" s="124"/>
      <c r="CX325" s="124"/>
      <c r="DH325" s="124"/>
      <c r="DR325" s="124"/>
      <c r="EB325" s="124"/>
      <c r="EL325" s="124"/>
      <c r="EV325" s="124"/>
      <c r="FF325" s="124"/>
      <c r="FP325" s="124"/>
      <c r="FZ325" s="124"/>
      <c r="GJ325" s="124"/>
      <c r="GT325" s="124"/>
      <c r="HD325" s="124"/>
      <c r="HN325" s="124"/>
      <c r="HX325" s="124"/>
    </row>
    <row xmlns:x14ac="http://schemas.microsoft.com/office/spreadsheetml/2009/9/ac" r="326" s="3" customFormat="true" x14ac:dyDescent="0.25">
      <c r="A326" s="381"/>
      <c r="B326" s="124"/>
      <c r="L326" s="124"/>
      <c r="V326" s="124"/>
      <c r="AF326" s="124"/>
      <c r="AP326" s="124"/>
      <c r="AZ326" s="124"/>
      <c r="BA326" s="124"/>
      <c r="BJ326" s="124"/>
      <c r="BT326" s="124"/>
      <c r="CD326" s="124"/>
      <c r="CN326" s="124"/>
      <c r="CX326" s="124"/>
      <c r="DH326" s="124"/>
      <c r="DR326" s="124"/>
      <c r="EB326" s="124"/>
      <c r="EL326" s="124"/>
      <c r="EV326" s="124"/>
      <c r="FF326" s="124"/>
      <c r="FP326" s="124"/>
      <c r="FZ326" s="124"/>
      <c r="GJ326" s="124"/>
      <c r="GT326" s="124"/>
      <c r="HD326" s="124"/>
      <c r="HN326" s="124"/>
      <c r="HX326" s="124"/>
    </row>
    <row xmlns:x14ac="http://schemas.microsoft.com/office/spreadsheetml/2009/9/ac" r="327" s="3" customFormat="true" x14ac:dyDescent="0.25">
      <c r="A327" s="381"/>
      <c r="B327" s="124"/>
      <c r="L327" s="124"/>
      <c r="V327" s="124"/>
      <c r="AF327" s="124"/>
      <c r="AP327" s="124"/>
      <c r="AZ327" s="124"/>
      <c r="BA327" s="124"/>
      <c r="BJ327" s="124"/>
      <c r="BT327" s="124"/>
      <c r="CD327" s="124"/>
      <c r="CN327" s="124"/>
      <c r="CX327" s="124"/>
      <c r="DH327" s="124"/>
      <c r="DR327" s="124"/>
      <c r="EB327" s="124"/>
      <c r="EL327" s="124"/>
      <c r="EV327" s="124"/>
      <c r="FF327" s="124"/>
      <c r="FP327" s="124"/>
      <c r="FZ327" s="124"/>
      <c r="GJ327" s="124"/>
      <c r="GT327" s="124"/>
      <c r="HD327" s="124"/>
      <c r="HN327" s="124"/>
      <c r="HX327" s="124"/>
    </row>
    <row xmlns:x14ac="http://schemas.microsoft.com/office/spreadsheetml/2009/9/ac" r="328" s="3" customFormat="true" x14ac:dyDescent="0.25">
      <c r="A328" s="381"/>
      <c r="B328" s="124"/>
      <c r="L328" s="124"/>
      <c r="V328" s="124"/>
      <c r="AF328" s="124"/>
      <c r="AP328" s="124"/>
      <c r="AZ328" s="124"/>
      <c r="BA328" s="124"/>
      <c r="BJ328" s="124"/>
      <c r="BT328" s="124"/>
      <c r="CD328" s="124"/>
      <c r="CN328" s="124"/>
      <c r="CX328" s="124"/>
      <c r="DH328" s="124"/>
      <c r="DR328" s="124"/>
      <c r="EB328" s="124"/>
      <c r="EL328" s="124"/>
      <c r="EV328" s="124"/>
      <c r="FF328" s="124"/>
      <c r="FP328" s="124"/>
      <c r="FZ328" s="124"/>
      <c r="GJ328" s="124"/>
      <c r="GT328" s="124"/>
      <c r="HD328" s="124"/>
      <c r="HN328" s="124"/>
      <c r="HX328" s="124"/>
    </row>
    <row xmlns:x14ac="http://schemas.microsoft.com/office/spreadsheetml/2009/9/ac" r="329" s="3" customFormat="true" x14ac:dyDescent="0.25">
      <c r="A329" s="381"/>
      <c r="B329" s="124"/>
      <c r="L329" s="124"/>
      <c r="V329" s="124"/>
      <c r="AF329" s="124"/>
      <c r="AP329" s="124"/>
      <c r="AZ329" s="124"/>
      <c r="BA329" s="124"/>
      <c r="BJ329" s="124"/>
      <c r="BT329" s="124"/>
      <c r="CD329" s="124"/>
      <c r="CN329" s="124"/>
      <c r="CX329" s="124"/>
      <c r="DH329" s="124"/>
      <c r="DR329" s="124"/>
      <c r="EB329" s="124"/>
      <c r="EL329" s="124"/>
      <c r="EV329" s="124"/>
      <c r="FF329" s="124"/>
      <c r="FP329" s="124"/>
      <c r="FZ329" s="124"/>
      <c r="GJ329" s="124"/>
      <c r="GT329" s="124"/>
      <c r="HD329" s="124"/>
      <c r="HN329" s="124"/>
      <c r="HX329" s="124"/>
    </row>
    <row xmlns:x14ac="http://schemas.microsoft.com/office/spreadsheetml/2009/9/ac" r="330" s="3" customFormat="true" x14ac:dyDescent="0.25">
      <c r="A330" s="381"/>
      <c r="B330" s="124"/>
      <c r="L330" s="124"/>
      <c r="V330" s="124"/>
      <c r="AF330" s="124"/>
      <c r="AP330" s="124"/>
      <c r="AZ330" s="124"/>
      <c r="BA330" s="124"/>
      <c r="BJ330" s="124"/>
      <c r="BT330" s="124"/>
      <c r="CD330" s="124"/>
      <c r="CN330" s="124"/>
      <c r="CX330" s="124"/>
      <c r="DH330" s="124"/>
      <c r="DR330" s="124"/>
      <c r="EB330" s="124"/>
      <c r="EL330" s="124"/>
      <c r="EV330" s="124"/>
      <c r="FF330" s="124"/>
      <c r="FP330" s="124"/>
      <c r="FZ330" s="124"/>
      <c r="GJ330" s="124"/>
      <c r="GT330" s="124"/>
      <c r="HD330" s="124"/>
      <c r="HN330" s="124"/>
      <c r="HX330" s="124"/>
    </row>
    <row xmlns:x14ac="http://schemas.microsoft.com/office/spreadsheetml/2009/9/ac" r="331" s="3" customFormat="true" x14ac:dyDescent="0.25">
      <c r="A331" s="381"/>
      <c r="B331" s="124"/>
      <c r="L331" s="124"/>
      <c r="V331" s="124"/>
      <c r="AF331" s="124"/>
      <c r="AP331" s="124"/>
      <c r="AZ331" s="124"/>
      <c r="BA331" s="124"/>
      <c r="BJ331" s="124"/>
      <c r="BT331" s="124"/>
      <c r="CD331" s="124"/>
      <c r="CN331" s="124"/>
      <c r="CX331" s="124"/>
      <c r="DH331" s="124"/>
      <c r="DR331" s="124"/>
      <c r="EB331" s="124"/>
      <c r="EL331" s="124"/>
      <c r="EV331" s="124"/>
      <c r="FF331" s="124"/>
      <c r="FP331" s="124"/>
      <c r="FZ331" s="124"/>
      <c r="GJ331" s="124"/>
      <c r="GT331" s="124"/>
      <c r="HD331" s="124"/>
      <c r="HN331" s="124"/>
      <c r="HX331" s="124"/>
    </row>
    <row xmlns:x14ac="http://schemas.microsoft.com/office/spreadsheetml/2009/9/ac" r="332" s="3" customFormat="true" x14ac:dyDescent="0.25">
      <c r="A332" s="381"/>
      <c r="B332" s="124"/>
      <c r="L332" s="124"/>
      <c r="V332" s="124"/>
      <c r="AF332" s="124"/>
      <c r="AP332" s="124"/>
      <c r="AZ332" s="124"/>
      <c r="BA332" s="124"/>
      <c r="BJ332" s="124"/>
      <c r="BT332" s="124"/>
      <c r="CD332" s="124"/>
      <c r="CN332" s="124"/>
      <c r="CX332" s="124"/>
      <c r="DH332" s="124"/>
      <c r="DR332" s="124"/>
      <c r="EB332" s="124"/>
      <c r="EL332" s="124"/>
      <c r="EV332" s="124"/>
      <c r="FF332" s="124"/>
      <c r="FP332" s="124"/>
      <c r="FZ332" s="124"/>
      <c r="GJ332" s="124"/>
      <c r="GT332" s="124"/>
      <c r="HD332" s="124"/>
      <c r="HN332" s="124"/>
      <c r="HX332" s="124"/>
    </row>
    <row xmlns:x14ac="http://schemas.microsoft.com/office/spreadsheetml/2009/9/ac" r="333" s="3" customFormat="true" x14ac:dyDescent="0.25">
      <c r="A333" s="381"/>
      <c r="B333" s="124"/>
      <c r="L333" s="124"/>
      <c r="V333" s="124"/>
      <c r="AF333" s="124"/>
      <c r="AP333" s="124"/>
      <c r="AZ333" s="124"/>
      <c r="BA333" s="124"/>
      <c r="BJ333" s="124"/>
      <c r="BT333" s="124"/>
      <c r="CD333" s="124"/>
      <c r="CN333" s="124"/>
      <c r="CX333" s="124"/>
      <c r="DH333" s="124"/>
      <c r="DR333" s="124"/>
      <c r="EB333" s="124"/>
      <c r="EL333" s="124"/>
      <c r="EV333" s="124"/>
      <c r="FF333" s="124"/>
      <c r="FP333" s="124"/>
      <c r="FZ333" s="124"/>
      <c r="GJ333" s="124"/>
      <c r="GT333" s="124"/>
      <c r="HD333" s="124"/>
      <c r="HN333" s="124"/>
      <c r="HX333" s="124"/>
    </row>
    <row xmlns:x14ac="http://schemas.microsoft.com/office/spreadsheetml/2009/9/ac" r="334" s="3" customFormat="true" x14ac:dyDescent="0.25">
      <c r="A334" s="381"/>
      <c r="B334" s="124"/>
      <c r="L334" s="124"/>
      <c r="V334" s="124"/>
      <c r="AF334" s="124"/>
      <c r="AP334" s="124"/>
      <c r="AZ334" s="124"/>
      <c r="BA334" s="124"/>
      <c r="BJ334" s="124"/>
      <c r="BT334" s="124"/>
      <c r="CD334" s="124"/>
      <c r="CN334" s="124"/>
      <c r="CX334" s="124"/>
      <c r="DH334" s="124"/>
      <c r="DR334" s="124"/>
      <c r="EB334" s="124"/>
      <c r="EL334" s="124"/>
      <c r="EV334" s="124"/>
      <c r="FF334" s="124"/>
      <c r="FP334" s="124"/>
      <c r="FZ334" s="124"/>
      <c r="GJ334" s="124"/>
      <c r="GT334" s="124"/>
      <c r="HD334" s="124"/>
      <c r="HN334" s="124"/>
      <c r="HX334" s="124"/>
    </row>
    <row xmlns:x14ac="http://schemas.microsoft.com/office/spreadsheetml/2009/9/ac" r="335" s="3" customFormat="true" x14ac:dyDescent="0.25">
      <c r="A335" s="381"/>
      <c r="B335" s="124"/>
      <c r="L335" s="124"/>
      <c r="V335" s="124"/>
      <c r="AF335" s="124"/>
      <c r="AP335" s="124"/>
      <c r="AZ335" s="124"/>
      <c r="BA335" s="124"/>
      <c r="BJ335" s="124"/>
      <c r="BT335" s="124"/>
      <c r="CD335" s="124"/>
      <c r="CN335" s="124"/>
      <c r="CX335" s="124"/>
      <c r="DH335" s="124"/>
      <c r="DR335" s="124"/>
      <c r="EB335" s="124"/>
      <c r="EL335" s="124"/>
      <c r="EV335" s="124"/>
      <c r="FF335" s="124"/>
      <c r="FP335" s="124"/>
      <c r="FZ335" s="124"/>
      <c r="GJ335" s="124"/>
      <c r="GT335" s="124"/>
      <c r="HD335" s="124"/>
      <c r="HN335" s="124"/>
      <c r="HX335" s="124"/>
    </row>
    <row xmlns:x14ac="http://schemas.microsoft.com/office/spreadsheetml/2009/9/ac" r="336" s="3" customFormat="true" x14ac:dyDescent="0.25">
      <c r="A336" s="381"/>
      <c r="B336" s="124"/>
      <c r="L336" s="124"/>
      <c r="V336" s="124"/>
      <c r="AF336" s="124"/>
      <c r="AP336" s="124"/>
      <c r="AZ336" s="124"/>
      <c r="BA336" s="124"/>
      <c r="BJ336" s="124"/>
      <c r="BT336" s="124"/>
      <c r="CD336" s="124"/>
      <c r="CN336" s="124"/>
      <c r="CX336" s="124"/>
      <c r="DH336" s="124"/>
      <c r="DR336" s="124"/>
      <c r="EB336" s="124"/>
      <c r="EL336" s="124"/>
      <c r="EV336" s="124"/>
      <c r="FF336" s="124"/>
      <c r="FP336" s="124"/>
      <c r="FZ336" s="124"/>
      <c r="GJ336" s="124"/>
      <c r="GT336" s="124"/>
      <c r="HD336" s="124"/>
      <c r="HN336" s="124"/>
      <c r="HX336" s="124"/>
    </row>
    <row xmlns:x14ac="http://schemas.microsoft.com/office/spreadsheetml/2009/9/ac" r="337" s="3" customFormat="true" x14ac:dyDescent="0.25">
      <c r="A337" s="381"/>
      <c r="B337" s="124"/>
      <c r="L337" s="124"/>
      <c r="V337" s="124"/>
      <c r="AF337" s="124"/>
      <c r="AP337" s="124"/>
      <c r="AZ337" s="124"/>
      <c r="BA337" s="124"/>
      <c r="BJ337" s="124"/>
      <c r="BT337" s="124"/>
      <c r="CD337" s="124"/>
      <c r="CN337" s="124"/>
      <c r="CX337" s="124"/>
      <c r="DH337" s="124"/>
      <c r="DR337" s="124"/>
      <c r="EB337" s="124"/>
      <c r="EL337" s="124"/>
      <c r="EV337" s="124"/>
      <c r="FF337" s="124"/>
      <c r="FP337" s="124"/>
      <c r="FZ337" s="124"/>
      <c r="GJ337" s="124"/>
      <c r="GT337" s="124"/>
      <c r="HD337" s="124"/>
      <c r="HN337" s="124"/>
      <c r="HX337" s="124"/>
    </row>
    <row xmlns:x14ac="http://schemas.microsoft.com/office/spreadsheetml/2009/9/ac" r="338" s="3" customFormat="true" x14ac:dyDescent="0.25">
      <c r="A338" s="381"/>
      <c r="B338" s="124"/>
      <c r="L338" s="124"/>
      <c r="V338" s="124"/>
      <c r="AF338" s="124"/>
      <c r="AP338" s="124"/>
      <c r="AZ338" s="124"/>
      <c r="BA338" s="124"/>
      <c r="BJ338" s="124"/>
      <c r="BT338" s="124"/>
      <c r="CD338" s="124"/>
      <c r="CN338" s="124"/>
      <c r="CX338" s="124"/>
      <c r="DH338" s="124"/>
      <c r="DR338" s="124"/>
      <c r="EB338" s="124"/>
      <c r="EL338" s="124"/>
      <c r="EV338" s="124"/>
      <c r="FF338" s="124"/>
      <c r="FP338" s="124"/>
      <c r="FZ338" s="124"/>
      <c r="GJ338" s="124"/>
      <c r="GT338" s="124"/>
      <c r="HD338" s="124"/>
      <c r="HN338" s="124"/>
      <c r="HX338" s="124"/>
    </row>
    <row xmlns:x14ac="http://schemas.microsoft.com/office/spreadsheetml/2009/9/ac" r="339" s="3" customFormat="true" x14ac:dyDescent="0.25">
      <c r="A339" s="381"/>
      <c r="B339" s="124"/>
      <c r="L339" s="124"/>
      <c r="V339" s="124"/>
      <c r="AF339" s="124"/>
      <c r="AP339" s="124"/>
      <c r="AZ339" s="124"/>
      <c r="BA339" s="124"/>
      <c r="BJ339" s="124"/>
      <c r="BT339" s="124"/>
      <c r="CD339" s="124"/>
      <c r="CN339" s="124"/>
      <c r="CX339" s="124"/>
      <c r="DH339" s="124"/>
      <c r="DR339" s="124"/>
      <c r="EB339" s="124"/>
      <c r="EL339" s="124"/>
      <c r="EV339" s="124"/>
      <c r="FF339" s="124"/>
      <c r="FP339" s="124"/>
      <c r="FZ339" s="124"/>
      <c r="GJ339" s="124"/>
      <c r="GT339" s="124"/>
      <c r="HD339" s="124"/>
      <c r="HN339" s="124"/>
      <c r="HX339" s="124"/>
    </row>
    <row xmlns:x14ac="http://schemas.microsoft.com/office/spreadsheetml/2009/9/ac" r="340" s="3" customFormat="true" x14ac:dyDescent="0.25">
      <c r="A340" s="381"/>
      <c r="B340" s="124"/>
      <c r="L340" s="124"/>
      <c r="V340" s="124"/>
      <c r="AF340" s="124"/>
      <c r="AP340" s="124"/>
      <c r="AZ340" s="124"/>
      <c r="BA340" s="124"/>
      <c r="BJ340" s="124"/>
      <c r="BT340" s="124"/>
      <c r="CD340" s="124"/>
      <c r="CN340" s="124"/>
      <c r="CX340" s="124"/>
      <c r="DH340" s="124"/>
      <c r="DR340" s="124"/>
      <c r="EB340" s="124"/>
      <c r="EL340" s="124"/>
      <c r="EV340" s="124"/>
      <c r="FF340" s="124"/>
      <c r="FP340" s="124"/>
      <c r="FZ340" s="124"/>
      <c r="GJ340" s="124"/>
      <c r="GT340" s="124"/>
      <c r="HD340" s="124"/>
      <c r="HN340" s="124"/>
      <c r="HX340" s="124"/>
    </row>
    <row xmlns:x14ac="http://schemas.microsoft.com/office/spreadsheetml/2009/9/ac" r="341" s="3" customFormat="true" x14ac:dyDescent="0.25">
      <c r="A341" s="381"/>
      <c r="B341" s="124"/>
      <c r="L341" s="124"/>
      <c r="V341" s="124"/>
      <c r="AF341" s="124"/>
      <c r="AP341" s="124"/>
      <c r="AZ341" s="124"/>
      <c r="BA341" s="124"/>
      <c r="BJ341" s="124"/>
      <c r="BT341" s="124"/>
      <c r="CD341" s="124"/>
      <c r="CN341" s="124"/>
      <c r="CX341" s="124"/>
      <c r="DH341" s="124"/>
      <c r="DR341" s="124"/>
      <c r="EB341" s="124"/>
      <c r="EL341" s="124"/>
      <c r="EV341" s="124"/>
      <c r="FF341" s="124"/>
      <c r="FP341" s="124"/>
      <c r="FZ341" s="124"/>
      <c r="GJ341" s="124"/>
      <c r="GT341" s="124"/>
      <c r="HD341" s="124"/>
      <c r="HN341" s="124"/>
      <c r="HX341" s="124"/>
    </row>
    <row xmlns:x14ac="http://schemas.microsoft.com/office/spreadsheetml/2009/9/ac" r="342" s="3" customFormat="true" x14ac:dyDescent="0.25">
      <c r="A342" s="381"/>
      <c r="B342" s="124"/>
      <c r="L342" s="124"/>
      <c r="V342" s="124"/>
      <c r="AF342" s="124"/>
      <c r="AP342" s="124"/>
      <c r="AZ342" s="124"/>
      <c r="BA342" s="124"/>
      <c r="BJ342" s="124"/>
      <c r="BT342" s="124"/>
      <c r="CD342" s="124"/>
      <c r="CN342" s="124"/>
      <c r="CX342" s="124"/>
      <c r="DH342" s="124"/>
      <c r="DR342" s="124"/>
      <c r="EB342" s="124"/>
      <c r="EL342" s="124"/>
      <c r="EV342" s="124"/>
      <c r="FF342" s="124"/>
      <c r="FP342" s="124"/>
      <c r="FZ342" s="124"/>
      <c r="GJ342" s="124"/>
      <c r="GT342" s="124"/>
      <c r="HD342" s="124"/>
      <c r="HN342" s="124"/>
      <c r="HX342" s="124"/>
    </row>
    <row xmlns:x14ac="http://schemas.microsoft.com/office/spreadsheetml/2009/9/ac" r="343" s="3" customFormat="true" x14ac:dyDescent="0.25">
      <c r="A343" s="381"/>
      <c r="B343" s="124"/>
      <c r="L343" s="124"/>
      <c r="V343" s="124"/>
      <c r="AF343" s="124"/>
      <c r="AP343" s="124"/>
      <c r="AZ343" s="124"/>
      <c r="BA343" s="124"/>
      <c r="BJ343" s="124"/>
      <c r="BT343" s="124"/>
      <c r="CD343" s="124"/>
      <c r="CN343" s="124"/>
      <c r="CX343" s="124"/>
      <c r="DH343" s="124"/>
      <c r="DR343" s="124"/>
      <c r="EB343" s="124"/>
      <c r="EL343" s="124"/>
      <c r="EV343" s="124"/>
      <c r="FF343" s="124"/>
      <c r="FP343" s="124"/>
      <c r="FZ343" s="124"/>
      <c r="GJ343" s="124"/>
      <c r="GT343" s="124"/>
      <c r="HD343" s="124"/>
      <c r="HN343" s="124"/>
      <c r="HX343" s="124"/>
    </row>
    <row xmlns:x14ac="http://schemas.microsoft.com/office/spreadsheetml/2009/9/ac" r="344" s="3" customFormat="true" x14ac:dyDescent="0.25">
      <c r="A344" s="381"/>
      <c r="B344" s="124"/>
      <c r="L344" s="124"/>
      <c r="V344" s="124"/>
      <c r="AF344" s="124"/>
      <c r="AP344" s="124"/>
      <c r="AZ344" s="124"/>
      <c r="BA344" s="124"/>
      <c r="BJ344" s="124"/>
      <c r="BT344" s="124"/>
      <c r="CD344" s="124"/>
      <c r="CN344" s="124"/>
      <c r="CX344" s="124"/>
      <c r="DH344" s="124"/>
      <c r="DR344" s="124"/>
      <c r="EB344" s="124"/>
      <c r="EL344" s="124"/>
      <c r="EV344" s="124"/>
      <c r="FF344" s="124"/>
      <c r="FP344" s="124"/>
      <c r="FZ344" s="124"/>
      <c r="GJ344" s="124"/>
      <c r="GT344" s="124"/>
      <c r="HD344" s="124"/>
      <c r="HN344" s="124"/>
      <c r="HX344" s="124"/>
    </row>
    <row xmlns:x14ac="http://schemas.microsoft.com/office/spreadsheetml/2009/9/ac" r="345" s="3" customFormat="true" x14ac:dyDescent="0.25">
      <c r="A345" s="381"/>
      <c r="B345" s="124"/>
      <c r="L345" s="124"/>
      <c r="V345" s="124"/>
      <c r="AF345" s="124"/>
      <c r="AP345" s="124"/>
      <c r="AZ345" s="124"/>
      <c r="BA345" s="124"/>
      <c r="BJ345" s="124"/>
      <c r="BT345" s="124"/>
      <c r="CD345" s="124"/>
      <c r="CN345" s="124"/>
      <c r="CX345" s="124"/>
      <c r="DH345" s="124"/>
      <c r="DR345" s="124"/>
      <c r="EB345" s="124"/>
      <c r="EL345" s="124"/>
      <c r="EV345" s="124"/>
      <c r="FF345" s="124"/>
      <c r="FP345" s="124"/>
      <c r="FZ345" s="124"/>
      <c r="GJ345" s="124"/>
      <c r="GT345" s="124"/>
      <c r="HD345" s="124"/>
      <c r="HN345" s="124"/>
      <c r="HX345" s="124"/>
    </row>
    <row xmlns:x14ac="http://schemas.microsoft.com/office/spreadsheetml/2009/9/ac" r="346" s="3" customFormat="true" x14ac:dyDescent="0.25">
      <c r="A346" s="381"/>
      <c r="B346" s="124"/>
      <c r="L346" s="124"/>
      <c r="V346" s="124"/>
      <c r="AF346" s="124"/>
      <c r="AP346" s="124"/>
      <c r="AZ346" s="124"/>
      <c r="BA346" s="124"/>
      <c r="BJ346" s="124"/>
      <c r="BT346" s="124"/>
      <c r="CD346" s="124"/>
      <c r="CN346" s="124"/>
      <c r="CX346" s="124"/>
      <c r="DH346" s="124"/>
      <c r="DR346" s="124"/>
      <c r="EB346" s="124"/>
      <c r="EL346" s="124"/>
      <c r="EV346" s="124"/>
      <c r="FF346" s="124"/>
      <c r="FP346" s="124"/>
      <c r="FZ346" s="124"/>
      <c r="GJ346" s="124"/>
      <c r="GT346" s="124"/>
      <c r="HD346" s="124"/>
      <c r="HN346" s="124"/>
      <c r="HX346" s="124"/>
    </row>
    <row xmlns:x14ac="http://schemas.microsoft.com/office/spreadsheetml/2009/9/ac" r="347" s="3" customFormat="true" x14ac:dyDescent="0.25">
      <c r="A347" s="381"/>
      <c r="B347" s="124"/>
      <c r="L347" s="124"/>
      <c r="V347" s="124"/>
      <c r="AF347" s="124"/>
      <c r="AP347" s="124"/>
      <c r="AZ347" s="124"/>
      <c r="BA347" s="124"/>
      <c r="BJ347" s="124"/>
      <c r="BT347" s="124"/>
      <c r="CD347" s="124"/>
      <c r="CN347" s="124"/>
      <c r="CX347" s="124"/>
      <c r="DH347" s="124"/>
      <c r="DR347" s="124"/>
      <c r="EB347" s="124"/>
      <c r="EL347" s="124"/>
      <c r="EV347" s="124"/>
      <c r="FF347" s="124"/>
      <c r="FP347" s="124"/>
      <c r="FZ347" s="124"/>
      <c r="GJ347" s="124"/>
      <c r="GT347" s="124"/>
      <c r="HD347" s="124"/>
      <c r="HN347" s="124"/>
      <c r="HX347" s="124"/>
    </row>
    <row xmlns:x14ac="http://schemas.microsoft.com/office/spreadsheetml/2009/9/ac" r="348" s="3" customFormat="true" x14ac:dyDescent="0.25">
      <c r="A348" s="381"/>
      <c r="B348" s="124"/>
      <c r="L348" s="124"/>
      <c r="V348" s="124"/>
      <c r="AF348" s="124"/>
      <c r="AP348" s="124"/>
      <c r="AZ348" s="124"/>
      <c r="BA348" s="124"/>
      <c r="BJ348" s="124"/>
      <c r="BT348" s="124"/>
      <c r="CD348" s="124"/>
      <c r="CN348" s="124"/>
      <c r="CX348" s="124"/>
      <c r="DH348" s="124"/>
      <c r="DR348" s="124"/>
      <c r="EB348" s="124"/>
      <c r="EL348" s="124"/>
      <c r="EV348" s="124"/>
      <c r="FF348" s="124"/>
      <c r="FP348" s="124"/>
      <c r="FZ348" s="124"/>
      <c r="GJ348" s="124"/>
      <c r="GT348" s="124"/>
      <c r="HD348" s="124"/>
      <c r="HN348" s="124"/>
      <c r="HX348" s="124"/>
    </row>
    <row xmlns:x14ac="http://schemas.microsoft.com/office/spreadsheetml/2009/9/ac" r="349" s="3" customFormat="true" x14ac:dyDescent="0.25">
      <c r="A349" s="381"/>
      <c r="B349" s="124"/>
      <c r="L349" s="124"/>
      <c r="V349" s="124"/>
      <c r="AF349" s="124"/>
      <c r="AP349" s="124"/>
      <c r="AZ349" s="124"/>
      <c r="BA349" s="124"/>
      <c r="BJ349" s="124"/>
      <c r="BT349" s="124"/>
      <c r="CD349" s="124"/>
      <c r="CN349" s="124"/>
      <c r="CX349" s="124"/>
      <c r="DH349" s="124"/>
      <c r="DR349" s="124"/>
      <c r="EB349" s="124"/>
      <c r="EL349" s="124"/>
      <c r="EV349" s="124"/>
      <c r="FF349" s="124"/>
      <c r="FP349" s="124"/>
      <c r="FZ349" s="124"/>
      <c r="GJ349" s="124"/>
      <c r="GT349" s="124"/>
      <c r="HD349" s="124"/>
      <c r="HN349" s="124"/>
      <c r="HX349" s="124"/>
    </row>
    <row xmlns:x14ac="http://schemas.microsoft.com/office/spreadsheetml/2009/9/ac" r="350" s="3" customFormat="true" x14ac:dyDescent="0.25">
      <c r="A350" s="381"/>
      <c r="B350" s="124"/>
      <c r="L350" s="124"/>
      <c r="V350" s="124"/>
      <c r="AF350" s="124"/>
      <c r="AP350" s="124"/>
      <c r="AZ350" s="124"/>
      <c r="BA350" s="124"/>
      <c r="BJ350" s="124"/>
      <c r="BT350" s="124"/>
      <c r="CD350" s="124"/>
      <c r="CN350" s="124"/>
      <c r="CX350" s="124"/>
      <c r="DH350" s="124"/>
      <c r="DR350" s="124"/>
      <c r="EB350" s="124"/>
      <c r="EL350" s="124"/>
      <c r="EV350" s="124"/>
      <c r="FF350" s="124"/>
      <c r="FP350" s="124"/>
      <c r="FZ350" s="124"/>
      <c r="GJ350" s="124"/>
      <c r="GT350" s="124"/>
      <c r="HD350" s="124"/>
      <c r="HN350" s="124"/>
      <c r="HX350" s="124"/>
    </row>
    <row xmlns:x14ac="http://schemas.microsoft.com/office/spreadsheetml/2009/9/ac" r="351" s="3" customFormat="true" x14ac:dyDescent="0.25">
      <c r="A351" s="381"/>
      <c r="B351" s="124"/>
      <c r="L351" s="124"/>
      <c r="V351" s="124"/>
      <c r="AF351" s="124"/>
      <c r="AP351" s="124"/>
      <c r="AZ351" s="124"/>
      <c r="BA351" s="124"/>
      <c r="BJ351" s="124"/>
      <c r="BT351" s="124"/>
      <c r="CD351" s="124"/>
      <c r="CN351" s="124"/>
      <c r="CX351" s="124"/>
      <c r="DH351" s="124"/>
      <c r="DR351" s="124"/>
      <c r="EB351" s="124"/>
      <c r="EL351" s="124"/>
      <c r="EV351" s="124"/>
      <c r="FF351" s="124"/>
      <c r="FP351" s="124"/>
      <c r="FZ351" s="124"/>
      <c r="GJ351" s="124"/>
      <c r="GT351" s="124"/>
      <c r="HD351" s="124"/>
      <c r="HN351" s="124"/>
      <c r="HX351" s="124"/>
    </row>
    <row xmlns:x14ac="http://schemas.microsoft.com/office/spreadsheetml/2009/9/ac" r="352" s="3" customFormat="true" x14ac:dyDescent="0.25">
      <c r="A352" s="381"/>
      <c r="B352" s="124"/>
      <c r="L352" s="124"/>
      <c r="V352" s="124"/>
      <c r="AF352" s="124"/>
      <c r="AP352" s="124"/>
      <c r="AZ352" s="124"/>
      <c r="BA352" s="124"/>
      <c r="BJ352" s="124"/>
      <c r="BT352" s="124"/>
      <c r="CD352" s="124"/>
      <c r="CN352" s="124"/>
      <c r="CX352" s="124"/>
      <c r="DH352" s="124"/>
      <c r="DR352" s="124"/>
      <c r="EB352" s="124"/>
      <c r="EL352" s="124"/>
      <c r="EV352" s="124"/>
      <c r="FF352" s="124"/>
      <c r="FP352" s="124"/>
      <c r="FZ352" s="124"/>
      <c r="GJ352" s="124"/>
      <c r="GT352" s="124"/>
      <c r="HD352" s="124"/>
      <c r="HN352" s="124"/>
      <c r="HX352" s="124"/>
    </row>
    <row xmlns:x14ac="http://schemas.microsoft.com/office/spreadsheetml/2009/9/ac" r="353" s="3" customFormat="true" x14ac:dyDescent="0.25">
      <c r="A353" s="381"/>
      <c r="B353" s="124"/>
      <c r="L353" s="124"/>
      <c r="V353" s="124"/>
      <c r="AF353" s="124"/>
      <c r="AP353" s="124"/>
      <c r="AZ353" s="124"/>
      <c r="BA353" s="124"/>
      <c r="BJ353" s="124"/>
      <c r="BT353" s="124"/>
      <c r="CD353" s="124"/>
      <c r="CN353" s="124"/>
      <c r="CX353" s="124"/>
      <c r="DH353" s="124"/>
      <c r="DR353" s="124"/>
      <c r="EB353" s="124"/>
      <c r="EL353" s="124"/>
      <c r="EV353" s="124"/>
      <c r="FF353" s="124"/>
      <c r="FP353" s="124"/>
      <c r="FZ353" s="124"/>
      <c r="GJ353" s="124"/>
      <c r="GT353" s="124"/>
      <c r="HD353" s="124"/>
      <c r="HN353" s="124"/>
      <c r="HX353" s="124"/>
    </row>
    <row xmlns:x14ac="http://schemas.microsoft.com/office/spreadsheetml/2009/9/ac" r="354" s="3" customFormat="true" x14ac:dyDescent="0.25">
      <c r="A354" s="381"/>
      <c r="B354" s="124"/>
      <c r="L354" s="124"/>
      <c r="V354" s="124"/>
      <c r="AF354" s="124"/>
      <c r="AP354" s="124"/>
      <c r="AZ354" s="124"/>
      <c r="BA354" s="124"/>
      <c r="BJ354" s="124"/>
      <c r="BT354" s="124"/>
      <c r="CD354" s="124"/>
      <c r="CN354" s="124"/>
      <c r="CX354" s="124"/>
      <c r="DH354" s="124"/>
      <c r="DR354" s="124"/>
      <c r="EB354" s="124"/>
      <c r="EL354" s="124"/>
      <c r="EV354" s="124"/>
      <c r="FF354" s="124"/>
      <c r="FP354" s="124"/>
      <c r="FZ354" s="124"/>
      <c r="GJ354" s="124"/>
      <c r="GT354" s="124"/>
      <c r="HD354" s="124"/>
      <c r="HN354" s="124"/>
      <c r="HX354" s="124"/>
    </row>
    <row xmlns:x14ac="http://schemas.microsoft.com/office/spreadsheetml/2009/9/ac" r="355" s="3" customFormat="true" x14ac:dyDescent="0.25">
      <c r="A355" s="381"/>
      <c r="B355" s="124"/>
      <c r="L355" s="124"/>
      <c r="V355" s="124"/>
      <c r="AF355" s="124"/>
      <c r="AP355" s="124"/>
      <c r="AZ355" s="124"/>
      <c r="BA355" s="124"/>
      <c r="BJ355" s="124"/>
      <c r="BT355" s="124"/>
      <c r="CD355" s="124"/>
      <c r="CN355" s="124"/>
      <c r="CX355" s="124"/>
      <c r="DH355" s="124"/>
      <c r="DR355" s="124"/>
      <c r="EB355" s="124"/>
      <c r="EL355" s="124"/>
      <c r="EV355" s="124"/>
      <c r="FF355" s="124"/>
      <c r="FP355" s="124"/>
      <c r="FZ355" s="124"/>
      <c r="GJ355" s="124"/>
      <c r="GT355" s="124"/>
      <c r="HD355" s="124"/>
      <c r="HN355" s="124"/>
      <c r="HX355" s="124"/>
    </row>
    <row xmlns:x14ac="http://schemas.microsoft.com/office/spreadsheetml/2009/9/ac" r="356" s="3" customFormat="true" x14ac:dyDescent="0.25">
      <c r="A356" s="381"/>
      <c r="B356" s="124"/>
      <c r="L356" s="124"/>
      <c r="V356" s="124"/>
      <c r="AF356" s="124"/>
      <c r="AP356" s="124"/>
      <c r="AZ356" s="124"/>
      <c r="BA356" s="124"/>
      <c r="BJ356" s="124"/>
      <c r="BT356" s="124"/>
      <c r="CD356" s="124"/>
      <c r="CN356" s="124"/>
      <c r="CX356" s="124"/>
      <c r="DH356" s="124"/>
      <c r="DR356" s="124"/>
      <c r="EB356" s="124"/>
      <c r="EL356" s="124"/>
      <c r="EV356" s="124"/>
      <c r="FF356" s="124"/>
      <c r="FP356" s="124"/>
      <c r="FZ356" s="124"/>
      <c r="GJ356" s="124"/>
      <c r="GT356" s="124"/>
      <c r="HD356" s="124"/>
      <c r="HN356" s="124"/>
      <c r="HX356" s="124"/>
    </row>
    <row xmlns:x14ac="http://schemas.microsoft.com/office/spreadsheetml/2009/9/ac" r="357" s="3" customFormat="true" x14ac:dyDescent="0.25">
      <c r="A357" s="381"/>
      <c r="B357" s="124"/>
      <c r="L357" s="124"/>
      <c r="V357" s="124"/>
      <c r="AF357" s="124"/>
      <c r="AP357" s="124"/>
      <c r="AZ357" s="124"/>
      <c r="BA357" s="124"/>
      <c r="BJ357" s="124"/>
      <c r="BT357" s="124"/>
      <c r="CD357" s="124"/>
      <c r="CN357" s="124"/>
      <c r="CX357" s="124"/>
      <c r="DH357" s="124"/>
      <c r="DR357" s="124"/>
      <c r="EB357" s="124"/>
      <c r="EL357" s="124"/>
      <c r="EV357" s="124"/>
      <c r="FF357" s="124"/>
      <c r="FP357" s="124"/>
      <c r="FZ357" s="124"/>
      <c r="GJ357" s="124"/>
      <c r="GT357" s="124"/>
      <c r="HD357" s="124"/>
      <c r="HN357" s="124"/>
      <c r="HX357" s="124"/>
    </row>
    <row xmlns:x14ac="http://schemas.microsoft.com/office/spreadsheetml/2009/9/ac" r="358" s="3" customFormat="true" x14ac:dyDescent="0.25">
      <c r="A358" s="381"/>
      <c r="B358" s="124"/>
      <c r="L358" s="124"/>
      <c r="V358" s="124"/>
      <c r="AF358" s="124"/>
      <c r="AP358" s="124"/>
      <c r="AZ358" s="124"/>
      <c r="BA358" s="124"/>
      <c r="BJ358" s="124"/>
      <c r="BT358" s="124"/>
      <c r="CD358" s="124"/>
      <c r="CN358" s="124"/>
      <c r="CX358" s="124"/>
      <c r="DH358" s="124"/>
      <c r="DR358" s="124"/>
      <c r="EB358" s="124"/>
      <c r="EL358" s="124"/>
      <c r="EV358" s="124"/>
      <c r="FF358" s="124"/>
      <c r="FP358" s="124"/>
      <c r="FZ358" s="124"/>
      <c r="GJ358" s="124"/>
      <c r="GT358" s="124"/>
      <c r="HD358" s="124"/>
      <c r="HN358" s="124"/>
      <c r="HX358" s="124"/>
    </row>
    <row xmlns:x14ac="http://schemas.microsoft.com/office/spreadsheetml/2009/9/ac" r="359" s="3" customFormat="true" x14ac:dyDescent="0.25">
      <c r="A359" s="381"/>
      <c r="B359" s="124"/>
      <c r="L359" s="124"/>
      <c r="V359" s="124"/>
      <c r="AF359" s="124"/>
      <c r="AP359" s="124"/>
      <c r="AZ359" s="124"/>
      <c r="BA359" s="124"/>
      <c r="BJ359" s="124"/>
      <c r="BT359" s="124"/>
      <c r="CD359" s="124"/>
      <c r="CN359" s="124"/>
      <c r="CX359" s="124"/>
      <c r="DH359" s="124"/>
      <c r="DR359" s="124"/>
      <c r="EB359" s="124"/>
      <c r="EL359" s="124"/>
      <c r="EV359" s="124"/>
      <c r="FF359" s="124"/>
      <c r="FP359" s="124"/>
      <c r="FZ359" s="124"/>
      <c r="GJ359" s="124"/>
      <c r="GT359" s="124"/>
      <c r="HD359" s="124"/>
      <c r="HN359" s="124"/>
      <c r="HX359" s="124"/>
    </row>
    <row xmlns:x14ac="http://schemas.microsoft.com/office/spreadsheetml/2009/9/ac" r="360" s="3" customFormat="true" x14ac:dyDescent="0.25">
      <c r="A360" s="381"/>
      <c r="B360" s="124"/>
      <c r="L360" s="124"/>
      <c r="V360" s="124"/>
      <c r="AF360" s="124"/>
      <c r="AP360" s="124"/>
      <c r="AZ360" s="124"/>
      <c r="BA360" s="124"/>
      <c r="BJ360" s="124"/>
      <c r="BT360" s="124"/>
      <c r="CD360" s="124"/>
      <c r="CN360" s="124"/>
      <c r="CX360" s="124"/>
      <c r="DH360" s="124"/>
      <c r="DR360" s="124"/>
      <c r="EB360" s="124"/>
      <c r="EL360" s="124"/>
      <c r="EV360" s="124"/>
      <c r="FF360" s="124"/>
      <c r="FP360" s="124"/>
      <c r="FZ360" s="124"/>
      <c r="GJ360" s="124"/>
      <c r="GT360" s="124"/>
      <c r="HD360" s="124"/>
      <c r="HN360" s="124"/>
      <c r="HX360" s="124"/>
    </row>
    <row xmlns:x14ac="http://schemas.microsoft.com/office/spreadsheetml/2009/9/ac" r="361" s="3" customFormat="true" x14ac:dyDescent="0.25">
      <c r="A361" s="381"/>
      <c r="B361" s="124"/>
      <c r="L361" s="124"/>
      <c r="V361" s="124"/>
      <c r="AF361" s="124"/>
      <c r="AP361" s="124"/>
      <c r="AZ361" s="124"/>
      <c r="BA361" s="124"/>
      <c r="BJ361" s="124"/>
      <c r="BT361" s="124"/>
      <c r="CD361" s="124"/>
      <c r="CN361" s="124"/>
      <c r="CX361" s="124"/>
      <c r="DH361" s="124"/>
      <c r="DR361" s="124"/>
      <c r="EB361" s="124"/>
      <c r="EL361" s="124"/>
      <c r="EV361" s="124"/>
      <c r="FF361" s="124"/>
      <c r="FP361" s="124"/>
      <c r="FZ361" s="124"/>
      <c r="GJ361" s="124"/>
      <c r="GT361" s="124"/>
      <c r="HD361" s="124"/>
      <c r="HN361" s="124"/>
      <c r="HX361" s="124"/>
    </row>
    <row xmlns:x14ac="http://schemas.microsoft.com/office/spreadsheetml/2009/9/ac" r="362" s="3" customFormat="true" x14ac:dyDescent="0.25">
      <c r="A362" s="381"/>
      <c r="B362" s="124"/>
      <c r="L362" s="124"/>
      <c r="V362" s="124"/>
      <c r="AF362" s="124"/>
      <c r="AP362" s="124"/>
      <c r="AZ362" s="124"/>
      <c r="BA362" s="124"/>
      <c r="BJ362" s="124"/>
      <c r="BT362" s="124"/>
      <c r="CD362" s="124"/>
      <c r="CN362" s="124"/>
      <c r="CX362" s="124"/>
      <c r="DH362" s="124"/>
      <c r="DR362" s="124"/>
      <c r="EB362" s="124"/>
      <c r="EL362" s="124"/>
      <c r="EV362" s="124"/>
      <c r="FF362" s="124"/>
      <c r="FP362" s="124"/>
      <c r="FZ362" s="124"/>
      <c r="GJ362" s="124"/>
      <c r="GT362" s="124"/>
      <c r="HD362" s="124"/>
      <c r="HN362" s="124"/>
      <c r="HX362" s="124"/>
    </row>
    <row xmlns:x14ac="http://schemas.microsoft.com/office/spreadsheetml/2009/9/ac" r="363" s="3" customFormat="true" x14ac:dyDescent="0.25">
      <c r="A363" s="381"/>
      <c r="B363" s="124"/>
      <c r="L363" s="124"/>
      <c r="V363" s="124"/>
      <c r="AF363" s="124"/>
      <c r="AP363" s="124"/>
      <c r="AZ363" s="124"/>
      <c r="BA363" s="124"/>
      <c r="BJ363" s="124"/>
      <c r="BT363" s="124"/>
      <c r="CD363" s="124"/>
      <c r="CN363" s="124"/>
      <c r="CX363" s="124"/>
      <c r="DH363" s="124"/>
      <c r="DR363" s="124"/>
      <c r="EB363" s="124"/>
      <c r="EL363" s="124"/>
      <c r="EV363" s="124"/>
      <c r="FF363" s="124"/>
      <c r="FP363" s="124"/>
      <c r="FZ363" s="124"/>
      <c r="GJ363" s="124"/>
      <c r="GT363" s="124"/>
      <c r="HD363" s="124"/>
      <c r="HN363" s="124"/>
      <c r="HX363" s="124"/>
    </row>
    <row xmlns:x14ac="http://schemas.microsoft.com/office/spreadsheetml/2009/9/ac" r="364" s="3" customFormat="true" x14ac:dyDescent="0.25">
      <c r="A364" s="381"/>
      <c r="B364" s="124"/>
      <c r="L364" s="124"/>
      <c r="V364" s="124"/>
      <c r="AF364" s="124"/>
      <c r="AP364" s="124"/>
      <c r="AZ364" s="124"/>
      <c r="BA364" s="124"/>
      <c r="BJ364" s="124"/>
      <c r="BT364" s="124"/>
      <c r="CD364" s="124"/>
      <c r="CN364" s="124"/>
      <c r="CX364" s="124"/>
      <c r="DH364" s="124"/>
      <c r="DR364" s="124"/>
      <c r="EB364" s="124"/>
      <c r="EL364" s="124"/>
      <c r="EV364" s="124"/>
      <c r="FF364" s="124"/>
      <c r="FP364" s="124"/>
      <c r="FZ364" s="124"/>
      <c r="GJ364" s="124"/>
      <c r="GT364" s="124"/>
      <c r="HD364" s="124"/>
      <c r="HN364" s="124"/>
      <c r="HX364" s="124"/>
    </row>
    <row xmlns:x14ac="http://schemas.microsoft.com/office/spreadsheetml/2009/9/ac" r="365" s="3" customFormat="true" x14ac:dyDescent="0.25">
      <c r="A365" s="381"/>
      <c r="B365" s="124"/>
      <c r="L365" s="124"/>
      <c r="V365" s="124"/>
      <c r="AF365" s="124"/>
      <c r="AP365" s="124"/>
      <c r="AZ365" s="124"/>
      <c r="BA365" s="124"/>
      <c r="BJ365" s="124"/>
      <c r="BT365" s="124"/>
      <c r="CD365" s="124"/>
      <c r="CN365" s="124"/>
      <c r="CX365" s="124"/>
      <c r="DH365" s="124"/>
      <c r="DR365" s="124"/>
      <c r="EB365" s="124"/>
      <c r="EL365" s="124"/>
      <c r="EV365" s="124"/>
      <c r="FF365" s="124"/>
      <c r="FP365" s="124"/>
      <c r="FZ365" s="124"/>
      <c r="GJ365" s="124"/>
      <c r="GT365" s="124"/>
      <c r="HD365" s="124"/>
      <c r="HN365" s="124"/>
      <c r="HX365" s="124"/>
    </row>
    <row xmlns:x14ac="http://schemas.microsoft.com/office/spreadsheetml/2009/9/ac" r="366" s="3" customFormat="true" x14ac:dyDescent="0.25">
      <c r="A366" s="381"/>
      <c r="B366" s="124"/>
      <c r="L366" s="124"/>
      <c r="V366" s="124"/>
      <c r="AF366" s="124"/>
      <c r="AP366" s="124"/>
      <c r="AZ366" s="124"/>
      <c r="BA366" s="124"/>
      <c r="BJ366" s="124"/>
      <c r="BT366" s="124"/>
      <c r="CD366" s="124"/>
      <c r="CN366" s="124"/>
      <c r="CX366" s="124"/>
      <c r="DH366" s="124"/>
      <c r="DR366" s="124"/>
      <c r="EB366" s="124"/>
      <c r="EL366" s="124"/>
      <c r="EV366" s="124"/>
      <c r="FF366" s="124"/>
      <c r="FP366" s="124"/>
      <c r="FZ366" s="124"/>
      <c r="GJ366" s="124"/>
      <c r="GT366" s="124"/>
      <c r="HD366" s="124"/>
      <c r="HN366" s="124"/>
      <c r="HX366" s="124"/>
    </row>
    <row xmlns:x14ac="http://schemas.microsoft.com/office/spreadsheetml/2009/9/ac" r="367" s="3" customFormat="true" x14ac:dyDescent="0.25">
      <c r="A367" s="381"/>
      <c r="B367" s="124"/>
      <c r="L367" s="124"/>
      <c r="V367" s="124"/>
      <c r="AF367" s="124"/>
      <c r="AP367" s="124"/>
      <c r="AZ367" s="124"/>
      <c r="BA367" s="124"/>
      <c r="BJ367" s="124"/>
      <c r="BT367" s="124"/>
      <c r="CD367" s="124"/>
      <c r="CN367" s="124"/>
      <c r="CX367" s="124"/>
      <c r="DH367" s="124"/>
      <c r="DR367" s="124"/>
      <c r="EB367" s="124"/>
      <c r="EL367" s="124"/>
      <c r="EV367" s="124"/>
      <c r="FF367" s="124"/>
      <c r="FP367" s="124"/>
      <c r="FZ367" s="124"/>
      <c r="GJ367" s="124"/>
      <c r="GT367" s="124"/>
      <c r="HD367" s="124"/>
      <c r="HN367" s="124"/>
      <c r="HX367" s="124"/>
    </row>
    <row xmlns:x14ac="http://schemas.microsoft.com/office/spreadsheetml/2009/9/ac" r="368" s="3" customFormat="true" x14ac:dyDescent="0.25">
      <c r="A368" s="381"/>
      <c r="B368" s="124"/>
      <c r="L368" s="124"/>
      <c r="V368" s="124"/>
      <c r="AF368" s="124"/>
      <c r="AP368" s="124"/>
      <c r="AZ368" s="124"/>
      <c r="BA368" s="124"/>
      <c r="BJ368" s="124"/>
      <c r="BT368" s="124"/>
      <c r="CD368" s="124"/>
      <c r="CN368" s="124"/>
      <c r="CX368" s="124"/>
      <c r="DH368" s="124"/>
      <c r="DR368" s="124"/>
      <c r="EB368" s="124"/>
      <c r="EL368" s="124"/>
      <c r="EV368" s="124"/>
      <c r="FF368" s="124"/>
      <c r="FP368" s="124"/>
      <c r="FZ368" s="124"/>
      <c r="GJ368" s="124"/>
      <c r="GT368" s="124"/>
      <c r="HD368" s="124"/>
      <c r="HN368" s="124"/>
      <c r="HX368" s="124"/>
    </row>
    <row xmlns:x14ac="http://schemas.microsoft.com/office/spreadsheetml/2009/9/ac" r="369" s="3" customFormat="true" x14ac:dyDescent="0.25">
      <c r="A369" s="381"/>
      <c r="B369" s="124"/>
      <c r="L369" s="124"/>
      <c r="V369" s="124"/>
      <c r="AF369" s="124"/>
      <c r="AP369" s="124"/>
      <c r="AZ369" s="124"/>
      <c r="BA369" s="124"/>
      <c r="BJ369" s="124"/>
      <c r="BT369" s="124"/>
      <c r="CD369" s="124"/>
      <c r="CN369" s="124"/>
      <c r="CX369" s="124"/>
      <c r="DH369" s="124"/>
      <c r="DR369" s="124"/>
      <c r="EB369" s="124"/>
      <c r="EL369" s="124"/>
      <c r="EV369" s="124"/>
      <c r="FF369" s="124"/>
      <c r="FP369" s="124"/>
      <c r="FZ369" s="124"/>
      <c r="GJ369" s="124"/>
      <c r="GT369" s="124"/>
      <c r="HD369" s="124"/>
      <c r="HN369" s="124"/>
      <c r="HX369" s="124"/>
    </row>
    <row xmlns:x14ac="http://schemas.microsoft.com/office/spreadsheetml/2009/9/ac" r="370" s="3" customFormat="true" x14ac:dyDescent="0.25">
      <c r="A370" s="381"/>
      <c r="B370" s="124"/>
      <c r="L370" s="124"/>
      <c r="V370" s="124"/>
      <c r="AF370" s="124"/>
      <c r="AP370" s="124"/>
      <c r="AZ370" s="124"/>
      <c r="BA370" s="124"/>
      <c r="BJ370" s="124"/>
      <c r="BT370" s="124"/>
      <c r="CD370" s="124"/>
      <c r="CN370" s="124"/>
      <c r="CX370" s="124"/>
      <c r="DH370" s="124"/>
      <c r="DR370" s="124"/>
      <c r="EB370" s="124"/>
      <c r="EL370" s="124"/>
      <c r="EV370" s="124"/>
      <c r="FF370" s="124"/>
      <c r="FP370" s="124"/>
      <c r="FZ370" s="124"/>
      <c r="GJ370" s="124"/>
      <c r="GT370" s="124"/>
      <c r="HD370" s="124"/>
      <c r="HN370" s="124"/>
      <c r="HX370" s="124"/>
    </row>
    <row xmlns:x14ac="http://schemas.microsoft.com/office/spreadsheetml/2009/9/ac" r="371" s="3" customFormat="true" x14ac:dyDescent="0.25">
      <c r="A371" s="381"/>
      <c r="B371" s="124"/>
      <c r="L371" s="124"/>
      <c r="V371" s="124"/>
      <c r="AF371" s="124"/>
      <c r="AP371" s="124"/>
      <c r="AZ371" s="124"/>
      <c r="BA371" s="124"/>
      <c r="BJ371" s="124"/>
      <c r="BT371" s="124"/>
      <c r="CD371" s="124"/>
      <c r="CN371" s="124"/>
      <c r="CX371" s="124"/>
      <c r="DH371" s="124"/>
      <c r="DR371" s="124"/>
      <c r="EB371" s="124"/>
      <c r="EL371" s="124"/>
      <c r="EV371" s="124"/>
      <c r="FF371" s="124"/>
      <c r="FP371" s="124"/>
      <c r="FZ371" s="124"/>
      <c r="GJ371" s="124"/>
      <c r="GT371" s="124"/>
      <c r="HD371" s="124"/>
      <c r="HN371" s="124"/>
      <c r="HX371" s="124"/>
    </row>
    <row xmlns:x14ac="http://schemas.microsoft.com/office/spreadsheetml/2009/9/ac" r="372" s="3" customFormat="true" x14ac:dyDescent="0.25">
      <c r="A372" s="381"/>
      <c r="B372" s="124"/>
      <c r="L372" s="124"/>
      <c r="V372" s="124"/>
      <c r="AF372" s="124"/>
      <c r="AP372" s="124"/>
      <c r="AZ372" s="124"/>
      <c r="BA372" s="124"/>
      <c r="BJ372" s="124"/>
      <c r="BT372" s="124"/>
      <c r="CD372" s="124"/>
      <c r="CN372" s="124"/>
      <c r="CX372" s="124"/>
      <c r="DH372" s="124"/>
      <c r="DR372" s="124"/>
      <c r="EB372" s="124"/>
      <c r="EL372" s="124"/>
      <c r="EV372" s="124"/>
      <c r="FF372" s="124"/>
      <c r="FP372" s="124"/>
      <c r="FZ372" s="124"/>
      <c r="GJ372" s="124"/>
      <c r="GT372" s="124"/>
      <c r="HD372" s="124"/>
      <c r="HN372" s="124"/>
      <c r="HX372" s="124"/>
    </row>
    <row xmlns:x14ac="http://schemas.microsoft.com/office/spreadsheetml/2009/9/ac" r="373" s="3" customFormat="true" x14ac:dyDescent="0.25">
      <c r="A373" s="381"/>
      <c r="B373" s="124"/>
      <c r="L373" s="124"/>
      <c r="V373" s="124"/>
      <c r="AF373" s="124"/>
      <c r="AP373" s="124"/>
      <c r="AZ373" s="124"/>
      <c r="BA373" s="124"/>
      <c r="BJ373" s="124"/>
      <c r="BT373" s="124"/>
      <c r="CD373" s="124"/>
      <c r="CN373" s="124"/>
      <c r="CX373" s="124"/>
      <c r="DH373" s="124"/>
      <c r="DR373" s="124"/>
      <c r="EB373" s="124"/>
      <c r="EL373" s="124"/>
      <c r="EV373" s="124"/>
      <c r="FF373" s="124"/>
      <c r="FP373" s="124"/>
      <c r="FZ373" s="124"/>
      <c r="GJ373" s="124"/>
      <c r="GT373" s="124"/>
      <c r="HD373" s="124"/>
      <c r="HN373" s="124"/>
      <c r="HX373" s="124"/>
    </row>
    <row xmlns:x14ac="http://schemas.microsoft.com/office/spreadsheetml/2009/9/ac" r="374" s="3" customFormat="true" x14ac:dyDescent="0.25">
      <c r="A374" s="381"/>
      <c r="B374" s="124"/>
      <c r="L374" s="124"/>
      <c r="V374" s="124"/>
      <c r="AF374" s="124"/>
      <c r="AP374" s="124"/>
      <c r="AZ374" s="124"/>
      <c r="BA374" s="124"/>
      <c r="BJ374" s="124"/>
      <c r="BT374" s="124"/>
      <c r="CD374" s="124"/>
      <c r="CN374" s="124"/>
      <c r="CX374" s="124"/>
      <c r="DH374" s="124"/>
      <c r="DR374" s="124"/>
      <c r="EB374" s="124"/>
      <c r="EL374" s="124"/>
      <c r="EV374" s="124"/>
      <c r="FF374" s="124"/>
      <c r="FP374" s="124"/>
      <c r="FZ374" s="124"/>
      <c r="GJ374" s="124"/>
      <c r="GT374" s="124"/>
      <c r="HD374" s="124"/>
      <c r="HN374" s="124"/>
      <c r="HX374" s="124"/>
    </row>
    <row xmlns:x14ac="http://schemas.microsoft.com/office/spreadsheetml/2009/9/ac" r="375" s="3" customFormat="true" x14ac:dyDescent="0.25">
      <c r="A375" s="381"/>
      <c r="B375" s="124"/>
      <c r="L375" s="124"/>
      <c r="V375" s="124"/>
      <c r="AF375" s="124"/>
      <c r="AP375" s="124"/>
      <c r="AZ375" s="124"/>
      <c r="BA375" s="124"/>
      <c r="BJ375" s="124"/>
      <c r="BT375" s="124"/>
      <c r="CD375" s="124"/>
      <c r="CN375" s="124"/>
      <c r="CX375" s="124"/>
      <c r="DH375" s="124"/>
      <c r="DR375" s="124"/>
      <c r="EB375" s="124"/>
      <c r="EL375" s="124"/>
      <c r="EV375" s="124"/>
      <c r="FF375" s="124"/>
      <c r="FP375" s="124"/>
      <c r="FZ375" s="124"/>
      <c r="GJ375" s="124"/>
      <c r="GT375" s="124"/>
      <c r="HD375" s="124"/>
      <c r="HN375" s="124"/>
      <c r="HX375" s="124"/>
    </row>
    <row xmlns:x14ac="http://schemas.microsoft.com/office/spreadsheetml/2009/9/ac" r="376" s="3" customFormat="true" x14ac:dyDescent="0.25">
      <c r="A376" s="381"/>
      <c r="B376" s="124"/>
      <c r="L376" s="124"/>
      <c r="V376" s="124"/>
      <c r="AF376" s="124"/>
      <c r="AP376" s="124"/>
      <c r="AZ376" s="124"/>
      <c r="BA376" s="124"/>
      <c r="BJ376" s="124"/>
      <c r="BT376" s="124"/>
      <c r="CD376" s="124"/>
      <c r="CN376" s="124"/>
      <c r="CX376" s="124"/>
      <c r="DH376" s="124"/>
      <c r="DR376" s="124"/>
      <c r="EB376" s="124"/>
      <c r="EL376" s="124"/>
      <c r="EV376" s="124"/>
      <c r="FF376" s="124"/>
      <c r="FP376" s="124"/>
      <c r="FZ376" s="124"/>
      <c r="GJ376" s="124"/>
      <c r="GT376" s="124"/>
      <c r="HD376" s="124"/>
      <c r="HN376" s="124"/>
      <c r="HX376" s="124"/>
    </row>
    <row xmlns:x14ac="http://schemas.microsoft.com/office/spreadsheetml/2009/9/ac" r="377" s="3" customFormat="true" x14ac:dyDescent="0.25">
      <c r="A377" s="381"/>
      <c r="B377" s="124"/>
      <c r="L377" s="124"/>
      <c r="V377" s="124"/>
      <c r="AF377" s="124"/>
      <c r="AP377" s="124"/>
      <c r="AZ377" s="124"/>
      <c r="BA377" s="124"/>
      <c r="BJ377" s="124"/>
      <c r="BT377" s="124"/>
      <c r="CD377" s="124"/>
      <c r="CN377" s="124"/>
      <c r="CX377" s="124"/>
      <c r="DH377" s="124"/>
      <c r="DR377" s="124"/>
      <c r="EB377" s="124"/>
      <c r="EL377" s="124"/>
      <c r="EV377" s="124"/>
      <c r="FF377" s="124"/>
      <c r="FP377" s="124"/>
      <c r="FZ377" s="124"/>
      <c r="GJ377" s="124"/>
      <c r="GT377" s="124"/>
      <c r="HD377" s="124"/>
      <c r="HN377" s="124"/>
      <c r="HX377" s="124"/>
    </row>
    <row xmlns:x14ac="http://schemas.microsoft.com/office/spreadsheetml/2009/9/ac" r="378" s="3" customFormat="true" x14ac:dyDescent="0.25">
      <c r="A378" s="381"/>
      <c r="B378" s="124"/>
      <c r="L378" s="124"/>
      <c r="V378" s="124"/>
      <c r="AF378" s="124"/>
      <c r="AP378" s="124"/>
      <c r="AZ378" s="124"/>
      <c r="BA378" s="124"/>
      <c r="BJ378" s="124"/>
      <c r="BT378" s="124"/>
      <c r="CD378" s="124"/>
      <c r="CN378" s="124"/>
      <c r="CX378" s="124"/>
      <c r="DH378" s="124"/>
      <c r="DR378" s="124"/>
      <c r="EB378" s="124"/>
      <c r="EL378" s="124"/>
      <c r="EV378" s="124"/>
      <c r="FF378" s="124"/>
      <c r="FP378" s="124"/>
      <c r="FZ378" s="124"/>
      <c r="GJ378" s="124"/>
      <c r="GT378" s="124"/>
      <c r="HD378" s="124"/>
      <c r="HN378" s="124"/>
      <c r="HX378" s="124"/>
    </row>
    <row xmlns:x14ac="http://schemas.microsoft.com/office/spreadsheetml/2009/9/ac" r="379" s="3" customFormat="true" x14ac:dyDescent="0.25">
      <c r="A379" s="381"/>
      <c r="B379" s="124"/>
      <c r="L379" s="124"/>
      <c r="V379" s="124"/>
      <c r="AF379" s="124"/>
      <c r="AP379" s="124"/>
      <c r="AZ379" s="124"/>
      <c r="BA379" s="124"/>
      <c r="BJ379" s="124"/>
      <c r="BT379" s="124"/>
      <c r="CD379" s="124"/>
      <c r="CN379" s="124"/>
      <c r="CX379" s="124"/>
      <c r="DH379" s="124"/>
      <c r="DR379" s="124"/>
      <c r="EB379" s="124"/>
      <c r="EL379" s="124"/>
      <c r="EV379" s="124"/>
      <c r="FF379" s="124"/>
      <c r="FP379" s="124"/>
      <c r="FZ379" s="124"/>
      <c r="GJ379" s="124"/>
      <c r="GT379" s="124"/>
      <c r="HD379" s="124"/>
      <c r="HN379" s="124"/>
      <c r="HX379" s="124"/>
    </row>
    <row xmlns:x14ac="http://schemas.microsoft.com/office/spreadsheetml/2009/9/ac" r="380" s="3" customFormat="true" x14ac:dyDescent="0.25">
      <c r="A380" s="381"/>
      <c r="B380" s="124"/>
      <c r="L380" s="124"/>
      <c r="V380" s="124"/>
      <c r="AF380" s="124"/>
      <c r="AP380" s="124"/>
      <c r="AZ380" s="124"/>
      <c r="BA380" s="124"/>
      <c r="BJ380" s="124"/>
      <c r="BT380" s="124"/>
      <c r="CD380" s="124"/>
      <c r="CN380" s="124"/>
      <c r="CX380" s="124"/>
      <c r="DH380" s="124"/>
      <c r="DR380" s="124"/>
      <c r="EB380" s="124"/>
      <c r="EL380" s="124"/>
      <c r="EV380" s="124"/>
      <c r="FF380" s="124"/>
      <c r="FP380" s="124"/>
      <c r="FZ380" s="124"/>
      <c r="GJ380" s="124"/>
      <c r="GT380" s="124"/>
      <c r="HD380" s="124"/>
      <c r="HN380" s="124"/>
      <c r="HX380" s="124"/>
    </row>
    <row xmlns:x14ac="http://schemas.microsoft.com/office/spreadsheetml/2009/9/ac" r="381" s="3" customFormat="true" x14ac:dyDescent="0.25">
      <c r="A381" s="381"/>
      <c r="B381" s="124"/>
      <c r="L381" s="124"/>
      <c r="V381" s="124"/>
      <c r="AF381" s="124"/>
      <c r="AP381" s="124"/>
      <c r="AZ381" s="124"/>
      <c r="BA381" s="124"/>
      <c r="BJ381" s="124"/>
      <c r="BT381" s="124"/>
      <c r="CD381" s="124"/>
      <c r="CN381" s="124"/>
      <c r="CX381" s="124"/>
      <c r="DH381" s="124"/>
      <c r="DR381" s="124"/>
      <c r="EB381" s="124"/>
      <c r="EL381" s="124"/>
      <c r="EV381" s="124"/>
      <c r="FF381" s="124"/>
      <c r="FP381" s="124"/>
      <c r="FZ381" s="124"/>
      <c r="GJ381" s="124"/>
      <c r="GT381" s="124"/>
      <c r="HD381" s="124"/>
      <c r="HN381" s="124"/>
      <c r="HX381" s="124"/>
    </row>
    <row xmlns:x14ac="http://schemas.microsoft.com/office/spreadsheetml/2009/9/ac" r="382" s="3" customFormat="true" x14ac:dyDescent="0.25">
      <c r="A382" s="381"/>
      <c r="B382" s="124"/>
      <c r="L382" s="124"/>
      <c r="V382" s="124"/>
      <c r="AF382" s="124"/>
      <c r="AP382" s="124"/>
      <c r="AZ382" s="124"/>
      <c r="BA382" s="124"/>
      <c r="BJ382" s="124"/>
      <c r="BT382" s="124"/>
      <c r="CD382" s="124"/>
      <c r="CN382" s="124"/>
      <c r="CX382" s="124"/>
      <c r="DH382" s="124"/>
      <c r="DR382" s="124"/>
      <c r="EB382" s="124"/>
      <c r="EL382" s="124"/>
      <c r="EV382" s="124"/>
      <c r="FF382" s="124"/>
      <c r="FP382" s="124"/>
      <c r="FZ382" s="124"/>
      <c r="GJ382" s="124"/>
      <c r="GT382" s="124"/>
      <c r="HD382" s="124"/>
      <c r="HN382" s="124"/>
      <c r="HX382" s="124"/>
    </row>
    <row xmlns:x14ac="http://schemas.microsoft.com/office/spreadsheetml/2009/9/ac" r="383" s="3" customFormat="true" x14ac:dyDescent="0.25">
      <c r="A383" s="381"/>
      <c r="B383" s="124"/>
      <c r="L383" s="124"/>
      <c r="V383" s="124"/>
      <c r="AF383" s="124"/>
      <c r="AP383" s="124"/>
      <c r="AZ383" s="124"/>
      <c r="BA383" s="124"/>
      <c r="BJ383" s="124"/>
      <c r="BT383" s="124"/>
      <c r="CD383" s="124"/>
      <c r="CN383" s="124"/>
      <c r="CX383" s="124"/>
      <c r="DH383" s="124"/>
      <c r="DR383" s="124"/>
      <c r="EB383" s="124"/>
      <c r="EL383" s="124"/>
      <c r="EV383" s="124"/>
      <c r="FF383" s="124"/>
      <c r="FP383" s="124"/>
      <c r="FZ383" s="124"/>
      <c r="GJ383" s="124"/>
      <c r="GT383" s="124"/>
      <c r="HD383" s="124"/>
      <c r="HN383" s="124"/>
      <c r="HX383" s="124"/>
    </row>
    <row xmlns:x14ac="http://schemas.microsoft.com/office/spreadsheetml/2009/9/ac" r="384" s="3" customFormat="true" x14ac:dyDescent="0.25">
      <c r="A384" s="381"/>
      <c r="B384" s="124"/>
      <c r="L384" s="124"/>
      <c r="V384" s="124"/>
      <c r="AF384" s="124"/>
      <c r="AP384" s="124"/>
      <c r="AZ384" s="124"/>
      <c r="BA384" s="124"/>
      <c r="BJ384" s="124"/>
      <c r="BT384" s="124"/>
      <c r="CD384" s="124"/>
      <c r="CN384" s="124"/>
      <c r="CX384" s="124"/>
      <c r="DH384" s="124"/>
      <c r="DR384" s="124"/>
      <c r="EB384" s="124"/>
      <c r="EL384" s="124"/>
      <c r="EV384" s="124"/>
      <c r="FF384" s="124"/>
      <c r="FP384" s="124"/>
      <c r="FZ384" s="124"/>
      <c r="GJ384" s="124"/>
      <c r="GT384" s="124"/>
      <c r="HD384" s="124"/>
      <c r="HN384" s="124"/>
      <c r="HX384" s="124"/>
    </row>
    <row xmlns:x14ac="http://schemas.microsoft.com/office/spreadsheetml/2009/9/ac" r="385" s="3" customFormat="true" x14ac:dyDescent="0.25">
      <c r="A385" s="381"/>
      <c r="B385" s="124"/>
      <c r="L385" s="124"/>
      <c r="V385" s="124"/>
      <c r="AF385" s="124"/>
      <c r="AP385" s="124"/>
      <c r="AZ385" s="124"/>
      <c r="BA385" s="124"/>
      <c r="BJ385" s="124"/>
      <c r="BT385" s="124"/>
      <c r="CD385" s="124"/>
      <c r="CN385" s="124"/>
      <c r="CX385" s="124"/>
      <c r="DH385" s="124"/>
      <c r="DR385" s="124"/>
      <c r="EB385" s="124"/>
      <c r="EL385" s="124"/>
      <c r="EV385" s="124"/>
      <c r="FF385" s="124"/>
      <c r="FP385" s="124"/>
      <c r="FZ385" s="124"/>
      <c r="GJ385" s="124"/>
      <c r="GT385" s="124"/>
      <c r="HD385" s="124"/>
      <c r="HN385" s="124"/>
      <c r="HX385" s="124"/>
    </row>
    <row xmlns:x14ac="http://schemas.microsoft.com/office/spreadsheetml/2009/9/ac" r="386" s="3" customFormat="true" x14ac:dyDescent="0.25">
      <c r="A386" s="381"/>
      <c r="B386" s="124"/>
      <c r="L386" s="124"/>
      <c r="V386" s="124"/>
      <c r="AF386" s="124"/>
      <c r="AP386" s="124"/>
      <c r="AZ386" s="124"/>
      <c r="BA386" s="124"/>
      <c r="BJ386" s="124"/>
      <c r="BT386" s="124"/>
      <c r="CD386" s="124"/>
      <c r="CN386" s="124"/>
      <c r="CX386" s="124"/>
      <c r="DH386" s="124"/>
      <c r="DR386" s="124"/>
      <c r="EB386" s="124"/>
      <c r="EL386" s="124"/>
      <c r="EV386" s="124"/>
      <c r="FF386" s="124"/>
      <c r="FP386" s="124"/>
      <c r="FZ386" s="124"/>
      <c r="GJ386" s="124"/>
      <c r="GT386" s="124"/>
      <c r="HD386" s="124"/>
      <c r="HN386" s="124"/>
      <c r="HX386" s="124"/>
    </row>
    <row xmlns:x14ac="http://schemas.microsoft.com/office/spreadsheetml/2009/9/ac" r="387" s="3" customFormat="true" x14ac:dyDescent="0.25">
      <c r="A387" s="381"/>
      <c r="B387" s="124"/>
      <c r="L387" s="124"/>
      <c r="V387" s="124"/>
      <c r="AF387" s="124"/>
      <c r="AP387" s="124"/>
      <c r="AZ387" s="124"/>
      <c r="BA387" s="124"/>
      <c r="BJ387" s="124"/>
      <c r="BT387" s="124"/>
      <c r="CD387" s="124"/>
      <c r="CN387" s="124"/>
      <c r="CX387" s="124"/>
      <c r="DH387" s="124"/>
      <c r="DR387" s="124"/>
      <c r="EB387" s="124"/>
      <c r="EL387" s="124"/>
      <c r="EV387" s="124"/>
      <c r="FF387" s="124"/>
      <c r="FP387" s="124"/>
      <c r="FZ387" s="124"/>
      <c r="GJ387" s="124"/>
      <c r="GT387" s="124"/>
      <c r="HD387" s="124"/>
      <c r="HN387" s="124"/>
      <c r="HX387" s="124"/>
    </row>
    <row xmlns:x14ac="http://schemas.microsoft.com/office/spreadsheetml/2009/9/ac" r="388" s="3" customFormat="true" x14ac:dyDescent="0.25">
      <c r="A388" s="381"/>
      <c r="B388" s="124"/>
      <c r="L388" s="124"/>
      <c r="V388" s="124"/>
      <c r="AF388" s="124"/>
      <c r="AP388" s="124"/>
      <c r="AZ388" s="124"/>
      <c r="BA388" s="124"/>
      <c r="BJ388" s="124"/>
      <c r="BT388" s="124"/>
      <c r="CD388" s="124"/>
      <c r="CN388" s="124"/>
      <c r="CX388" s="124"/>
      <c r="DH388" s="124"/>
      <c r="DR388" s="124"/>
      <c r="EB388" s="124"/>
      <c r="EL388" s="124"/>
      <c r="EV388" s="124"/>
      <c r="FF388" s="124"/>
      <c r="FP388" s="124"/>
      <c r="FZ388" s="124"/>
      <c r="GJ388" s="124"/>
      <c r="GT388" s="124"/>
      <c r="HD388" s="124"/>
      <c r="HN388" s="124"/>
      <c r="HX388" s="124"/>
    </row>
    <row xmlns:x14ac="http://schemas.microsoft.com/office/spreadsheetml/2009/9/ac" r="389" s="3" customFormat="true" x14ac:dyDescent="0.25">
      <c r="A389" s="381"/>
      <c r="B389" s="124"/>
      <c r="L389" s="124"/>
      <c r="V389" s="124"/>
      <c r="AF389" s="124"/>
      <c r="AP389" s="124"/>
      <c r="AZ389" s="124"/>
      <c r="BA389" s="124"/>
      <c r="BJ389" s="124"/>
      <c r="BT389" s="124"/>
      <c r="CD389" s="124"/>
      <c r="CN389" s="124"/>
      <c r="CX389" s="124"/>
      <c r="DH389" s="124"/>
      <c r="DR389" s="124"/>
      <c r="EB389" s="124"/>
      <c r="EL389" s="124"/>
      <c r="EV389" s="124"/>
      <c r="FF389" s="124"/>
      <c r="FP389" s="124"/>
      <c r="FZ389" s="124"/>
      <c r="GJ389" s="124"/>
      <c r="GT389" s="124"/>
      <c r="HD389" s="124"/>
      <c r="HN389" s="124"/>
      <c r="HX389" s="124"/>
    </row>
    <row xmlns:x14ac="http://schemas.microsoft.com/office/spreadsheetml/2009/9/ac" r="390" s="3" customFormat="true" x14ac:dyDescent="0.25">
      <c r="A390" s="381"/>
      <c r="B390" s="124"/>
      <c r="L390" s="124"/>
      <c r="V390" s="124"/>
      <c r="AF390" s="124"/>
      <c r="AP390" s="124"/>
      <c r="AZ390" s="124"/>
      <c r="BA390" s="124"/>
      <c r="BJ390" s="124"/>
      <c r="BT390" s="124"/>
      <c r="CD390" s="124"/>
      <c r="CN390" s="124"/>
      <c r="CX390" s="124"/>
      <c r="DH390" s="124"/>
      <c r="DR390" s="124"/>
      <c r="EB390" s="124"/>
      <c r="EL390" s="124"/>
      <c r="EV390" s="124"/>
      <c r="FF390" s="124"/>
      <c r="FP390" s="124"/>
      <c r="FZ390" s="124"/>
      <c r="GJ390" s="124"/>
      <c r="GT390" s="124"/>
      <c r="HD390" s="124"/>
      <c r="HN390" s="124"/>
      <c r="HX390" s="124"/>
    </row>
    <row xmlns:x14ac="http://schemas.microsoft.com/office/spreadsheetml/2009/9/ac" r="391" s="3" customFormat="true" x14ac:dyDescent="0.25">
      <c r="A391" s="381"/>
      <c r="B391" s="124"/>
      <c r="L391" s="124"/>
      <c r="V391" s="124"/>
      <c r="AF391" s="124"/>
      <c r="AP391" s="124"/>
      <c r="AZ391" s="124"/>
      <c r="BA391" s="124"/>
      <c r="BJ391" s="124"/>
      <c r="BT391" s="124"/>
      <c r="CD391" s="124"/>
      <c r="CN391" s="124"/>
      <c r="CX391" s="124"/>
      <c r="DH391" s="124"/>
      <c r="DR391" s="124"/>
      <c r="EB391" s="124"/>
      <c r="EL391" s="124"/>
      <c r="EV391" s="124"/>
      <c r="FF391" s="124"/>
      <c r="FP391" s="124"/>
      <c r="FZ391" s="124"/>
      <c r="GJ391" s="124"/>
      <c r="GT391" s="124"/>
      <c r="HD391" s="124"/>
      <c r="HN391" s="124"/>
      <c r="HX391" s="124"/>
    </row>
    <row xmlns:x14ac="http://schemas.microsoft.com/office/spreadsheetml/2009/9/ac" r="392" s="3" customFormat="true" x14ac:dyDescent="0.25">
      <c r="A392" s="381"/>
      <c r="B392" s="124"/>
      <c r="L392" s="124"/>
      <c r="V392" s="124"/>
      <c r="AF392" s="124"/>
      <c r="AP392" s="124"/>
      <c r="AZ392" s="124"/>
      <c r="BA392" s="124"/>
      <c r="BJ392" s="124"/>
      <c r="BT392" s="124"/>
      <c r="CD392" s="124"/>
      <c r="CN392" s="124"/>
      <c r="CX392" s="124"/>
      <c r="DH392" s="124"/>
      <c r="DR392" s="124"/>
      <c r="EB392" s="124"/>
      <c r="EL392" s="124"/>
      <c r="EV392" s="124"/>
      <c r="FF392" s="124"/>
      <c r="FP392" s="124"/>
      <c r="FZ392" s="124"/>
      <c r="GJ392" s="124"/>
      <c r="GT392" s="124"/>
      <c r="HD392" s="124"/>
      <c r="HN392" s="124"/>
      <c r="HX392" s="124"/>
    </row>
    <row xmlns:x14ac="http://schemas.microsoft.com/office/spreadsheetml/2009/9/ac" r="393" s="3" customFormat="true" x14ac:dyDescent="0.25">
      <c r="A393" s="381"/>
      <c r="B393" s="124"/>
      <c r="L393" s="124"/>
      <c r="V393" s="124"/>
      <c r="AF393" s="124"/>
      <c r="AP393" s="124"/>
      <c r="AZ393" s="124"/>
      <c r="BA393" s="124"/>
      <c r="BJ393" s="124"/>
      <c r="BT393" s="124"/>
      <c r="CD393" s="124"/>
      <c r="CN393" s="124"/>
      <c r="CX393" s="124"/>
      <c r="DH393" s="124"/>
      <c r="DR393" s="124"/>
      <c r="EB393" s="124"/>
      <c r="EL393" s="124"/>
      <c r="EV393" s="124"/>
      <c r="FF393" s="124"/>
      <c r="FP393" s="124"/>
      <c r="FZ393" s="124"/>
      <c r="GJ393" s="124"/>
      <c r="GT393" s="124"/>
      <c r="HD393" s="124"/>
      <c r="HN393" s="124"/>
      <c r="HX393" s="124"/>
    </row>
    <row xmlns:x14ac="http://schemas.microsoft.com/office/spreadsheetml/2009/9/ac" r="394" s="3" customFormat="true" x14ac:dyDescent="0.25">
      <c r="A394" s="381"/>
      <c r="B394" s="124"/>
      <c r="L394" s="124"/>
      <c r="V394" s="124"/>
      <c r="AF394" s="124"/>
      <c r="AP394" s="124"/>
      <c r="AZ394" s="124"/>
      <c r="BA394" s="124"/>
      <c r="BJ394" s="124"/>
      <c r="BT394" s="124"/>
      <c r="CD394" s="124"/>
      <c r="CN394" s="124"/>
      <c r="CX394" s="124"/>
      <c r="DH394" s="124"/>
      <c r="DR394" s="124"/>
      <c r="EB394" s="124"/>
      <c r="EL394" s="124"/>
      <c r="EV394" s="124"/>
      <c r="FF394" s="124"/>
      <c r="FP394" s="124"/>
      <c r="FZ394" s="124"/>
      <c r="GJ394" s="124"/>
      <c r="GT394" s="124"/>
      <c r="HD394" s="124"/>
      <c r="HN394" s="124"/>
      <c r="HX394" s="124"/>
    </row>
    <row xmlns:x14ac="http://schemas.microsoft.com/office/spreadsheetml/2009/9/ac" r="395" s="3" customFormat="true" x14ac:dyDescent="0.25">
      <c r="A395" s="381"/>
      <c r="B395" s="124"/>
      <c r="L395" s="124"/>
      <c r="V395" s="124"/>
      <c r="AF395" s="124"/>
      <c r="AP395" s="124"/>
      <c r="AZ395" s="124"/>
      <c r="BA395" s="124"/>
      <c r="BJ395" s="124"/>
      <c r="BT395" s="124"/>
      <c r="CD395" s="124"/>
      <c r="CN395" s="124"/>
      <c r="CX395" s="124"/>
      <c r="DH395" s="124"/>
      <c r="DR395" s="124"/>
      <c r="EB395" s="124"/>
      <c r="EL395" s="124"/>
      <c r="EV395" s="124"/>
      <c r="FF395" s="124"/>
      <c r="FP395" s="124"/>
      <c r="FZ395" s="124"/>
      <c r="GJ395" s="124"/>
      <c r="GT395" s="124"/>
      <c r="HD395" s="124"/>
      <c r="HN395" s="124"/>
      <c r="HX395" s="124"/>
    </row>
    <row xmlns:x14ac="http://schemas.microsoft.com/office/spreadsheetml/2009/9/ac" r="396" s="3" customFormat="true" x14ac:dyDescent="0.25">
      <c r="A396" s="381"/>
      <c r="B396" s="124"/>
      <c r="L396" s="124"/>
      <c r="V396" s="124"/>
      <c r="AF396" s="124"/>
      <c r="AP396" s="124"/>
      <c r="AZ396" s="124"/>
      <c r="BA396" s="124"/>
      <c r="BJ396" s="124"/>
      <c r="BT396" s="124"/>
      <c r="CD396" s="124"/>
      <c r="CN396" s="124"/>
      <c r="CX396" s="124"/>
      <c r="DH396" s="124"/>
      <c r="DR396" s="124"/>
      <c r="EB396" s="124"/>
      <c r="EL396" s="124"/>
      <c r="EV396" s="124"/>
      <c r="FF396" s="124"/>
      <c r="FP396" s="124"/>
      <c r="FZ396" s="124"/>
      <c r="GJ396" s="124"/>
      <c r="GT396" s="124"/>
      <c r="HD396" s="124"/>
      <c r="HN396" s="124"/>
      <c r="HX396" s="124"/>
    </row>
    <row xmlns:x14ac="http://schemas.microsoft.com/office/spreadsheetml/2009/9/ac" r="397" s="3" customFormat="true" x14ac:dyDescent="0.25">
      <c r="A397" s="381"/>
      <c r="B397" s="124"/>
      <c r="L397" s="124"/>
      <c r="V397" s="124"/>
      <c r="AF397" s="124"/>
      <c r="AP397" s="124"/>
      <c r="AZ397" s="124"/>
      <c r="BA397" s="124"/>
      <c r="BJ397" s="124"/>
      <c r="BT397" s="124"/>
      <c r="CD397" s="124"/>
      <c r="CN397" s="124"/>
      <c r="CX397" s="124"/>
      <c r="DH397" s="124"/>
      <c r="DR397" s="124"/>
      <c r="EB397" s="124"/>
      <c r="EL397" s="124"/>
      <c r="EV397" s="124"/>
      <c r="FF397" s="124"/>
      <c r="FP397" s="124"/>
      <c r="FZ397" s="124"/>
      <c r="GJ397" s="124"/>
      <c r="GT397" s="124"/>
      <c r="HD397" s="124"/>
      <c r="HN397" s="124"/>
      <c r="HX397" s="124"/>
    </row>
    <row xmlns:x14ac="http://schemas.microsoft.com/office/spreadsheetml/2009/9/ac" r="398" s="3" customFormat="true" x14ac:dyDescent="0.25">
      <c r="A398" s="381"/>
      <c r="B398" s="124"/>
      <c r="L398" s="124"/>
      <c r="V398" s="124"/>
      <c r="AF398" s="124"/>
      <c r="AP398" s="124"/>
      <c r="AZ398" s="124"/>
      <c r="BA398" s="124"/>
      <c r="BJ398" s="124"/>
      <c r="BT398" s="124"/>
      <c r="CD398" s="124"/>
      <c r="CN398" s="124"/>
      <c r="CX398" s="124"/>
      <c r="DH398" s="124"/>
      <c r="DR398" s="124"/>
      <c r="EB398" s="124"/>
      <c r="EL398" s="124"/>
      <c r="EV398" s="124"/>
      <c r="FF398" s="124"/>
      <c r="FP398" s="124"/>
      <c r="FZ398" s="124"/>
      <c r="GJ398" s="124"/>
      <c r="GT398" s="124"/>
      <c r="HD398" s="124"/>
      <c r="HN398" s="124"/>
      <c r="HX398" s="124"/>
    </row>
    <row xmlns:x14ac="http://schemas.microsoft.com/office/spreadsheetml/2009/9/ac" r="399" s="3" customFormat="true" x14ac:dyDescent="0.25">
      <c r="A399" s="381"/>
      <c r="B399" s="124"/>
      <c r="L399" s="124"/>
      <c r="V399" s="124"/>
      <c r="AF399" s="124"/>
      <c r="AP399" s="124"/>
      <c r="AZ399" s="124"/>
      <c r="BA399" s="124"/>
      <c r="BJ399" s="124"/>
      <c r="BT399" s="124"/>
      <c r="CD399" s="124"/>
      <c r="CN399" s="124"/>
      <c r="CX399" s="124"/>
      <c r="DH399" s="124"/>
      <c r="DR399" s="124"/>
      <c r="EB399" s="124"/>
      <c r="EL399" s="124"/>
      <c r="EV399" s="124"/>
      <c r="FF399" s="124"/>
      <c r="FP399" s="124"/>
      <c r="FZ399" s="124"/>
      <c r="GJ399" s="124"/>
      <c r="GT399" s="124"/>
      <c r="HD399" s="124"/>
      <c r="HN399" s="124"/>
      <c r="HX399" s="124"/>
    </row>
    <row xmlns:x14ac="http://schemas.microsoft.com/office/spreadsheetml/2009/9/ac" r="400" s="3" customFormat="true" x14ac:dyDescent="0.25">
      <c r="A400" s="381"/>
      <c r="B400" s="124"/>
      <c r="L400" s="124"/>
      <c r="V400" s="124"/>
      <c r="AF400" s="124"/>
      <c r="AP400" s="124"/>
      <c r="AZ400" s="124"/>
      <c r="BA400" s="124"/>
      <c r="BJ400" s="124"/>
      <c r="BT400" s="124"/>
      <c r="CD400" s="124"/>
      <c r="CN400" s="124"/>
      <c r="CX400" s="124"/>
      <c r="DH400" s="124"/>
      <c r="DR400" s="124"/>
      <c r="EB400" s="124"/>
      <c r="EL400" s="124"/>
      <c r="EV400" s="124"/>
      <c r="FF400" s="124"/>
      <c r="FP400" s="124"/>
      <c r="FZ400" s="124"/>
      <c r="GJ400" s="124"/>
      <c r="GT400" s="124"/>
      <c r="HD400" s="124"/>
      <c r="HN400" s="124"/>
      <c r="HX400" s="124"/>
    </row>
    <row xmlns:x14ac="http://schemas.microsoft.com/office/spreadsheetml/2009/9/ac" r="401" s="3" customFormat="true" x14ac:dyDescent="0.25">
      <c r="A401" s="381"/>
      <c r="B401" s="124"/>
      <c r="L401" s="124"/>
      <c r="V401" s="124"/>
      <c r="AF401" s="124"/>
      <c r="AP401" s="124"/>
      <c r="AZ401" s="124"/>
      <c r="BA401" s="124"/>
      <c r="BJ401" s="124"/>
      <c r="BT401" s="124"/>
      <c r="CD401" s="124"/>
      <c r="CN401" s="124"/>
      <c r="CX401" s="124"/>
      <c r="DH401" s="124"/>
      <c r="DR401" s="124"/>
      <c r="EB401" s="124"/>
      <c r="EL401" s="124"/>
      <c r="EV401" s="124"/>
      <c r="FF401" s="124"/>
      <c r="FP401" s="124"/>
      <c r="FZ401" s="124"/>
      <c r="GJ401" s="124"/>
      <c r="GT401" s="124"/>
      <c r="HD401" s="124"/>
      <c r="HN401" s="124"/>
      <c r="HX401" s="124"/>
    </row>
    <row xmlns:x14ac="http://schemas.microsoft.com/office/spreadsheetml/2009/9/ac" r="402" s="3" customFormat="true" x14ac:dyDescent="0.25">
      <c r="A402" s="381"/>
      <c r="B402" s="124"/>
      <c r="L402" s="124"/>
      <c r="V402" s="124"/>
      <c r="AF402" s="124"/>
      <c r="AP402" s="124"/>
      <c r="AZ402" s="124"/>
      <c r="BA402" s="124"/>
      <c r="BJ402" s="124"/>
      <c r="BT402" s="124"/>
      <c r="CD402" s="124"/>
      <c r="CN402" s="124"/>
      <c r="CX402" s="124"/>
      <c r="DH402" s="124"/>
      <c r="DR402" s="124"/>
      <c r="EB402" s="124"/>
      <c r="EL402" s="124"/>
      <c r="EV402" s="124"/>
      <c r="FF402" s="124"/>
      <c r="FP402" s="124"/>
      <c r="FZ402" s="124"/>
      <c r="GJ402" s="124"/>
      <c r="GT402" s="124"/>
      <c r="HD402" s="124"/>
      <c r="HN402" s="124"/>
      <c r="HX402" s="124"/>
    </row>
    <row xmlns:x14ac="http://schemas.microsoft.com/office/spreadsheetml/2009/9/ac" r="403" s="3" customFormat="true" x14ac:dyDescent="0.25">
      <c r="A403" s="381"/>
      <c r="B403" s="124"/>
      <c r="L403" s="124"/>
      <c r="V403" s="124"/>
      <c r="AF403" s="124"/>
      <c r="AP403" s="124"/>
      <c r="AZ403" s="124"/>
      <c r="BA403" s="124"/>
      <c r="BJ403" s="124"/>
      <c r="BT403" s="124"/>
      <c r="CD403" s="124"/>
      <c r="CN403" s="124"/>
      <c r="CX403" s="124"/>
      <c r="DH403" s="124"/>
      <c r="DR403" s="124"/>
      <c r="EB403" s="124"/>
      <c r="EL403" s="124"/>
      <c r="EV403" s="124"/>
      <c r="FF403" s="124"/>
      <c r="FP403" s="124"/>
      <c r="FZ403" s="124"/>
      <c r="GJ403" s="124"/>
      <c r="GT403" s="124"/>
      <c r="HD403" s="124"/>
      <c r="HN403" s="124"/>
      <c r="HX403" s="124"/>
    </row>
    <row xmlns:x14ac="http://schemas.microsoft.com/office/spreadsheetml/2009/9/ac" r="404" s="3" customFormat="true" x14ac:dyDescent="0.25">
      <c r="A404" s="381"/>
      <c r="B404" s="124"/>
      <c r="L404" s="124"/>
      <c r="V404" s="124"/>
      <c r="AF404" s="124"/>
      <c r="AP404" s="124"/>
      <c r="AZ404" s="124"/>
      <c r="BA404" s="124"/>
      <c r="BJ404" s="124"/>
      <c r="BT404" s="124"/>
      <c r="CD404" s="124"/>
      <c r="CN404" s="124"/>
      <c r="CX404" s="124"/>
      <c r="DH404" s="124"/>
      <c r="DR404" s="124"/>
      <c r="EB404" s="124"/>
      <c r="EL404" s="124"/>
      <c r="EV404" s="124"/>
      <c r="FF404" s="124"/>
      <c r="FP404" s="124"/>
      <c r="FZ404" s="124"/>
      <c r="GJ404" s="124"/>
      <c r="GT404" s="124"/>
      <c r="HD404" s="124"/>
      <c r="HN404" s="124"/>
      <c r="HX404" s="124"/>
    </row>
    <row xmlns:x14ac="http://schemas.microsoft.com/office/spreadsheetml/2009/9/ac" r="405" s="3" customFormat="true" x14ac:dyDescent="0.25">
      <c r="A405" s="381"/>
      <c r="B405" s="124"/>
      <c r="L405" s="124"/>
      <c r="V405" s="124"/>
      <c r="AF405" s="124"/>
      <c r="AP405" s="124"/>
      <c r="AZ405" s="124"/>
      <c r="BA405" s="124"/>
      <c r="BJ405" s="124"/>
      <c r="BT405" s="124"/>
      <c r="CD405" s="124"/>
      <c r="CN405" s="124"/>
      <c r="CX405" s="124"/>
      <c r="DH405" s="124"/>
      <c r="DR405" s="124"/>
      <c r="EB405" s="124"/>
      <c r="EL405" s="124"/>
      <c r="EV405" s="124"/>
      <c r="FF405" s="124"/>
      <c r="FP405" s="124"/>
      <c r="FZ405" s="124"/>
      <c r="GJ405" s="124"/>
      <c r="GT405" s="124"/>
      <c r="HD405" s="124"/>
      <c r="HN405" s="124"/>
      <c r="HX405" s="124"/>
    </row>
    <row xmlns:x14ac="http://schemas.microsoft.com/office/spreadsheetml/2009/9/ac" r="406" s="3" customFormat="true" x14ac:dyDescent="0.25">
      <c r="A406" s="381"/>
      <c r="B406" s="124"/>
      <c r="L406" s="124"/>
      <c r="V406" s="124"/>
      <c r="AF406" s="124"/>
      <c r="AP406" s="124"/>
      <c r="AZ406" s="124"/>
      <c r="BA406" s="124"/>
      <c r="BJ406" s="124"/>
      <c r="BT406" s="124"/>
      <c r="CD406" s="124"/>
      <c r="CN406" s="124"/>
      <c r="CX406" s="124"/>
      <c r="DH406" s="124"/>
      <c r="DR406" s="124"/>
      <c r="EB406" s="124"/>
      <c r="EL406" s="124"/>
      <c r="EV406" s="124"/>
      <c r="FF406" s="124"/>
      <c r="FP406" s="124"/>
      <c r="FZ406" s="124"/>
      <c r="GJ406" s="124"/>
      <c r="GT406" s="124"/>
      <c r="HD406" s="124"/>
      <c r="HN406" s="124"/>
      <c r="HX406" s="124"/>
    </row>
    <row xmlns:x14ac="http://schemas.microsoft.com/office/spreadsheetml/2009/9/ac" r="407" s="3" customFormat="true" x14ac:dyDescent="0.25">
      <c r="A407" s="381"/>
      <c r="B407" s="124"/>
      <c r="L407" s="124"/>
      <c r="V407" s="124"/>
      <c r="AF407" s="124"/>
      <c r="AP407" s="124"/>
      <c r="AZ407" s="124"/>
      <c r="BA407" s="124"/>
      <c r="BJ407" s="124"/>
      <c r="BT407" s="124"/>
      <c r="CD407" s="124"/>
      <c r="CN407" s="124"/>
      <c r="CX407" s="124"/>
      <c r="DH407" s="124"/>
      <c r="DR407" s="124"/>
      <c r="EB407" s="124"/>
      <c r="EL407" s="124"/>
      <c r="EV407" s="124"/>
      <c r="FF407" s="124"/>
      <c r="FP407" s="124"/>
      <c r="FZ407" s="124"/>
      <c r="GJ407" s="124"/>
      <c r="GT407" s="124"/>
      <c r="HD407" s="124"/>
      <c r="HN407" s="124"/>
      <c r="HX407" s="124"/>
    </row>
    <row xmlns:x14ac="http://schemas.microsoft.com/office/spreadsheetml/2009/9/ac" r="408" s="3" customFormat="true" x14ac:dyDescent="0.25">
      <c r="A408" s="381"/>
      <c r="B408" s="124"/>
      <c r="L408" s="124"/>
      <c r="V408" s="124"/>
      <c r="AF408" s="124"/>
      <c r="AP408" s="124"/>
      <c r="AZ408" s="124"/>
      <c r="BA408" s="124"/>
      <c r="BJ408" s="124"/>
      <c r="BT408" s="124"/>
      <c r="CD408" s="124"/>
      <c r="CN408" s="124"/>
      <c r="CX408" s="124"/>
      <c r="DH408" s="124"/>
      <c r="DR408" s="124"/>
      <c r="EB408" s="124"/>
      <c r="EL408" s="124"/>
      <c r="EV408" s="124"/>
      <c r="FF408" s="124"/>
      <c r="FP408" s="124"/>
      <c r="FZ408" s="124"/>
      <c r="GJ408" s="124"/>
      <c r="GT408" s="124"/>
      <c r="HD408" s="124"/>
      <c r="HN408" s="124"/>
      <c r="HX408" s="124"/>
    </row>
    <row xmlns:x14ac="http://schemas.microsoft.com/office/spreadsheetml/2009/9/ac" r="409" s="3" customFormat="true" x14ac:dyDescent="0.25">
      <c r="A409" s="381"/>
      <c r="B409" s="124"/>
      <c r="L409" s="124"/>
      <c r="V409" s="124"/>
      <c r="AF409" s="124"/>
      <c r="AP409" s="124"/>
      <c r="AZ409" s="124"/>
      <c r="BA409" s="124"/>
      <c r="BJ409" s="124"/>
      <c r="BT409" s="124"/>
      <c r="CD409" s="124"/>
      <c r="CN409" s="124"/>
      <c r="CX409" s="124"/>
      <c r="DH409" s="124"/>
      <c r="DR409" s="124"/>
      <c r="EB409" s="124"/>
      <c r="EL409" s="124"/>
      <c r="EV409" s="124"/>
      <c r="FF409" s="124"/>
      <c r="FP409" s="124"/>
      <c r="FZ409" s="124"/>
      <c r="GJ409" s="124"/>
      <c r="GT409" s="124"/>
      <c r="HD409" s="124"/>
      <c r="HN409" s="124"/>
      <c r="HX409" s="124"/>
    </row>
    <row xmlns:x14ac="http://schemas.microsoft.com/office/spreadsheetml/2009/9/ac" r="410" s="3" customFormat="true" x14ac:dyDescent="0.25">
      <c r="A410" s="381"/>
      <c r="B410" s="124"/>
      <c r="L410" s="124"/>
      <c r="V410" s="124"/>
      <c r="AF410" s="124"/>
      <c r="AP410" s="124"/>
      <c r="AZ410" s="124"/>
      <c r="BA410" s="124"/>
      <c r="BJ410" s="124"/>
      <c r="BT410" s="124"/>
      <c r="CD410" s="124"/>
      <c r="CN410" s="124"/>
      <c r="CX410" s="124"/>
      <c r="DH410" s="124"/>
      <c r="DR410" s="124"/>
      <c r="EB410" s="124"/>
      <c r="EL410" s="124"/>
      <c r="EV410" s="124"/>
      <c r="FF410" s="124"/>
      <c r="FP410" s="124"/>
      <c r="FZ410" s="124"/>
      <c r="GJ410" s="124"/>
      <c r="GT410" s="124"/>
      <c r="HD410" s="124"/>
      <c r="HN410" s="124"/>
      <c r="HX410" s="124"/>
    </row>
    <row xmlns:x14ac="http://schemas.microsoft.com/office/spreadsheetml/2009/9/ac" r="411" s="3" customFormat="true" x14ac:dyDescent="0.25">
      <c r="A411" s="381"/>
      <c r="B411" s="124"/>
      <c r="L411" s="124"/>
      <c r="V411" s="124"/>
      <c r="AF411" s="124"/>
      <c r="AP411" s="124"/>
      <c r="AZ411" s="124"/>
      <c r="BA411" s="124"/>
      <c r="BJ411" s="124"/>
      <c r="BT411" s="124"/>
      <c r="CD411" s="124"/>
      <c r="CN411" s="124"/>
      <c r="CX411" s="124"/>
      <c r="DH411" s="124"/>
      <c r="DR411" s="124"/>
      <c r="EB411" s="124"/>
      <c r="EL411" s="124"/>
      <c r="EV411" s="124"/>
      <c r="FF411" s="124"/>
      <c r="FP411" s="124"/>
      <c r="FZ411" s="124"/>
      <c r="GJ411" s="124"/>
      <c r="GT411" s="124"/>
      <c r="HD411" s="124"/>
      <c r="HN411" s="124"/>
      <c r="HX411" s="124"/>
    </row>
    <row xmlns:x14ac="http://schemas.microsoft.com/office/spreadsheetml/2009/9/ac" r="412" s="3" customFormat="true" x14ac:dyDescent="0.25">
      <c r="A412" s="381"/>
      <c r="B412" s="124"/>
      <c r="L412" s="124"/>
      <c r="V412" s="124"/>
      <c r="AF412" s="124"/>
      <c r="AP412" s="124"/>
      <c r="AZ412" s="124"/>
      <c r="BA412" s="124"/>
      <c r="BJ412" s="124"/>
      <c r="BT412" s="124"/>
      <c r="CD412" s="124"/>
      <c r="CN412" s="124"/>
      <c r="CX412" s="124"/>
      <c r="DH412" s="124"/>
      <c r="DR412" s="124"/>
      <c r="EB412" s="124"/>
      <c r="EL412" s="124"/>
      <c r="EV412" s="124"/>
      <c r="FF412" s="124"/>
      <c r="FP412" s="124"/>
      <c r="FZ412" s="124"/>
      <c r="GJ412" s="124"/>
      <c r="GT412" s="124"/>
      <c r="HD412" s="124"/>
      <c r="HN412" s="124"/>
      <c r="HX412" s="124"/>
    </row>
    <row xmlns:x14ac="http://schemas.microsoft.com/office/spreadsheetml/2009/9/ac" r="413" s="3" customFormat="true" x14ac:dyDescent="0.25">
      <c r="A413" s="381"/>
      <c r="B413" s="124"/>
      <c r="L413" s="124"/>
      <c r="V413" s="124"/>
      <c r="AF413" s="124"/>
      <c r="AP413" s="124"/>
      <c r="AZ413" s="124"/>
      <c r="BA413" s="124"/>
      <c r="BJ413" s="124"/>
      <c r="BT413" s="124"/>
      <c r="CD413" s="124"/>
      <c r="CN413" s="124"/>
      <c r="CX413" s="124"/>
      <c r="DH413" s="124"/>
      <c r="DR413" s="124"/>
      <c r="EB413" s="124"/>
      <c r="EL413" s="124"/>
      <c r="EV413" s="124"/>
      <c r="FF413" s="124"/>
      <c r="FP413" s="124"/>
      <c r="FZ413" s="124"/>
      <c r="GJ413" s="124"/>
      <c r="GT413" s="124"/>
      <c r="HD413" s="124"/>
      <c r="HN413" s="124"/>
      <c r="HX413" s="124"/>
    </row>
    <row xmlns:x14ac="http://schemas.microsoft.com/office/spreadsheetml/2009/9/ac" r="414" s="3" customFormat="true" x14ac:dyDescent="0.25">
      <c r="A414" s="381"/>
      <c r="B414" s="124"/>
      <c r="L414" s="124"/>
      <c r="V414" s="124"/>
      <c r="AF414" s="124"/>
      <c r="AP414" s="124"/>
      <c r="AZ414" s="124"/>
      <c r="BA414" s="124"/>
      <c r="BJ414" s="124"/>
      <c r="BT414" s="124"/>
      <c r="CD414" s="124"/>
      <c r="CN414" s="124"/>
      <c r="CX414" s="124"/>
      <c r="DH414" s="124"/>
      <c r="DR414" s="124"/>
      <c r="EB414" s="124"/>
      <c r="EL414" s="124"/>
      <c r="EV414" s="124"/>
      <c r="FF414" s="124"/>
      <c r="FP414" s="124"/>
      <c r="FZ414" s="124"/>
      <c r="GJ414" s="124"/>
      <c r="GT414" s="124"/>
      <c r="HD414" s="124"/>
      <c r="HN414" s="124"/>
      <c r="HX414" s="124"/>
    </row>
    <row xmlns:x14ac="http://schemas.microsoft.com/office/spreadsheetml/2009/9/ac" r="415" s="3" customFormat="true" x14ac:dyDescent="0.25">
      <c r="A415" s="381"/>
      <c r="B415" s="124"/>
      <c r="L415" s="124"/>
      <c r="V415" s="124"/>
      <c r="AF415" s="124"/>
      <c r="AP415" s="124"/>
      <c r="AZ415" s="124"/>
      <c r="BA415" s="124"/>
      <c r="BJ415" s="124"/>
      <c r="BT415" s="124"/>
      <c r="CD415" s="124"/>
      <c r="CN415" s="124"/>
      <c r="CX415" s="124"/>
      <c r="DH415" s="124"/>
      <c r="DR415" s="124"/>
      <c r="EB415" s="124"/>
      <c r="EL415" s="124"/>
      <c r="EV415" s="124"/>
      <c r="FF415" s="124"/>
      <c r="FP415" s="124"/>
      <c r="FZ415" s="124"/>
      <c r="GJ415" s="124"/>
      <c r="GT415" s="124"/>
      <c r="HD415" s="124"/>
      <c r="HN415" s="124"/>
      <c r="HX415" s="124"/>
    </row>
    <row xmlns:x14ac="http://schemas.microsoft.com/office/spreadsheetml/2009/9/ac" r="416" s="3" customFormat="true" x14ac:dyDescent="0.25">
      <c r="A416" s="381"/>
      <c r="B416" s="124"/>
      <c r="L416" s="124"/>
      <c r="V416" s="124"/>
      <c r="AF416" s="124"/>
      <c r="AP416" s="124"/>
      <c r="AZ416" s="124"/>
      <c r="BA416" s="124"/>
      <c r="BJ416" s="124"/>
      <c r="BT416" s="124"/>
      <c r="CD416" s="124"/>
      <c r="CN416" s="124"/>
      <c r="CX416" s="124"/>
      <c r="DH416" s="124"/>
      <c r="DR416" s="124"/>
      <c r="EB416" s="124"/>
      <c r="EL416" s="124"/>
      <c r="EV416" s="124"/>
      <c r="FF416" s="124"/>
      <c r="FP416" s="124"/>
      <c r="FZ416" s="124"/>
      <c r="GJ416" s="124"/>
      <c r="GT416" s="124"/>
      <c r="HD416" s="124"/>
      <c r="HN416" s="124"/>
      <c r="HX416" s="124"/>
    </row>
    <row xmlns:x14ac="http://schemas.microsoft.com/office/spreadsheetml/2009/9/ac" r="417" s="3" customFormat="true" x14ac:dyDescent="0.25">
      <c r="A417" s="381"/>
      <c r="B417" s="124"/>
      <c r="L417" s="124"/>
      <c r="V417" s="124"/>
      <c r="AF417" s="124"/>
      <c r="AP417" s="124"/>
      <c r="AZ417" s="124"/>
      <c r="BA417" s="124"/>
      <c r="BJ417" s="124"/>
      <c r="BT417" s="124"/>
      <c r="CD417" s="124"/>
      <c r="CN417" s="124"/>
      <c r="CX417" s="124"/>
      <c r="DH417" s="124"/>
      <c r="DR417" s="124"/>
      <c r="EB417" s="124"/>
      <c r="EL417" s="124"/>
      <c r="EV417" s="124"/>
      <c r="FF417" s="124"/>
      <c r="FP417" s="124"/>
      <c r="FZ417" s="124"/>
      <c r="GJ417" s="124"/>
      <c r="GT417" s="124"/>
      <c r="HD417" s="124"/>
      <c r="HN417" s="124"/>
      <c r="HX417" s="124"/>
    </row>
    <row xmlns:x14ac="http://schemas.microsoft.com/office/spreadsheetml/2009/9/ac" r="418" s="3" customFormat="true" x14ac:dyDescent="0.25">
      <c r="A418" s="381"/>
      <c r="B418" s="124"/>
      <c r="L418" s="124"/>
      <c r="V418" s="124"/>
      <c r="AF418" s="124"/>
      <c r="AP418" s="124"/>
      <c r="AZ418" s="124"/>
      <c r="BA418" s="124"/>
      <c r="BJ418" s="124"/>
      <c r="BT418" s="124"/>
      <c r="CD418" s="124"/>
      <c r="CN418" s="124"/>
      <c r="CX418" s="124"/>
      <c r="DH418" s="124"/>
      <c r="DR418" s="124"/>
      <c r="EB418" s="124"/>
      <c r="EL418" s="124"/>
      <c r="EV418" s="124"/>
      <c r="FF418" s="124"/>
      <c r="FP418" s="124"/>
      <c r="FZ418" s="124"/>
      <c r="GJ418" s="124"/>
      <c r="GT418" s="124"/>
      <c r="HD418" s="124"/>
      <c r="HN418" s="124"/>
      <c r="HX418" s="124"/>
    </row>
    <row xmlns:x14ac="http://schemas.microsoft.com/office/spreadsheetml/2009/9/ac" r="419" s="3" customFormat="true" x14ac:dyDescent="0.25">
      <c r="A419" s="381"/>
      <c r="B419" s="124"/>
      <c r="L419" s="124"/>
      <c r="V419" s="124"/>
      <c r="AF419" s="124"/>
      <c r="AP419" s="124"/>
      <c r="AZ419" s="124"/>
      <c r="BA419" s="124"/>
      <c r="BJ419" s="124"/>
      <c r="BT419" s="124"/>
      <c r="CD419" s="124"/>
      <c r="CN419" s="124"/>
      <c r="CX419" s="124"/>
      <c r="DH419" s="124"/>
      <c r="DR419" s="124"/>
      <c r="EB419" s="124"/>
      <c r="EL419" s="124"/>
      <c r="EV419" s="124"/>
      <c r="FF419" s="124"/>
      <c r="FP419" s="124"/>
      <c r="FZ419" s="124"/>
      <c r="GJ419" s="124"/>
      <c r="GT419" s="124"/>
      <c r="HD419" s="124"/>
      <c r="HN419" s="124"/>
      <c r="HX419" s="124"/>
    </row>
    <row xmlns:x14ac="http://schemas.microsoft.com/office/spreadsheetml/2009/9/ac" r="420" s="3" customFormat="true" x14ac:dyDescent="0.25">
      <c r="A420" s="381"/>
      <c r="B420" s="124"/>
      <c r="L420" s="124"/>
      <c r="V420" s="124"/>
      <c r="AF420" s="124"/>
      <c r="AP420" s="124"/>
      <c r="AZ420" s="124"/>
      <c r="BA420" s="124"/>
      <c r="BJ420" s="124"/>
      <c r="BT420" s="124"/>
      <c r="CD420" s="124"/>
      <c r="CN420" s="124"/>
      <c r="CX420" s="124"/>
      <c r="DH420" s="124"/>
      <c r="DR420" s="124"/>
      <c r="EB420" s="124"/>
      <c r="EL420" s="124"/>
      <c r="EV420" s="124"/>
      <c r="FF420" s="124"/>
      <c r="FP420" s="124"/>
      <c r="FZ420" s="124"/>
      <c r="GJ420" s="124"/>
      <c r="GT420" s="124"/>
      <c r="HD420" s="124"/>
      <c r="HN420" s="124"/>
      <c r="HX420" s="124"/>
    </row>
    <row xmlns:x14ac="http://schemas.microsoft.com/office/spreadsheetml/2009/9/ac" r="421" s="3" customFormat="true" x14ac:dyDescent="0.25">
      <c r="A421" s="381"/>
      <c r="B421" s="124"/>
      <c r="L421" s="124"/>
      <c r="V421" s="124"/>
      <c r="AF421" s="124"/>
      <c r="AP421" s="124"/>
      <c r="AZ421" s="124"/>
      <c r="BA421" s="124"/>
      <c r="BJ421" s="124"/>
      <c r="BT421" s="124"/>
      <c r="CD421" s="124"/>
      <c r="CN421" s="124"/>
      <c r="CX421" s="124"/>
      <c r="DH421" s="124"/>
      <c r="DR421" s="124"/>
      <c r="EB421" s="124"/>
      <c r="EL421" s="124"/>
      <c r="EV421" s="124"/>
      <c r="FF421" s="124"/>
      <c r="FP421" s="124"/>
      <c r="FZ421" s="124"/>
      <c r="GJ421" s="124"/>
      <c r="GT421" s="124"/>
      <c r="HD421" s="124"/>
      <c r="HN421" s="124"/>
      <c r="HX421" s="124"/>
    </row>
    <row xmlns:x14ac="http://schemas.microsoft.com/office/spreadsheetml/2009/9/ac" r="422" s="3" customFormat="true" x14ac:dyDescent="0.25">
      <c r="A422" s="381"/>
      <c r="B422" s="124"/>
      <c r="L422" s="124"/>
      <c r="V422" s="124"/>
      <c r="AF422" s="124"/>
      <c r="AP422" s="124"/>
      <c r="AZ422" s="124"/>
      <c r="BA422" s="124"/>
      <c r="BJ422" s="124"/>
      <c r="BT422" s="124"/>
      <c r="CD422" s="124"/>
      <c r="CN422" s="124"/>
      <c r="CX422" s="124"/>
      <c r="DH422" s="124"/>
      <c r="DR422" s="124"/>
      <c r="EB422" s="124"/>
      <c r="EL422" s="124"/>
      <c r="EV422" s="124"/>
      <c r="FF422" s="124"/>
      <c r="FP422" s="124"/>
      <c r="FZ422" s="124"/>
      <c r="GJ422" s="124"/>
      <c r="GT422" s="124"/>
      <c r="HD422" s="124"/>
      <c r="HN422" s="124"/>
      <c r="HX422" s="124"/>
    </row>
    <row xmlns:x14ac="http://schemas.microsoft.com/office/spreadsheetml/2009/9/ac" r="423" s="3" customFormat="true" x14ac:dyDescent="0.25">
      <c r="A423" s="381"/>
      <c r="B423" s="124"/>
      <c r="L423" s="124"/>
      <c r="V423" s="124"/>
      <c r="AF423" s="124"/>
      <c r="AP423" s="124"/>
      <c r="AZ423" s="124"/>
      <c r="BA423" s="124"/>
      <c r="BJ423" s="124"/>
      <c r="BT423" s="124"/>
      <c r="CD423" s="124"/>
      <c r="CN423" s="124"/>
      <c r="CX423" s="124"/>
      <c r="DH423" s="124"/>
      <c r="DR423" s="124"/>
      <c r="EB423" s="124"/>
      <c r="EL423" s="124"/>
      <c r="EV423" s="124"/>
      <c r="FF423" s="124"/>
      <c r="FP423" s="124"/>
      <c r="FZ423" s="124"/>
      <c r="GJ423" s="124"/>
      <c r="GT423" s="124"/>
      <c r="HD423" s="124"/>
      <c r="HN423" s="124"/>
      <c r="HX423" s="124"/>
    </row>
    <row xmlns:x14ac="http://schemas.microsoft.com/office/spreadsheetml/2009/9/ac" r="424" s="3" customFormat="true" x14ac:dyDescent="0.25">
      <c r="A424" s="381"/>
      <c r="B424" s="124"/>
      <c r="L424" s="124"/>
      <c r="V424" s="124"/>
      <c r="AF424" s="124"/>
      <c r="AP424" s="124"/>
      <c r="AZ424" s="124"/>
      <c r="BA424" s="124"/>
      <c r="BJ424" s="124"/>
      <c r="BT424" s="124"/>
      <c r="CD424" s="124"/>
      <c r="CN424" s="124"/>
      <c r="CX424" s="124"/>
      <c r="DH424" s="124"/>
      <c r="DR424" s="124"/>
      <c r="EB424" s="124"/>
      <c r="EL424" s="124"/>
      <c r="EV424" s="124"/>
      <c r="FF424" s="124"/>
      <c r="FP424" s="124"/>
      <c r="FZ424" s="124"/>
      <c r="GJ424" s="124"/>
      <c r="GT424" s="124"/>
      <c r="HD424" s="124"/>
      <c r="HN424" s="124"/>
      <c r="HX424" s="124"/>
    </row>
    <row xmlns:x14ac="http://schemas.microsoft.com/office/spreadsheetml/2009/9/ac" r="425" s="3" customFormat="true" x14ac:dyDescent="0.25">
      <c r="A425" s="381"/>
      <c r="B425" s="124"/>
      <c r="L425" s="124"/>
      <c r="V425" s="124"/>
      <c r="AF425" s="124"/>
      <c r="AP425" s="124"/>
      <c r="AZ425" s="124"/>
      <c r="BA425" s="124"/>
      <c r="BJ425" s="124"/>
      <c r="BT425" s="124"/>
      <c r="CD425" s="124"/>
      <c r="CN425" s="124"/>
      <c r="CX425" s="124"/>
      <c r="DH425" s="124"/>
      <c r="DR425" s="124"/>
      <c r="EB425" s="124"/>
      <c r="EL425" s="124"/>
      <c r="EV425" s="124"/>
      <c r="FF425" s="124"/>
      <c r="FP425" s="124"/>
      <c r="FZ425" s="124"/>
      <c r="GJ425" s="124"/>
      <c r="GT425" s="124"/>
      <c r="HD425" s="124"/>
      <c r="HN425" s="124"/>
      <c r="HX425" s="124"/>
    </row>
    <row xmlns:x14ac="http://schemas.microsoft.com/office/spreadsheetml/2009/9/ac" r="426" s="3" customFormat="true" x14ac:dyDescent="0.25">
      <c r="A426" s="381"/>
      <c r="B426" s="124"/>
      <c r="L426" s="124"/>
      <c r="V426" s="124"/>
      <c r="AF426" s="124"/>
      <c r="AP426" s="124"/>
      <c r="AZ426" s="124"/>
      <c r="BA426" s="124"/>
      <c r="BJ426" s="124"/>
      <c r="BT426" s="124"/>
      <c r="CD426" s="124"/>
      <c r="CN426" s="124"/>
      <c r="CX426" s="124"/>
      <c r="DH426" s="124"/>
      <c r="DR426" s="124"/>
      <c r="EB426" s="124"/>
      <c r="EL426" s="124"/>
      <c r="EV426" s="124"/>
      <c r="FF426" s="124"/>
      <c r="FP426" s="124"/>
      <c r="FZ426" s="124"/>
      <c r="GJ426" s="124"/>
      <c r="GT426" s="124"/>
      <c r="HD426" s="124"/>
      <c r="HN426" s="124"/>
      <c r="HX426" s="124"/>
    </row>
    <row xmlns:x14ac="http://schemas.microsoft.com/office/spreadsheetml/2009/9/ac" r="427" s="3" customFormat="true" x14ac:dyDescent="0.25">
      <c r="A427" s="381"/>
      <c r="B427" s="124"/>
      <c r="L427" s="124"/>
      <c r="V427" s="124"/>
      <c r="AF427" s="124"/>
      <c r="AP427" s="124"/>
      <c r="AZ427" s="124"/>
      <c r="BA427" s="124"/>
      <c r="BJ427" s="124"/>
      <c r="BT427" s="124"/>
      <c r="CD427" s="124"/>
      <c r="CN427" s="124"/>
      <c r="CX427" s="124"/>
      <c r="DH427" s="124"/>
      <c r="DR427" s="124"/>
      <c r="EB427" s="124"/>
      <c r="EL427" s="124"/>
      <c r="EV427" s="124"/>
      <c r="FF427" s="124"/>
      <c r="FP427" s="124"/>
      <c r="FZ427" s="124"/>
      <c r="GJ427" s="124"/>
      <c r="GT427" s="124"/>
      <c r="HD427" s="124"/>
      <c r="HN427" s="124"/>
      <c r="HX427" s="124"/>
    </row>
    <row xmlns:x14ac="http://schemas.microsoft.com/office/spreadsheetml/2009/9/ac" r="428" s="3" customFormat="true" x14ac:dyDescent="0.25">
      <c r="A428" s="381"/>
      <c r="B428" s="124"/>
      <c r="L428" s="124"/>
      <c r="V428" s="124"/>
      <c r="AF428" s="124"/>
      <c r="AP428" s="124"/>
      <c r="AZ428" s="124"/>
      <c r="BA428" s="124"/>
      <c r="BJ428" s="124"/>
      <c r="BT428" s="124"/>
      <c r="CD428" s="124"/>
      <c r="CN428" s="124"/>
      <c r="CX428" s="124"/>
      <c r="DH428" s="124"/>
      <c r="DR428" s="124"/>
      <c r="EB428" s="124"/>
      <c r="EL428" s="124"/>
      <c r="EV428" s="124"/>
      <c r="FF428" s="124"/>
      <c r="FP428" s="124"/>
      <c r="FZ428" s="124"/>
      <c r="GJ428" s="124"/>
      <c r="GT428" s="124"/>
      <c r="HD428" s="124"/>
      <c r="HN428" s="124"/>
      <c r="HX428" s="124"/>
    </row>
    <row xmlns:x14ac="http://schemas.microsoft.com/office/spreadsheetml/2009/9/ac" r="429" s="3" customFormat="true" x14ac:dyDescent="0.25">
      <c r="A429" s="381"/>
      <c r="B429" s="124"/>
      <c r="L429" s="124"/>
      <c r="V429" s="124"/>
      <c r="AF429" s="124"/>
      <c r="AP429" s="124"/>
      <c r="AZ429" s="124"/>
      <c r="BA429" s="124"/>
      <c r="BJ429" s="124"/>
      <c r="BT429" s="124"/>
      <c r="CD429" s="124"/>
      <c r="CN429" s="124"/>
      <c r="CX429" s="124"/>
      <c r="DH429" s="124"/>
      <c r="DR429" s="124"/>
      <c r="EB429" s="124"/>
      <c r="EL429" s="124"/>
      <c r="EV429" s="124"/>
      <c r="FF429" s="124"/>
      <c r="FP429" s="124"/>
      <c r="FZ429" s="124"/>
      <c r="GJ429" s="124"/>
      <c r="GT429" s="124"/>
      <c r="HD429" s="124"/>
      <c r="HN429" s="124"/>
      <c r="HX429" s="124"/>
    </row>
    <row xmlns:x14ac="http://schemas.microsoft.com/office/spreadsheetml/2009/9/ac" r="430" s="3" customFormat="true" x14ac:dyDescent="0.25">
      <c r="A430" s="381"/>
      <c r="B430" s="124"/>
      <c r="L430" s="124"/>
      <c r="V430" s="124"/>
      <c r="AF430" s="124"/>
      <c r="AP430" s="124"/>
      <c r="AZ430" s="124"/>
      <c r="BA430" s="124"/>
      <c r="BJ430" s="124"/>
      <c r="BT430" s="124"/>
      <c r="CD430" s="124"/>
      <c r="CN430" s="124"/>
      <c r="CX430" s="124"/>
      <c r="DH430" s="124"/>
      <c r="DR430" s="124"/>
      <c r="EB430" s="124"/>
      <c r="EL430" s="124"/>
      <c r="EV430" s="124"/>
      <c r="FF430" s="124"/>
      <c r="FP430" s="124"/>
      <c r="FZ430" s="124"/>
      <c r="GJ430" s="124"/>
      <c r="GT430" s="124"/>
      <c r="HD430" s="124"/>
      <c r="HN430" s="124"/>
      <c r="HX430" s="124"/>
    </row>
    <row xmlns:x14ac="http://schemas.microsoft.com/office/spreadsheetml/2009/9/ac" r="431" s="3" customFormat="true" x14ac:dyDescent="0.25">
      <c r="A431" s="381"/>
      <c r="B431" s="124"/>
      <c r="L431" s="124"/>
      <c r="V431" s="124"/>
      <c r="AF431" s="124"/>
      <c r="AP431" s="124"/>
      <c r="AZ431" s="124"/>
      <c r="BA431" s="124"/>
      <c r="BJ431" s="124"/>
      <c r="BT431" s="124"/>
      <c r="CD431" s="124"/>
      <c r="CN431" s="124"/>
      <c r="CX431" s="124"/>
      <c r="DH431" s="124"/>
      <c r="DR431" s="124"/>
      <c r="EB431" s="124"/>
      <c r="EL431" s="124"/>
      <c r="EV431" s="124"/>
      <c r="FF431" s="124"/>
      <c r="FP431" s="124"/>
      <c r="FZ431" s="124"/>
      <c r="GJ431" s="124"/>
      <c r="GT431" s="124"/>
      <c r="HD431" s="124"/>
      <c r="HN431" s="124"/>
      <c r="HX431" s="124"/>
    </row>
    <row xmlns:x14ac="http://schemas.microsoft.com/office/spreadsheetml/2009/9/ac" r="432" s="3" customFormat="true" x14ac:dyDescent="0.25">
      <c r="A432" s="381"/>
      <c r="B432" s="124"/>
      <c r="L432" s="124"/>
      <c r="V432" s="124"/>
      <c r="AF432" s="124"/>
      <c r="AP432" s="124"/>
      <c r="AZ432" s="124"/>
      <c r="BA432" s="124"/>
      <c r="BJ432" s="124"/>
      <c r="BT432" s="124"/>
      <c r="CD432" s="124"/>
      <c r="CN432" s="124"/>
      <c r="CX432" s="124"/>
      <c r="DH432" s="124"/>
      <c r="DR432" s="124"/>
      <c r="EB432" s="124"/>
      <c r="EL432" s="124"/>
      <c r="EV432" s="124"/>
      <c r="FF432" s="124"/>
      <c r="FP432" s="124"/>
      <c r="FZ432" s="124"/>
      <c r="GJ432" s="124"/>
      <c r="GT432" s="124"/>
      <c r="HD432" s="124"/>
      <c r="HN432" s="124"/>
      <c r="HX432" s="124"/>
    </row>
    <row xmlns:x14ac="http://schemas.microsoft.com/office/spreadsheetml/2009/9/ac" r="433" s="3" customFormat="true" x14ac:dyDescent="0.25">
      <c r="A433" s="381"/>
      <c r="B433" s="124"/>
      <c r="L433" s="124"/>
      <c r="V433" s="124"/>
      <c r="AF433" s="124"/>
      <c r="AP433" s="124"/>
      <c r="AZ433" s="124"/>
      <c r="BA433" s="124"/>
      <c r="BJ433" s="124"/>
      <c r="BT433" s="124"/>
      <c r="CD433" s="124"/>
      <c r="CN433" s="124"/>
      <c r="CX433" s="124"/>
      <c r="DH433" s="124"/>
      <c r="DR433" s="124"/>
      <c r="EB433" s="124"/>
      <c r="EL433" s="124"/>
      <c r="EV433" s="124"/>
      <c r="FF433" s="124"/>
      <c r="FP433" s="124"/>
      <c r="FZ433" s="124"/>
      <c r="GJ433" s="124"/>
      <c r="GT433" s="124"/>
      <c r="HD433" s="124"/>
      <c r="HN433" s="124"/>
      <c r="HX433" s="124"/>
    </row>
    <row xmlns:x14ac="http://schemas.microsoft.com/office/spreadsheetml/2009/9/ac" r="434" s="3" customFormat="true" x14ac:dyDescent="0.25">
      <c r="A434" s="381"/>
      <c r="B434" s="124"/>
      <c r="L434" s="124"/>
      <c r="V434" s="124"/>
      <c r="AF434" s="124"/>
      <c r="AP434" s="124"/>
      <c r="AZ434" s="124"/>
      <c r="BA434" s="124"/>
      <c r="BJ434" s="124"/>
      <c r="BT434" s="124"/>
      <c r="CD434" s="124"/>
      <c r="CN434" s="124"/>
      <c r="CX434" s="124"/>
      <c r="DH434" s="124"/>
      <c r="DR434" s="124"/>
      <c r="EB434" s="124"/>
      <c r="EL434" s="124"/>
      <c r="EV434" s="124"/>
      <c r="FF434" s="124"/>
      <c r="FP434" s="124"/>
      <c r="FZ434" s="124"/>
      <c r="GJ434" s="124"/>
      <c r="GT434" s="124"/>
      <c r="HD434" s="124"/>
      <c r="HN434" s="124"/>
      <c r="HX434" s="124"/>
    </row>
    <row xmlns:x14ac="http://schemas.microsoft.com/office/spreadsheetml/2009/9/ac" r="435" s="3" customFormat="true" x14ac:dyDescent="0.25">
      <c r="A435" s="381"/>
      <c r="B435" s="124"/>
      <c r="L435" s="124"/>
      <c r="V435" s="124"/>
      <c r="AF435" s="124"/>
      <c r="AP435" s="124"/>
      <c r="AZ435" s="124"/>
      <c r="BA435" s="124"/>
      <c r="BJ435" s="124"/>
      <c r="BT435" s="124"/>
      <c r="CD435" s="124"/>
      <c r="CN435" s="124"/>
      <c r="CX435" s="124"/>
      <c r="DH435" s="124"/>
      <c r="DR435" s="124"/>
      <c r="EB435" s="124"/>
      <c r="EL435" s="124"/>
      <c r="EV435" s="124"/>
      <c r="FF435" s="124"/>
      <c r="FP435" s="124"/>
      <c r="FZ435" s="124"/>
      <c r="GJ435" s="124"/>
      <c r="GT435" s="124"/>
      <c r="HD435" s="124"/>
      <c r="HN435" s="124"/>
      <c r="HX435" s="124"/>
    </row>
    <row xmlns:x14ac="http://schemas.microsoft.com/office/spreadsheetml/2009/9/ac" r="436" s="3" customFormat="true" x14ac:dyDescent="0.25">
      <c r="A436" s="381"/>
      <c r="B436" s="124"/>
      <c r="L436" s="124"/>
      <c r="V436" s="124"/>
      <c r="AF436" s="124"/>
      <c r="AP436" s="124"/>
      <c r="AZ436" s="124"/>
      <c r="BA436" s="124"/>
      <c r="BJ436" s="124"/>
      <c r="BT436" s="124"/>
      <c r="CD436" s="124"/>
      <c r="CN436" s="124"/>
      <c r="CX436" s="124"/>
      <c r="DH436" s="124"/>
      <c r="DR436" s="124"/>
      <c r="EB436" s="124"/>
      <c r="EL436" s="124"/>
      <c r="EV436" s="124"/>
      <c r="FF436" s="124"/>
      <c r="FP436" s="124"/>
      <c r="FZ436" s="124"/>
      <c r="GJ436" s="124"/>
      <c r="GT436" s="124"/>
      <c r="HD436" s="124"/>
      <c r="HN436" s="124"/>
      <c r="HX436" s="124"/>
    </row>
    <row xmlns:x14ac="http://schemas.microsoft.com/office/spreadsheetml/2009/9/ac" r="437" s="3" customFormat="true" x14ac:dyDescent="0.25">
      <c r="A437" s="381"/>
      <c r="B437" s="124"/>
      <c r="L437" s="124"/>
      <c r="V437" s="124"/>
      <c r="AF437" s="124"/>
      <c r="AP437" s="124"/>
      <c r="AZ437" s="124"/>
      <c r="BA437" s="124"/>
      <c r="BJ437" s="124"/>
      <c r="BT437" s="124"/>
      <c r="CD437" s="124"/>
      <c r="CN437" s="124"/>
      <c r="CX437" s="124"/>
      <c r="DH437" s="124"/>
      <c r="DR437" s="124"/>
      <c r="EB437" s="124"/>
      <c r="EL437" s="124"/>
      <c r="EV437" s="124"/>
      <c r="FF437" s="124"/>
      <c r="FP437" s="124"/>
      <c r="FZ437" s="124"/>
      <c r="GJ437" s="124"/>
      <c r="GT437" s="124"/>
      <c r="HD437" s="124"/>
      <c r="HN437" s="124"/>
      <c r="HX437" s="124"/>
    </row>
    <row xmlns:x14ac="http://schemas.microsoft.com/office/spreadsheetml/2009/9/ac" r="438" s="3" customFormat="true" x14ac:dyDescent="0.25">
      <c r="A438" s="381"/>
      <c r="B438" s="124"/>
      <c r="L438" s="124"/>
      <c r="V438" s="124"/>
      <c r="AF438" s="124"/>
      <c r="AP438" s="124"/>
      <c r="AZ438" s="124"/>
      <c r="BA438" s="124"/>
      <c r="BJ438" s="124"/>
      <c r="BT438" s="124"/>
      <c r="CD438" s="124"/>
      <c r="CN438" s="124"/>
      <c r="CX438" s="124"/>
      <c r="DH438" s="124"/>
      <c r="DR438" s="124"/>
      <c r="EB438" s="124"/>
      <c r="EL438" s="124"/>
      <c r="EV438" s="124"/>
      <c r="FF438" s="124"/>
      <c r="FP438" s="124"/>
      <c r="FZ438" s="124"/>
      <c r="GJ438" s="124"/>
      <c r="GT438" s="124"/>
      <c r="HD438" s="124"/>
      <c r="HN438" s="124"/>
      <c r="HX438" s="124"/>
    </row>
    <row xmlns:x14ac="http://schemas.microsoft.com/office/spreadsheetml/2009/9/ac" r="439" s="3" customFormat="true" x14ac:dyDescent="0.25">
      <c r="A439" s="381"/>
      <c r="B439" s="124"/>
      <c r="L439" s="124"/>
      <c r="V439" s="124"/>
      <c r="AF439" s="124"/>
      <c r="AP439" s="124"/>
      <c r="AZ439" s="124"/>
      <c r="BA439" s="124"/>
      <c r="BJ439" s="124"/>
      <c r="BT439" s="124"/>
      <c r="CD439" s="124"/>
      <c r="CN439" s="124"/>
      <c r="CX439" s="124"/>
      <c r="DH439" s="124"/>
      <c r="DR439" s="124"/>
      <c r="EB439" s="124"/>
      <c r="EL439" s="124"/>
      <c r="EV439" s="124"/>
      <c r="FF439" s="124"/>
      <c r="FP439" s="124"/>
      <c r="FZ439" s="124"/>
      <c r="GJ439" s="124"/>
      <c r="GT439" s="124"/>
      <c r="HD439" s="124"/>
      <c r="HN439" s="124"/>
      <c r="HX439" s="124"/>
    </row>
    <row xmlns:x14ac="http://schemas.microsoft.com/office/spreadsheetml/2009/9/ac" r="440" s="3" customFormat="true" x14ac:dyDescent="0.25">
      <c r="A440" s="381"/>
      <c r="B440" s="124"/>
      <c r="L440" s="124"/>
      <c r="V440" s="124"/>
      <c r="AF440" s="124"/>
      <c r="AP440" s="124"/>
      <c r="AZ440" s="124"/>
      <c r="BA440" s="124"/>
      <c r="BJ440" s="124"/>
      <c r="BT440" s="124"/>
      <c r="CD440" s="124"/>
      <c r="CN440" s="124"/>
      <c r="CX440" s="124"/>
      <c r="DH440" s="124"/>
      <c r="DR440" s="124"/>
      <c r="EB440" s="124"/>
      <c r="EL440" s="124"/>
      <c r="EV440" s="124"/>
      <c r="FF440" s="124"/>
      <c r="FP440" s="124"/>
      <c r="FZ440" s="124"/>
      <c r="GJ440" s="124"/>
      <c r="GT440" s="124"/>
      <c r="HD440" s="124"/>
      <c r="HN440" s="124"/>
      <c r="HX440" s="124"/>
    </row>
    <row xmlns:x14ac="http://schemas.microsoft.com/office/spreadsheetml/2009/9/ac" r="441" s="3" customFormat="true" x14ac:dyDescent="0.25">
      <c r="A441" s="381"/>
      <c r="B441" s="124"/>
      <c r="L441" s="124"/>
      <c r="V441" s="124"/>
      <c r="AF441" s="124"/>
      <c r="AP441" s="124"/>
      <c r="AZ441" s="124"/>
      <c r="BA441" s="124"/>
      <c r="BJ441" s="124"/>
      <c r="BT441" s="124"/>
      <c r="CD441" s="124"/>
      <c r="CN441" s="124"/>
      <c r="CX441" s="124"/>
      <c r="DH441" s="124"/>
      <c r="DR441" s="124"/>
      <c r="EB441" s="124"/>
      <c r="EL441" s="124"/>
      <c r="EV441" s="124"/>
      <c r="FF441" s="124"/>
      <c r="FP441" s="124"/>
      <c r="FZ441" s="124"/>
      <c r="GJ441" s="124"/>
      <c r="GT441" s="124"/>
      <c r="HD441" s="124"/>
      <c r="HN441" s="124"/>
      <c r="HX441" s="124"/>
    </row>
    <row xmlns:x14ac="http://schemas.microsoft.com/office/spreadsheetml/2009/9/ac" r="442" s="3" customFormat="true" x14ac:dyDescent="0.25">
      <c r="A442" s="381"/>
      <c r="B442" s="124"/>
      <c r="L442" s="124"/>
      <c r="V442" s="124"/>
      <c r="AF442" s="124"/>
      <c r="AP442" s="124"/>
      <c r="AZ442" s="124"/>
      <c r="BA442" s="124"/>
      <c r="BJ442" s="124"/>
      <c r="BT442" s="124"/>
      <c r="CD442" s="124"/>
      <c r="CN442" s="124"/>
      <c r="CX442" s="124"/>
      <c r="DH442" s="124"/>
      <c r="DR442" s="124"/>
      <c r="EB442" s="124"/>
      <c r="EL442" s="124"/>
      <c r="EV442" s="124"/>
      <c r="FF442" s="124"/>
      <c r="FP442" s="124"/>
      <c r="FZ442" s="124"/>
      <c r="GJ442" s="124"/>
      <c r="GT442" s="124"/>
      <c r="HD442" s="124"/>
      <c r="HN442" s="124"/>
      <c r="HX442" s="124"/>
    </row>
    <row xmlns:x14ac="http://schemas.microsoft.com/office/spreadsheetml/2009/9/ac" r="443" s="3" customFormat="true" x14ac:dyDescent="0.25">
      <c r="A443" s="381"/>
      <c r="B443" s="124"/>
      <c r="L443" s="124"/>
      <c r="V443" s="124"/>
      <c r="AF443" s="124"/>
      <c r="AP443" s="124"/>
      <c r="AZ443" s="124"/>
      <c r="BA443" s="124"/>
      <c r="BJ443" s="124"/>
      <c r="BT443" s="124"/>
      <c r="CD443" s="124"/>
      <c r="CN443" s="124"/>
      <c r="CX443" s="124"/>
      <c r="DH443" s="124"/>
      <c r="DR443" s="124"/>
      <c r="EB443" s="124"/>
      <c r="EL443" s="124"/>
      <c r="EV443" s="124"/>
      <c r="FF443" s="124"/>
      <c r="FP443" s="124"/>
      <c r="FZ443" s="124"/>
      <c r="GJ443" s="124"/>
      <c r="GT443" s="124"/>
      <c r="HD443" s="124"/>
      <c r="HN443" s="124"/>
      <c r="HX443" s="124"/>
    </row>
    <row xmlns:x14ac="http://schemas.microsoft.com/office/spreadsheetml/2009/9/ac" r="444" s="3" customFormat="true" x14ac:dyDescent="0.25">
      <c r="A444" s="381"/>
      <c r="B444" s="124"/>
      <c r="L444" s="124"/>
      <c r="V444" s="124"/>
      <c r="AF444" s="124"/>
      <c r="AP444" s="124"/>
      <c r="AZ444" s="124"/>
      <c r="BA444" s="124"/>
      <c r="BJ444" s="124"/>
      <c r="BT444" s="124"/>
      <c r="CD444" s="124"/>
      <c r="CN444" s="124"/>
      <c r="CX444" s="124"/>
      <c r="DH444" s="124"/>
      <c r="DR444" s="124"/>
      <c r="EB444" s="124"/>
      <c r="EL444" s="124"/>
      <c r="EV444" s="124"/>
      <c r="FF444" s="124"/>
      <c r="FP444" s="124"/>
      <c r="FZ444" s="124"/>
      <c r="GJ444" s="124"/>
      <c r="GT444" s="124"/>
      <c r="HD444" s="124"/>
      <c r="HN444" s="124"/>
      <c r="HX444" s="124"/>
    </row>
    <row xmlns:x14ac="http://schemas.microsoft.com/office/spreadsheetml/2009/9/ac" r="445" s="3" customFormat="true" x14ac:dyDescent="0.25">
      <c r="A445" s="381"/>
      <c r="B445" s="124"/>
      <c r="L445" s="124"/>
      <c r="V445" s="124"/>
      <c r="AF445" s="124"/>
      <c r="AP445" s="124"/>
      <c r="AZ445" s="124"/>
      <c r="BA445" s="124"/>
      <c r="BJ445" s="124"/>
      <c r="BT445" s="124"/>
      <c r="CD445" s="124"/>
      <c r="CN445" s="124"/>
      <c r="CX445" s="124"/>
      <c r="DH445" s="124"/>
      <c r="DR445" s="124"/>
      <c r="EB445" s="124"/>
      <c r="EL445" s="124"/>
      <c r="EV445" s="124"/>
      <c r="FF445" s="124"/>
      <c r="FP445" s="124"/>
      <c r="FZ445" s="124"/>
      <c r="GJ445" s="124"/>
      <c r="GT445" s="124"/>
      <c r="HD445" s="124"/>
      <c r="HN445" s="124"/>
      <c r="HX445" s="124"/>
    </row>
    <row xmlns:x14ac="http://schemas.microsoft.com/office/spreadsheetml/2009/9/ac" r="446" s="3" customFormat="true" x14ac:dyDescent="0.25">
      <c r="A446" s="381"/>
      <c r="B446" s="124"/>
      <c r="L446" s="124"/>
      <c r="V446" s="124"/>
      <c r="AF446" s="124"/>
      <c r="AP446" s="124"/>
      <c r="AZ446" s="124"/>
      <c r="BA446" s="124"/>
      <c r="BJ446" s="124"/>
      <c r="BT446" s="124"/>
      <c r="CD446" s="124"/>
      <c r="CN446" s="124"/>
      <c r="CX446" s="124"/>
      <c r="DH446" s="124"/>
      <c r="DR446" s="124"/>
      <c r="EB446" s="124"/>
      <c r="EL446" s="124"/>
      <c r="EV446" s="124"/>
      <c r="FF446" s="124"/>
      <c r="FP446" s="124"/>
      <c r="FZ446" s="124"/>
      <c r="GJ446" s="124"/>
      <c r="GT446" s="124"/>
      <c r="HD446" s="124"/>
      <c r="HN446" s="124"/>
      <c r="HX446" s="124"/>
    </row>
    <row xmlns:x14ac="http://schemas.microsoft.com/office/spreadsheetml/2009/9/ac" r="447" s="3" customFormat="true" x14ac:dyDescent="0.25">
      <c r="A447" s="381"/>
      <c r="B447" s="124"/>
      <c r="L447" s="124"/>
      <c r="V447" s="124"/>
      <c r="AF447" s="124"/>
      <c r="AP447" s="124"/>
      <c r="AZ447" s="124"/>
      <c r="BA447" s="124"/>
      <c r="BJ447" s="124"/>
      <c r="BT447" s="124"/>
      <c r="CD447" s="124"/>
      <c r="CN447" s="124"/>
      <c r="CX447" s="124"/>
      <c r="DH447" s="124"/>
      <c r="DR447" s="124"/>
      <c r="EB447" s="124"/>
      <c r="EL447" s="124"/>
      <c r="EV447" s="124"/>
      <c r="FF447" s="124"/>
      <c r="FP447" s="124"/>
      <c r="FZ447" s="124"/>
      <c r="GJ447" s="124"/>
      <c r="GT447" s="124"/>
      <c r="HD447" s="124"/>
      <c r="HN447" s="124"/>
      <c r="HX447" s="124"/>
    </row>
    <row xmlns:x14ac="http://schemas.microsoft.com/office/spreadsheetml/2009/9/ac" r="448" s="3" customFormat="true" x14ac:dyDescent="0.25">
      <c r="A448" s="381"/>
      <c r="B448" s="124"/>
      <c r="L448" s="124"/>
      <c r="V448" s="124"/>
      <c r="AF448" s="124"/>
      <c r="AP448" s="124"/>
      <c r="AZ448" s="124"/>
      <c r="BA448" s="124"/>
      <c r="BJ448" s="124"/>
      <c r="BT448" s="124"/>
      <c r="CD448" s="124"/>
      <c r="CN448" s="124"/>
      <c r="CX448" s="124"/>
      <c r="DH448" s="124"/>
      <c r="DR448" s="124"/>
      <c r="EB448" s="124"/>
      <c r="EL448" s="124"/>
      <c r="EV448" s="124"/>
      <c r="FF448" s="124"/>
      <c r="FP448" s="124"/>
      <c r="FZ448" s="124"/>
      <c r="GJ448" s="124"/>
      <c r="GT448" s="124"/>
      <c r="HD448" s="124"/>
      <c r="HN448" s="124"/>
      <c r="HX448" s="124"/>
    </row>
    <row xmlns:x14ac="http://schemas.microsoft.com/office/spreadsheetml/2009/9/ac" r="449" s="3" customFormat="true" x14ac:dyDescent="0.25">
      <c r="A449" s="381"/>
      <c r="B449" s="124"/>
      <c r="L449" s="124"/>
      <c r="V449" s="124"/>
      <c r="AF449" s="124"/>
      <c r="AP449" s="124"/>
      <c r="AZ449" s="124"/>
      <c r="BA449" s="124"/>
      <c r="BJ449" s="124"/>
      <c r="BT449" s="124"/>
      <c r="CD449" s="124"/>
      <c r="CN449" s="124"/>
      <c r="CX449" s="124"/>
      <c r="DH449" s="124"/>
      <c r="DR449" s="124"/>
      <c r="EB449" s="124"/>
      <c r="EL449" s="124"/>
      <c r="EV449" s="124"/>
      <c r="FF449" s="124"/>
      <c r="FP449" s="124"/>
      <c r="FZ449" s="124"/>
      <c r="GJ449" s="124"/>
      <c r="GT449" s="124"/>
      <c r="HD449" s="124"/>
      <c r="HN449" s="124"/>
      <c r="HX449" s="124"/>
    </row>
    <row xmlns:x14ac="http://schemas.microsoft.com/office/spreadsheetml/2009/9/ac" r="450" s="3" customFormat="true" x14ac:dyDescent="0.25">
      <c r="A450" s="381"/>
      <c r="B450" s="124"/>
      <c r="L450" s="124"/>
      <c r="V450" s="124"/>
      <c r="AF450" s="124"/>
      <c r="AP450" s="124"/>
      <c r="AZ450" s="124"/>
      <c r="BA450" s="124"/>
      <c r="BJ450" s="124"/>
      <c r="BT450" s="124"/>
      <c r="CD450" s="124"/>
      <c r="CN450" s="124"/>
      <c r="CX450" s="124"/>
      <c r="DH450" s="124"/>
      <c r="DR450" s="124"/>
      <c r="EB450" s="124"/>
      <c r="EL450" s="124"/>
      <c r="EV450" s="124"/>
      <c r="FF450" s="124"/>
      <c r="FP450" s="124"/>
      <c r="FZ450" s="124"/>
      <c r="GJ450" s="124"/>
      <c r="GT450" s="124"/>
      <c r="HD450" s="124"/>
      <c r="HN450" s="124"/>
      <c r="HX450" s="124"/>
    </row>
    <row xmlns:x14ac="http://schemas.microsoft.com/office/spreadsheetml/2009/9/ac" r="451" s="3" customFormat="true" x14ac:dyDescent="0.25">
      <c r="A451" s="381"/>
      <c r="B451" s="124"/>
      <c r="L451" s="124"/>
      <c r="V451" s="124"/>
      <c r="AF451" s="124"/>
      <c r="AP451" s="124"/>
      <c r="AZ451" s="124"/>
      <c r="BA451" s="124"/>
      <c r="BJ451" s="124"/>
      <c r="BT451" s="124"/>
      <c r="CD451" s="124"/>
      <c r="CN451" s="124"/>
      <c r="CX451" s="124"/>
      <c r="DH451" s="124"/>
      <c r="DR451" s="124"/>
      <c r="EB451" s="124"/>
      <c r="EL451" s="124"/>
      <c r="EV451" s="124"/>
      <c r="FF451" s="124"/>
      <c r="FP451" s="124"/>
      <c r="FZ451" s="124"/>
      <c r="GJ451" s="124"/>
      <c r="GT451" s="124"/>
      <c r="HD451" s="124"/>
      <c r="HN451" s="124"/>
      <c r="HX451" s="124"/>
    </row>
    <row xmlns:x14ac="http://schemas.microsoft.com/office/spreadsheetml/2009/9/ac" r="452" s="3" customFormat="true" x14ac:dyDescent="0.25">
      <c r="A452" s="381"/>
      <c r="B452" s="124"/>
      <c r="L452" s="124"/>
      <c r="V452" s="124"/>
      <c r="AF452" s="124"/>
      <c r="AP452" s="124"/>
      <c r="AZ452" s="124"/>
      <c r="BA452" s="124"/>
      <c r="BJ452" s="124"/>
      <c r="BT452" s="124"/>
      <c r="CD452" s="124"/>
      <c r="CN452" s="124"/>
      <c r="CX452" s="124"/>
      <c r="DH452" s="124"/>
      <c r="DR452" s="124"/>
      <c r="EB452" s="124"/>
      <c r="EL452" s="124"/>
      <c r="EV452" s="124"/>
      <c r="FF452" s="124"/>
      <c r="FP452" s="124"/>
      <c r="FZ452" s="124"/>
      <c r="GJ452" s="124"/>
      <c r="GT452" s="124"/>
      <c r="HD452" s="124"/>
      <c r="HN452" s="124"/>
      <c r="HX452" s="124"/>
    </row>
    <row xmlns:x14ac="http://schemas.microsoft.com/office/spreadsheetml/2009/9/ac" r="453" s="3" customFormat="true" x14ac:dyDescent="0.25">
      <c r="A453" s="381"/>
      <c r="B453" s="124"/>
      <c r="L453" s="124"/>
      <c r="V453" s="124"/>
      <c r="AF453" s="124"/>
      <c r="AP453" s="124"/>
      <c r="AZ453" s="124"/>
      <c r="BA453" s="124"/>
      <c r="BJ453" s="124"/>
      <c r="BT453" s="124"/>
      <c r="CD453" s="124"/>
      <c r="CN453" s="124"/>
      <c r="CX453" s="124"/>
      <c r="DH453" s="124"/>
      <c r="DR453" s="124"/>
      <c r="EB453" s="124"/>
      <c r="EL453" s="124"/>
      <c r="EV453" s="124"/>
      <c r="FF453" s="124"/>
      <c r="FP453" s="124"/>
      <c r="FZ453" s="124"/>
      <c r="GJ453" s="124"/>
      <c r="GT453" s="124"/>
      <c r="HD453" s="124"/>
      <c r="HN453" s="124"/>
      <c r="HX453" s="124"/>
    </row>
    <row xmlns:x14ac="http://schemas.microsoft.com/office/spreadsheetml/2009/9/ac" r="454" s="3" customFormat="true" x14ac:dyDescent="0.25">
      <c r="A454" s="381"/>
      <c r="B454" s="124"/>
      <c r="L454" s="124"/>
      <c r="V454" s="124"/>
      <c r="AF454" s="124"/>
      <c r="AP454" s="124"/>
      <c r="AZ454" s="124"/>
      <c r="BA454" s="124"/>
      <c r="BJ454" s="124"/>
      <c r="BT454" s="124"/>
      <c r="CD454" s="124"/>
      <c r="CN454" s="124"/>
      <c r="CX454" s="124"/>
      <c r="DH454" s="124"/>
      <c r="DR454" s="124"/>
      <c r="EB454" s="124"/>
      <c r="EL454" s="124"/>
      <c r="EV454" s="124"/>
      <c r="FF454" s="124"/>
      <c r="FP454" s="124"/>
      <c r="FZ454" s="124"/>
      <c r="GJ454" s="124"/>
      <c r="GT454" s="124"/>
      <c r="HD454" s="124"/>
      <c r="HN454" s="124"/>
      <c r="HX454" s="124"/>
    </row>
    <row xmlns:x14ac="http://schemas.microsoft.com/office/spreadsheetml/2009/9/ac" r="455" s="3" customFormat="true" x14ac:dyDescent="0.25">
      <c r="A455" s="381"/>
      <c r="B455" s="124"/>
      <c r="L455" s="124"/>
      <c r="V455" s="124"/>
      <c r="AF455" s="124"/>
      <c r="AP455" s="124"/>
      <c r="AZ455" s="124"/>
      <c r="BA455" s="124"/>
      <c r="BJ455" s="124"/>
      <c r="BT455" s="124"/>
      <c r="CD455" s="124"/>
      <c r="CN455" s="124"/>
      <c r="CX455" s="124"/>
      <c r="DH455" s="124"/>
      <c r="DR455" s="124"/>
      <c r="EB455" s="124"/>
      <c r="EL455" s="124"/>
      <c r="EV455" s="124"/>
      <c r="FF455" s="124"/>
      <c r="FP455" s="124"/>
      <c r="FZ455" s="124"/>
      <c r="GJ455" s="124"/>
      <c r="GT455" s="124"/>
      <c r="HD455" s="124"/>
      <c r="HN455" s="124"/>
      <c r="HX455" s="124"/>
    </row>
    <row xmlns:x14ac="http://schemas.microsoft.com/office/spreadsheetml/2009/9/ac" r="456" s="3" customFormat="true" x14ac:dyDescent="0.25">
      <c r="A456" s="381"/>
      <c r="B456" s="124"/>
      <c r="L456" s="124"/>
      <c r="V456" s="124"/>
      <c r="AF456" s="124"/>
      <c r="AP456" s="124"/>
      <c r="AZ456" s="124"/>
      <c r="BA456" s="124"/>
      <c r="BJ456" s="124"/>
      <c r="BT456" s="124"/>
      <c r="CD456" s="124"/>
      <c r="CN456" s="124"/>
      <c r="CX456" s="124"/>
      <c r="DH456" s="124"/>
      <c r="DR456" s="124"/>
      <c r="EB456" s="124"/>
      <c r="EL456" s="124"/>
      <c r="EV456" s="124"/>
      <c r="FF456" s="124"/>
      <c r="FP456" s="124"/>
      <c r="FZ456" s="124"/>
      <c r="GJ456" s="124"/>
      <c r="GT456" s="124"/>
      <c r="HD456" s="124"/>
      <c r="HN456" s="124"/>
      <c r="HX456" s="124"/>
    </row>
    <row xmlns:x14ac="http://schemas.microsoft.com/office/spreadsheetml/2009/9/ac" r="457" s="3" customFormat="true" x14ac:dyDescent="0.25">
      <c r="A457" s="381"/>
      <c r="B457" s="124"/>
      <c r="L457" s="124"/>
      <c r="V457" s="124"/>
      <c r="AF457" s="124"/>
      <c r="AP457" s="124"/>
      <c r="AZ457" s="124"/>
      <c r="BA457" s="124"/>
      <c r="BJ457" s="124"/>
      <c r="BT457" s="124"/>
      <c r="CD457" s="124"/>
      <c r="CN457" s="124"/>
      <c r="CX457" s="124"/>
      <c r="DH457" s="124"/>
      <c r="DR457" s="124"/>
      <c r="EB457" s="124"/>
      <c r="EL457" s="124"/>
      <c r="EV457" s="124"/>
      <c r="FF457" s="124"/>
      <c r="FP457" s="124"/>
      <c r="FZ457" s="124"/>
      <c r="GJ457" s="124"/>
      <c r="GT457" s="124"/>
      <c r="HD457" s="124"/>
      <c r="HN457" s="124"/>
      <c r="HX457" s="124"/>
    </row>
    <row xmlns:x14ac="http://schemas.microsoft.com/office/spreadsheetml/2009/9/ac" r="458" s="3" customFormat="true" x14ac:dyDescent="0.25">
      <c r="A458" s="381"/>
      <c r="B458" s="124"/>
      <c r="L458" s="124"/>
      <c r="V458" s="124"/>
      <c r="AF458" s="124"/>
      <c r="AP458" s="124"/>
      <c r="AZ458" s="124"/>
      <c r="BA458" s="124"/>
      <c r="BJ458" s="124"/>
      <c r="BT458" s="124"/>
      <c r="CD458" s="124"/>
      <c r="CN458" s="124"/>
      <c r="CX458" s="124"/>
      <c r="DH458" s="124"/>
      <c r="DR458" s="124"/>
      <c r="EB458" s="124"/>
      <c r="EL458" s="124"/>
      <c r="EV458" s="124"/>
      <c r="FF458" s="124"/>
      <c r="FP458" s="124"/>
      <c r="FZ458" s="124"/>
      <c r="GJ458" s="124"/>
      <c r="GT458" s="124"/>
      <c r="HD458" s="124"/>
      <c r="HN458" s="124"/>
      <c r="HX458" s="124"/>
    </row>
    <row xmlns:x14ac="http://schemas.microsoft.com/office/spreadsheetml/2009/9/ac" r="459" s="3" customFormat="true" x14ac:dyDescent="0.25">
      <c r="A459" s="381"/>
      <c r="B459" s="124"/>
      <c r="L459" s="124"/>
      <c r="V459" s="124"/>
      <c r="AF459" s="124"/>
      <c r="AP459" s="124"/>
      <c r="AZ459" s="124"/>
      <c r="BA459" s="124"/>
      <c r="BJ459" s="124"/>
      <c r="BT459" s="124"/>
      <c r="CD459" s="124"/>
      <c r="CN459" s="124"/>
      <c r="CX459" s="124"/>
      <c r="DH459" s="124"/>
      <c r="DR459" s="124"/>
      <c r="EB459" s="124"/>
      <c r="EL459" s="124"/>
      <c r="EV459" s="124"/>
      <c r="FF459" s="124"/>
      <c r="FP459" s="124"/>
      <c r="FZ459" s="124"/>
      <c r="GJ459" s="124"/>
      <c r="GT459" s="124"/>
      <c r="HD459" s="124"/>
      <c r="HN459" s="124"/>
      <c r="HX459" s="124"/>
    </row>
    <row xmlns:x14ac="http://schemas.microsoft.com/office/spreadsheetml/2009/9/ac" r="460" s="3" customFormat="true" x14ac:dyDescent="0.25">
      <c r="A460" s="381"/>
      <c r="B460" s="124"/>
      <c r="L460" s="124"/>
      <c r="V460" s="124"/>
      <c r="AF460" s="124"/>
      <c r="AP460" s="124"/>
      <c r="AZ460" s="124"/>
      <c r="BA460" s="124"/>
      <c r="BJ460" s="124"/>
      <c r="BT460" s="124"/>
      <c r="CD460" s="124"/>
      <c r="CN460" s="124"/>
      <c r="CX460" s="124"/>
      <c r="DH460" s="124"/>
      <c r="DR460" s="124"/>
      <c r="EB460" s="124"/>
      <c r="EL460" s="124"/>
      <c r="EV460" s="124"/>
      <c r="FF460" s="124"/>
      <c r="FP460" s="124"/>
      <c r="FZ460" s="124"/>
      <c r="GJ460" s="124"/>
      <c r="GT460" s="124"/>
      <c r="HD460" s="124"/>
      <c r="HN460" s="124"/>
      <c r="HX460" s="124"/>
    </row>
    <row xmlns:x14ac="http://schemas.microsoft.com/office/spreadsheetml/2009/9/ac" r="461" s="3" customFormat="true" x14ac:dyDescent="0.25">
      <c r="A461" s="381"/>
      <c r="B461" s="124"/>
      <c r="L461" s="124"/>
      <c r="V461" s="124"/>
      <c r="AF461" s="124"/>
      <c r="AP461" s="124"/>
      <c r="AZ461" s="124"/>
      <c r="BA461" s="124"/>
      <c r="BJ461" s="124"/>
      <c r="BT461" s="124"/>
      <c r="CD461" s="124"/>
      <c r="CN461" s="124"/>
      <c r="CX461" s="124"/>
      <c r="DH461" s="124"/>
      <c r="DR461" s="124"/>
      <c r="EB461" s="124"/>
      <c r="EL461" s="124"/>
      <c r="EV461" s="124"/>
      <c r="FF461" s="124"/>
      <c r="FP461" s="124"/>
      <c r="FZ461" s="124"/>
      <c r="GJ461" s="124"/>
      <c r="GT461" s="124"/>
      <c r="HD461" s="124"/>
      <c r="HN461" s="124"/>
      <c r="HX461" s="124"/>
    </row>
    <row xmlns:x14ac="http://schemas.microsoft.com/office/spreadsheetml/2009/9/ac" r="462" s="3" customFormat="true" x14ac:dyDescent="0.25">
      <c r="A462" s="381"/>
      <c r="B462" s="124"/>
      <c r="L462" s="124"/>
      <c r="V462" s="124"/>
      <c r="AF462" s="124"/>
      <c r="AP462" s="124"/>
      <c r="AZ462" s="124"/>
      <c r="BA462" s="124"/>
      <c r="BJ462" s="124"/>
      <c r="BT462" s="124"/>
      <c r="CD462" s="124"/>
      <c r="CN462" s="124"/>
      <c r="CX462" s="124"/>
      <c r="DH462" s="124"/>
      <c r="DR462" s="124"/>
      <c r="EB462" s="124"/>
      <c r="EL462" s="124"/>
      <c r="EV462" s="124"/>
      <c r="FF462" s="124"/>
      <c r="FP462" s="124"/>
      <c r="FZ462" s="124"/>
      <c r="GJ462" s="124"/>
      <c r="GT462" s="124"/>
      <c r="HD462" s="124"/>
      <c r="HN462" s="124"/>
      <c r="HX462" s="124"/>
    </row>
    <row xmlns:x14ac="http://schemas.microsoft.com/office/spreadsheetml/2009/9/ac" r="463" s="3" customFormat="true" x14ac:dyDescent="0.25">
      <c r="A463" s="381"/>
      <c r="B463" s="124"/>
      <c r="L463" s="124"/>
      <c r="V463" s="124"/>
      <c r="AF463" s="124"/>
      <c r="AP463" s="124"/>
      <c r="AZ463" s="124"/>
      <c r="BA463" s="124"/>
      <c r="BJ463" s="124"/>
      <c r="BT463" s="124"/>
      <c r="CD463" s="124"/>
      <c r="CN463" s="124"/>
      <c r="CX463" s="124"/>
      <c r="DH463" s="124"/>
      <c r="DR463" s="124"/>
      <c r="EB463" s="124"/>
      <c r="EL463" s="124"/>
      <c r="EV463" s="124"/>
      <c r="FF463" s="124"/>
      <c r="FP463" s="124"/>
      <c r="FZ463" s="124"/>
      <c r="GJ463" s="124"/>
      <c r="GT463" s="124"/>
      <c r="HD463" s="124"/>
      <c r="HN463" s="124"/>
      <c r="HX463" s="124"/>
    </row>
    <row xmlns:x14ac="http://schemas.microsoft.com/office/spreadsheetml/2009/9/ac" r="464" s="3" customFormat="true" x14ac:dyDescent="0.25">
      <c r="A464" s="381"/>
      <c r="B464" s="124"/>
      <c r="L464" s="124"/>
      <c r="V464" s="124"/>
      <c r="AF464" s="124"/>
      <c r="AP464" s="124"/>
      <c r="AZ464" s="124"/>
      <c r="BA464" s="124"/>
      <c r="BJ464" s="124"/>
      <c r="BT464" s="124"/>
      <c r="CD464" s="124"/>
      <c r="CN464" s="124"/>
      <c r="CX464" s="124"/>
      <c r="DH464" s="124"/>
      <c r="DR464" s="124"/>
      <c r="EB464" s="124"/>
      <c r="EL464" s="124"/>
      <c r="EV464" s="124"/>
      <c r="FF464" s="124"/>
      <c r="FP464" s="124"/>
      <c r="FZ464" s="124"/>
      <c r="GJ464" s="124"/>
      <c r="GT464" s="124"/>
      <c r="HD464" s="124"/>
      <c r="HN464" s="124"/>
      <c r="HX464" s="124"/>
    </row>
    <row xmlns:x14ac="http://schemas.microsoft.com/office/spreadsheetml/2009/9/ac" r="465" s="3" customFormat="true" x14ac:dyDescent="0.25">
      <c r="A465" s="381"/>
      <c r="B465" s="124"/>
      <c r="L465" s="124"/>
      <c r="V465" s="124"/>
      <c r="AF465" s="124"/>
      <c r="AP465" s="124"/>
      <c r="AZ465" s="124"/>
      <c r="BA465" s="124"/>
      <c r="BJ465" s="124"/>
      <c r="BT465" s="124"/>
      <c r="CD465" s="124"/>
      <c r="CN465" s="124"/>
      <c r="CX465" s="124"/>
      <c r="DH465" s="124"/>
      <c r="DR465" s="124"/>
      <c r="EB465" s="124"/>
      <c r="EL465" s="124"/>
      <c r="EV465" s="124"/>
      <c r="FF465" s="124"/>
      <c r="FP465" s="124"/>
      <c r="FZ465" s="124"/>
      <c r="GJ465" s="124"/>
      <c r="GT465" s="124"/>
      <c r="HD465" s="124"/>
      <c r="HN465" s="124"/>
      <c r="HX465" s="124"/>
    </row>
    <row xmlns:x14ac="http://schemas.microsoft.com/office/spreadsheetml/2009/9/ac" r="466" s="3" customFormat="true" x14ac:dyDescent="0.25">
      <c r="A466" s="381"/>
      <c r="B466" s="124"/>
      <c r="L466" s="124"/>
      <c r="V466" s="124"/>
      <c r="AF466" s="124"/>
      <c r="AP466" s="124"/>
      <c r="AZ466" s="124"/>
      <c r="BA466" s="124"/>
      <c r="BJ466" s="124"/>
      <c r="BT466" s="124"/>
      <c r="CD466" s="124"/>
      <c r="CN466" s="124"/>
      <c r="CX466" s="124"/>
      <c r="DH466" s="124"/>
      <c r="DR466" s="124"/>
      <c r="EB466" s="124"/>
      <c r="EL466" s="124"/>
      <c r="EV466" s="124"/>
      <c r="FF466" s="124"/>
      <c r="FP466" s="124"/>
      <c r="FZ466" s="124"/>
      <c r="GJ466" s="124"/>
      <c r="GT466" s="124"/>
      <c r="HD466" s="124"/>
      <c r="HN466" s="124"/>
      <c r="HX466" s="124"/>
    </row>
    <row xmlns:x14ac="http://schemas.microsoft.com/office/spreadsheetml/2009/9/ac" r="467" s="3" customFormat="true" x14ac:dyDescent="0.25">
      <c r="A467" s="381"/>
      <c r="B467" s="124"/>
      <c r="L467" s="124"/>
      <c r="V467" s="124"/>
      <c r="AF467" s="124"/>
      <c r="AP467" s="124"/>
      <c r="AZ467" s="124"/>
      <c r="BA467" s="124"/>
      <c r="BJ467" s="124"/>
      <c r="BT467" s="124"/>
      <c r="CD467" s="124"/>
      <c r="CN467" s="124"/>
      <c r="CX467" s="124"/>
      <c r="DH467" s="124"/>
      <c r="DR467" s="124"/>
      <c r="EB467" s="124"/>
      <c r="EL467" s="124"/>
      <c r="EV467" s="124"/>
      <c r="FF467" s="124"/>
      <c r="FP467" s="124"/>
      <c r="FZ467" s="124"/>
      <c r="GJ467" s="124"/>
      <c r="GT467" s="124"/>
      <c r="HD467" s="124"/>
      <c r="HN467" s="124"/>
      <c r="HX467" s="124"/>
    </row>
    <row xmlns:x14ac="http://schemas.microsoft.com/office/spreadsheetml/2009/9/ac" r="468" s="3" customFormat="true" x14ac:dyDescent="0.25">
      <c r="A468" s="381"/>
      <c r="B468" s="124"/>
      <c r="L468" s="124"/>
      <c r="V468" s="124"/>
      <c r="AF468" s="124"/>
      <c r="AP468" s="124"/>
      <c r="AZ468" s="124"/>
      <c r="BA468" s="124"/>
      <c r="BJ468" s="124"/>
      <c r="BT468" s="124"/>
      <c r="CD468" s="124"/>
      <c r="CN468" s="124"/>
      <c r="CX468" s="124"/>
      <c r="DH468" s="124"/>
      <c r="DR468" s="124"/>
      <c r="EB468" s="124"/>
      <c r="EL468" s="124"/>
      <c r="EV468" s="124"/>
      <c r="FF468" s="124"/>
      <c r="FP468" s="124"/>
      <c r="FZ468" s="124"/>
      <c r="GJ468" s="124"/>
      <c r="GT468" s="124"/>
      <c r="HD468" s="124"/>
      <c r="HN468" s="124"/>
      <c r="HX468" s="124"/>
    </row>
    <row xmlns:x14ac="http://schemas.microsoft.com/office/spreadsheetml/2009/9/ac" r="469" s="3" customFormat="true" x14ac:dyDescent="0.25">
      <c r="A469" s="381"/>
      <c r="B469" s="124"/>
      <c r="L469" s="124"/>
      <c r="V469" s="124"/>
      <c r="AF469" s="124"/>
      <c r="AP469" s="124"/>
      <c r="AZ469" s="124"/>
      <c r="BA469" s="124"/>
      <c r="BJ469" s="124"/>
      <c r="BT469" s="124"/>
      <c r="CD469" s="124"/>
      <c r="CN469" s="124"/>
      <c r="CX469" s="124"/>
      <c r="DH469" s="124"/>
      <c r="DR469" s="124"/>
      <c r="EB469" s="124"/>
      <c r="EL469" s="124"/>
      <c r="EV469" s="124"/>
      <c r="FF469" s="124"/>
      <c r="FP469" s="124"/>
      <c r="FZ469" s="124"/>
      <c r="GJ469" s="124"/>
      <c r="GT469" s="124"/>
      <c r="HD469" s="124"/>
      <c r="HN469" s="124"/>
      <c r="HX469" s="124"/>
    </row>
    <row xmlns:x14ac="http://schemas.microsoft.com/office/spreadsheetml/2009/9/ac" r="470" s="3" customFormat="true" x14ac:dyDescent="0.25">
      <c r="A470" s="381"/>
      <c r="B470" s="124"/>
      <c r="L470" s="124"/>
      <c r="V470" s="124"/>
      <c r="AF470" s="124"/>
      <c r="AP470" s="124"/>
      <c r="AZ470" s="124"/>
      <c r="BA470" s="124"/>
      <c r="BJ470" s="124"/>
      <c r="BT470" s="124"/>
      <c r="CD470" s="124"/>
      <c r="CN470" s="124"/>
      <c r="CX470" s="124"/>
      <c r="DH470" s="124"/>
      <c r="DR470" s="124"/>
      <c r="EB470" s="124"/>
      <c r="EL470" s="124"/>
      <c r="EV470" s="124"/>
      <c r="FF470" s="124"/>
      <c r="FP470" s="124"/>
      <c r="FZ470" s="124"/>
      <c r="GJ470" s="124"/>
      <c r="GT470" s="124"/>
      <c r="HD470" s="124"/>
      <c r="HN470" s="124"/>
      <c r="HX470" s="124"/>
    </row>
    <row xmlns:x14ac="http://schemas.microsoft.com/office/spreadsheetml/2009/9/ac" r="471" s="3" customFormat="true" x14ac:dyDescent="0.25">
      <c r="A471" s="381"/>
      <c r="B471" s="124"/>
      <c r="L471" s="124"/>
      <c r="V471" s="124"/>
      <c r="AF471" s="124"/>
      <c r="AP471" s="124"/>
      <c r="AZ471" s="124"/>
      <c r="BA471" s="124"/>
      <c r="BJ471" s="124"/>
      <c r="BT471" s="124"/>
      <c r="CD471" s="124"/>
      <c r="CN471" s="124"/>
      <c r="CX471" s="124"/>
      <c r="DH471" s="124"/>
      <c r="DR471" s="124"/>
      <c r="EB471" s="124"/>
      <c r="EL471" s="124"/>
      <c r="EV471" s="124"/>
      <c r="FF471" s="124"/>
      <c r="FP471" s="124"/>
      <c r="FZ471" s="124"/>
      <c r="GJ471" s="124"/>
      <c r="GT471" s="124"/>
      <c r="HD471" s="124"/>
      <c r="HN471" s="124"/>
      <c r="HX471" s="124"/>
    </row>
    <row xmlns:x14ac="http://schemas.microsoft.com/office/spreadsheetml/2009/9/ac" r="472" s="3" customFormat="true" x14ac:dyDescent="0.25">
      <c r="A472" s="381"/>
      <c r="B472" s="124"/>
      <c r="L472" s="124"/>
      <c r="V472" s="124"/>
      <c r="AF472" s="124"/>
      <c r="AP472" s="124"/>
      <c r="AZ472" s="124"/>
      <c r="BA472" s="124"/>
      <c r="BJ472" s="124"/>
      <c r="BT472" s="124"/>
      <c r="CD472" s="124"/>
      <c r="CN472" s="124"/>
      <c r="CX472" s="124"/>
      <c r="DH472" s="124"/>
      <c r="DR472" s="124"/>
      <c r="EB472" s="124"/>
      <c r="EL472" s="124"/>
      <c r="EV472" s="124"/>
      <c r="FF472" s="124"/>
      <c r="FP472" s="124"/>
      <c r="FZ472" s="124"/>
      <c r="GJ472" s="124"/>
      <c r="GT472" s="124"/>
      <c r="HD472" s="124"/>
      <c r="HN472" s="124"/>
      <c r="HX472" s="124"/>
    </row>
    <row xmlns:x14ac="http://schemas.microsoft.com/office/spreadsheetml/2009/9/ac" r="473" s="3" customFormat="true" x14ac:dyDescent="0.25">
      <c r="A473" s="381"/>
      <c r="B473" s="124"/>
      <c r="L473" s="124"/>
      <c r="V473" s="124"/>
      <c r="AF473" s="124"/>
      <c r="AP473" s="124"/>
      <c r="AZ473" s="124"/>
      <c r="BA473" s="124"/>
      <c r="BJ473" s="124"/>
      <c r="BT473" s="124"/>
      <c r="CD473" s="124"/>
      <c r="CN473" s="124"/>
      <c r="CX473" s="124"/>
      <c r="DH473" s="124"/>
      <c r="DR473" s="124"/>
      <c r="EB473" s="124"/>
      <c r="EL473" s="124"/>
      <c r="EV473" s="124"/>
      <c r="FF473" s="124"/>
      <c r="FP473" s="124"/>
      <c r="FZ473" s="124"/>
      <c r="GJ473" s="124"/>
      <c r="GT473" s="124"/>
      <c r="HD473" s="124"/>
      <c r="HN473" s="124"/>
      <c r="HX473" s="124"/>
    </row>
    <row xmlns:x14ac="http://schemas.microsoft.com/office/spreadsheetml/2009/9/ac" r="474" s="3" customFormat="true" x14ac:dyDescent="0.25">
      <c r="A474" s="381"/>
      <c r="B474" s="124"/>
      <c r="L474" s="124"/>
      <c r="V474" s="124"/>
      <c r="AF474" s="124"/>
      <c r="AP474" s="124"/>
      <c r="AZ474" s="124"/>
      <c r="BA474" s="124"/>
      <c r="BJ474" s="124"/>
      <c r="BT474" s="124"/>
      <c r="CD474" s="124"/>
      <c r="CN474" s="124"/>
      <c r="CX474" s="124"/>
      <c r="DH474" s="124"/>
      <c r="DR474" s="124"/>
      <c r="EB474" s="124"/>
      <c r="EL474" s="124"/>
      <c r="EV474" s="124"/>
      <c r="FF474" s="124"/>
      <c r="FP474" s="124"/>
      <c r="FZ474" s="124"/>
      <c r="GJ474" s="124"/>
      <c r="GT474" s="124"/>
      <c r="HD474" s="124"/>
      <c r="HN474" s="124"/>
      <c r="HX474" s="124"/>
    </row>
    <row xmlns:x14ac="http://schemas.microsoft.com/office/spreadsheetml/2009/9/ac" r="475" s="3" customFormat="true" x14ac:dyDescent="0.25">
      <c r="A475" s="381"/>
      <c r="B475" s="124"/>
      <c r="L475" s="124"/>
      <c r="V475" s="124"/>
      <c r="AF475" s="124"/>
      <c r="AP475" s="124"/>
      <c r="AZ475" s="124"/>
      <c r="BA475" s="124"/>
      <c r="BJ475" s="124"/>
      <c r="BT475" s="124"/>
      <c r="CD475" s="124"/>
      <c r="CN475" s="124"/>
      <c r="CX475" s="124"/>
      <c r="DH475" s="124"/>
      <c r="DR475" s="124"/>
      <c r="EB475" s="124"/>
      <c r="EL475" s="124"/>
      <c r="EV475" s="124"/>
      <c r="FF475" s="124"/>
      <c r="FP475" s="124"/>
      <c r="FZ475" s="124"/>
      <c r="GJ475" s="124"/>
      <c r="GT475" s="124"/>
      <c r="HD475" s="124"/>
      <c r="HN475" s="124"/>
      <c r="HX475" s="124"/>
    </row>
    <row xmlns:x14ac="http://schemas.microsoft.com/office/spreadsheetml/2009/9/ac" r="476" s="3" customFormat="true" x14ac:dyDescent="0.25">
      <c r="A476" s="381"/>
      <c r="B476" s="124"/>
      <c r="L476" s="124"/>
      <c r="V476" s="124"/>
      <c r="AF476" s="124"/>
      <c r="AP476" s="124"/>
      <c r="AZ476" s="124"/>
      <c r="BA476" s="124"/>
      <c r="BJ476" s="124"/>
      <c r="BT476" s="124"/>
      <c r="CD476" s="124"/>
      <c r="CN476" s="124"/>
      <c r="CX476" s="124"/>
      <c r="DH476" s="124"/>
      <c r="DR476" s="124"/>
      <c r="EB476" s="124"/>
      <c r="EL476" s="124"/>
      <c r="EV476" s="124"/>
      <c r="FF476" s="124"/>
      <c r="FP476" s="124"/>
      <c r="FZ476" s="124"/>
      <c r="GJ476" s="124"/>
      <c r="GT476" s="124"/>
      <c r="HD476" s="124"/>
      <c r="HN476" s="124"/>
      <c r="HX476" s="124"/>
    </row>
    <row xmlns:x14ac="http://schemas.microsoft.com/office/spreadsheetml/2009/9/ac" r="477" s="3" customFormat="true" x14ac:dyDescent="0.25">
      <c r="A477" s="381"/>
      <c r="B477" s="124"/>
      <c r="L477" s="124"/>
      <c r="V477" s="124"/>
      <c r="AF477" s="124"/>
      <c r="AP477" s="124"/>
      <c r="AZ477" s="124"/>
      <c r="BA477" s="124"/>
      <c r="BJ477" s="124"/>
      <c r="BT477" s="124"/>
      <c r="CD477" s="124"/>
      <c r="CN477" s="124"/>
      <c r="CX477" s="124"/>
      <c r="DH477" s="124"/>
      <c r="DR477" s="124"/>
      <c r="EB477" s="124"/>
      <c r="EL477" s="124"/>
      <c r="EV477" s="124"/>
      <c r="FF477" s="124"/>
      <c r="FP477" s="124"/>
      <c r="FZ477" s="124"/>
      <c r="GJ477" s="124"/>
      <c r="GT477" s="124"/>
      <c r="HD477" s="124"/>
      <c r="HN477" s="124"/>
      <c r="HX477" s="124"/>
    </row>
    <row xmlns:x14ac="http://schemas.microsoft.com/office/spreadsheetml/2009/9/ac" r="478" s="3" customFormat="true" x14ac:dyDescent="0.25">
      <c r="A478" s="381"/>
      <c r="B478" s="124"/>
      <c r="L478" s="124"/>
      <c r="V478" s="124"/>
      <c r="AF478" s="124"/>
      <c r="AP478" s="124"/>
      <c r="AZ478" s="124"/>
      <c r="BA478" s="124"/>
      <c r="BJ478" s="124"/>
      <c r="BT478" s="124"/>
      <c r="CD478" s="124"/>
      <c r="CN478" s="124"/>
      <c r="CX478" s="124"/>
      <c r="DH478" s="124"/>
      <c r="DR478" s="124"/>
      <c r="EB478" s="124"/>
      <c r="EL478" s="124"/>
      <c r="EV478" s="124"/>
      <c r="FF478" s="124"/>
      <c r="FP478" s="124"/>
      <c r="FZ478" s="124"/>
      <c r="GJ478" s="124"/>
      <c r="GT478" s="124"/>
      <c r="HD478" s="124"/>
      <c r="HN478" s="124"/>
      <c r="HX478" s="124"/>
    </row>
    <row xmlns:x14ac="http://schemas.microsoft.com/office/spreadsheetml/2009/9/ac" r="479" s="3" customFormat="true" x14ac:dyDescent="0.25">
      <c r="A479" s="381"/>
      <c r="B479" s="124"/>
      <c r="L479" s="124"/>
      <c r="V479" s="124"/>
      <c r="AF479" s="124"/>
      <c r="AP479" s="124"/>
      <c r="AZ479" s="124"/>
      <c r="BA479" s="124"/>
      <c r="BJ479" s="124"/>
      <c r="BT479" s="124"/>
      <c r="CD479" s="124"/>
      <c r="CN479" s="124"/>
      <c r="CX479" s="124"/>
      <c r="DH479" s="124"/>
      <c r="DR479" s="124"/>
      <c r="EB479" s="124"/>
      <c r="EL479" s="124"/>
      <c r="EV479" s="124"/>
      <c r="FF479" s="124"/>
      <c r="FP479" s="124"/>
      <c r="FZ479" s="124"/>
      <c r="GJ479" s="124"/>
      <c r="GT479" s="124"/>
      <c r="HD479" s="124"/>
      <c r="HN479" s="124"/>
      <c r="HX479" s="124"/>
    </row>
    <row xmlns:x14ac="http://schemas.microsoft.com/office/spreadsheetml/2009/9/ac" r="480" s="3" customFormat="true" x14ac:dyDescent="0.25">
      <c r="A480" s="381"/>
      <c r="B480" s="124"/>
      <c r="L480" s="124"/>
      <c r="V480" s="124"/>
      <c r="AF480" s="124"/>
      <c r="AP480" s="124"/>
      <c r="AZ480" s="124"/>
      <c r="BA480" s="124"/>
      <c r="BJ480" s="124"/>
      <c r="BT480" s="124"/>
      <c r="CD480" s="124"/>
      <c r="CN480" s="124"/>
      <c r="CX480" s="124"/>
      <c r="DH480" s="124"/>
      <c r="DR480" s="124"/>
      <c r="EB480" s="124"/>
      <c r="EL480" s="124"/>
      <c r="EV480" s="124"/>
      <c r="FF480" s="124"/>
      <c r="FP480" s="124"/>
      <c r="FZ480" s="124"/>
      <c r="GJ480" s="124"/>
      <c r="GT480" s="124"/>
      <c r="HD480" s="124"/>
      <c r="HN480" s="124"/>
      <c r="HX480" s="124"/>
    </row>
    <row xmlns:x14ac="http://schemas.microsoft.com/office/spreadsheetml/2009/9/ac" r="481" s="3" customFormat="true" x14ac:dyDescent="0.25">
      <c r="A481" s="381"/>
      <c r="B481" s="124"/>
      <c r="L481" s="124"/>
      <c r="V481" s="124"/>
      <c r="AF481" s="124"/>
      <c r="AP481" s="124"/>
      <c r="AZ481" s="124"/>
      <c r="BA481" s="124"/>
      <c r="BJ481" s="124"/>
      <c r="BT481" s="124"/>
      <c r="CD481" s="124"/>
      <c r="CN481" s="124"/>
      <c r="CX481" s="124"/>
      <c r="DH481" s="124"/>
      <c r="DR481" s="124"/>
      <c r="EB481" s="124"/>
      <c r="EL481" s="124"/>
      <c r="EV481" s="124"/>
      <c r="FF481" s="124"/>
      <c r="FP481" s="124"/>
      <c r="FZ481" s="124"/>
      <c r="GJ481" s="124"/>
      <c r="GT481" s="124"/>
      <c r="HD481" s="124"/>
      <c r="HN481" s="124"/>
      <c r="HX481" s="124"/>
    </row>
    <row xmlns:x14ac="http://schemas.microsoft.com/office/spreadsheetml/2009/9/ac" r="482" s="3" customFormat="true" x14ac:dyDescent="0.25">
      <c r="A482" s="381"/>
      <c r="B482" s="124"/>
      <c r="L482" s="124"/>
      <c r="V482" s="124"/>
      <c r="AF482" s="124"/>
      <c r="AP482" s="124"/>
      <c r="AZ482" s="124"/>
      <c r="BA482" s="124"/>
      <c r="BJ482" s="124"/>
      <c r="BT482" s="124"/>
      <c r="CD482" s="124"/>
      <c r="CN482" s="124"/>
      <c r="CX482" s="124"/>
      <c r="DH482" s="124"/>
      <c r="DR482" s="124"/>
      <c r="EB482" s="124"/>
      <c r="EL482" s="124"/>
      <c r="EV482" s="124"/>
      <c r="FF482" s="124"/>
      <c r="FP482" s="124"/>
      <c r="FZ482" s="124"/>
      <c r="GJ482" s="124"/>
      <c r="GT482" s="124"/>
      <c r="HD482" s="124"/>
      <c r="HN482" s="124"/>
      <c r="HX482" s="124"/>
    </row>
    <row xmlns:x14ac="http://schemas.microsoft.com/office/spreadsheetml/2009/9/ac" r="483" s="3" customFormat="true" x14ac:dyDescent="0.25">
      <c r="A483" s="381"/>
      <c r="B483" s="124"/>
      <c r="L483" s="124"/>
      <c r="V483" s="124"/>
      <c r="AF483" s="124"/>
      <c r="AP483" s="124"/>
      <c r="AZ483" s="124"/>
      <c r="BA483" s="124"/>
      <c r="BJ483" s="124"/>
      <c r="BT483" s="124"/>
      <c r="CD483" s="124"/>
      <c r="CN483" s="124"/>
      <c r="CX483" s="124"/>
      <c r="DH483" s="124"/>
      <c r="DR483" s="124"/>
      <c r="EB483" s="124"/>
      <c r="EL483" s="124"/>
      <c r="EV483" s="124"/>
      <c r="FF483" s="124"/>
      <c r="FP483" s="124"/>
      <c r="FZ483" s="124"/>
      <c r="GJ483" s="124"/>
      <c r="GT483" s="124"/>
      <c r="HD483" s="124"/>
      <c r="HN483" s="124"/>
      <c r="HX483" s="124"/>
    </row>
    <row xmlns:x14ac="http://schemas.microsoft.com/office/spreadsheetml/2009/9/ac" r="484" s="3" customFormat="true" x14ac:dyDescent="0.25">
      <c r="A484" s="381"/>
      <c r="B484" s="124"/>
      <c r="L484" s="124"/>
      <c r="V484" s="124"/>
      <c r="AF484" s="124"/>
      <c r="AP484" s="124"/>
      <c r="AZ484" s="124"/>
      <c r="BA484" s="124"/>
      <c r="BJ484" s="124"/>
      <c r="BT484" s="124"/>
      <c r="CD484" s="124"/>
      <c r="CN484" s="124"/>
      <c r="CX484" s="124"/>
      <c r="DH484" s="124"/>
      <c r="DR484" s="124"/>
      <c r="EB484" s="124"/>
      <c r="EL484" s="124"/>
      <c r="EV484" s="124"/>
      <c r="FF484" s="124"/>
      <c r="FP484" s="124"/>
      <c r="FZ484" s="124"/>
      <c r="GJ484" s="124"/>
      <c r="GT484" s="124"/>
      <c r="HD484" s="124"/>
      <c r="HN484" s="124"/>
      <c r="HX484" s="124"/>
    </row>
    <row xmlns:x14ac="http://schemas.microsoft.com/office/spreadsheetml/2009/9/ac" r="485" s="3" customFormat="true" x14ac:dyDescent="0.25">
      <c r="A485" s="381"/>
      <c r="B485" s="124"/>
      <c r="L485" s="124"/>
      <c r="V485" s="124"/>
      <c r="AF485" s="124"/>
      <c r="AP485" s="124"/>
      <c r="AZ485" s="124"/>
      <c r="BA485" s="124"/>
      <c r="BJ485" s="124"/>
      <c r="BT485" s="124"/>
      <c r="CD485" s="124"/>
      <c r="CN485" s="124"/>
      <c r="CX485" s="124"/>
      <c r="DH485" s="124"/>
      <c r="DR485" s="124"/>
      <c r="EB485" s="124"/>
      <c r="EL485" s="124"/>
      <c r="EV485" s="124"/>
      <c r="FF485" s="124"/>
      <c r="FP485" s="124"/>
      <c r="FZ485" s="124"/>
      <c r="GJ485" s="124"/>
      <c r="GT485" s="124"/>
      <c r="HD485" s="124"/>
      <c r="HN485" s="124"/>
      <c r="HX485" s="124"/>
    </row>
    <row xmlns:x14ac="http://schemas.microsoft.com/office/spreadsheetml/2009/9/ac" r="486" s="3" customFormat="true" x14ac:dyDescent="0.25">
      <c r="A486" s="381"/>
      <c r="B486" s="124"/>
      <c r="L486" s="124"/>
      <c r="V486" s="124"/>
      <c r="AF486" s="124"/>
      <c r="AP486" s="124"/>
      <c r="AZ486" s="124"/>
      <c r="BA486" s="124"/>
      <c r="BJ486" s="124"/>
      <c r="BT486" s="124"/>
      <c r="CD486" s="124"/>
      <c r="CN486" s="124"/>
      <c r="CX486" s="124"/>
      <c r="DH486" s="124"/>
      <c r="DR486" s="124"/>
      <c r="EB486" s="124"/>
      <c r="EL486" s="124"/>
      <c r="EV486" s="124"/>
      <c r="FF486" s="124"/>
      <c r="FP486" s="124"/>
      <c r="FZ486" s="124"/>
      <c r="GJ486" s="124"/>
      <c r="GT486" s="124"/>
      <c r="HD486" s="124"/>
      <c r="HN486" s="124"/>
      <c r="HX486" s="124"/>
    </row>
    <row xmlns:x14ac="http://schemas.microsoft.com/office/spreadsheetml/2009/9/ac" r="487" s="3" customFormat="true" x14ac:dyDescent="0.25">
      <c r="A487" s="381"/>
      <c r="B487" s="124"/>
      <c r="L487" s="124"/>
      <c r="V487" s="124"/>
      <c r="AF487" s="124"/>
      <c r="AP487" s="124"/>
      <c r="AZ487" s="124"/>
      <c r="BA487" s="124"/>
      <c r="BJ487" s="124"/>
      <c r="BT487" s="124"/>
      <c r="CD487" s="124"/>
      <c r="CN487" s="124"/>
      <c r="CX487" s="124"/>
      <c r="DH487" s="124"/>
      <c r="DR487" s="124"/>
      <c r="EB487" s="124"/>
      <c r="EL487" s="124"/>
      <c r="EV487" s="124"/>
      <c r="FF487" s="124"/>
      <c r="FP487" s="124"/>
      <c r="FZ487" s="124"/>
      <c r="GJ487" s="124"/>
      <c r="GT487" s="124"/>
      <c r="HD487" s="124"/>
      <c r="HN487" s="124"/>
      <c r="HX487" s="124"/>
    </row>
    <row xmlns:x14ac="http://schemas.microsoft.com/office/spreadsheetml/2009/9/ac" r="488" s="3" customFormat="true" x14ac:dyDescent="0.25">
      <c r="A488" s="381"/>
      <c r="B488" s="124"/>
      <c r="L488" s="124"/>
      <c r="V488" s="124"/>
      <c r="AF488" s="124"/>
      <c r="AP488" s="124"/>
      <c r="AZ488" s="124"/>
      <c r="BA488" s="124"/>
      <c r="BJ488" s="124"/>
      <c r="BT488" s="124"/>
      <c r="CD488" s="124"/>
      <c r="CN488" s="124"/>
      <c r="CX488" s="124"/>
      <c r="DH488" s="124"/>
      <c r="DR488" s="124"/>
      <c r="EB488" s="124"/>
      <c r="EL488" s="124"/>
      <c r="EV488" s="124"/>
      <c r="FF488" s="124"/>
      <c r="FP488" s="124"/>
      <c r="FZ488" s="124"/>
      <c r="GJ488" s="124"/>
      <c r="GT488" s="124"/>
      <c r="HD488" s="124"/>
      <c r="HN488" s="124"/>
      <c r="HX488" s="124"/>
    </row>
    <row xmlns:x14ac="http://schemas.microsoft.com/office/spreadsheetml/2009/9/ac" r="489" s="3" customFormat="true" x14ac:dyDescent="0.25">
      <c r="A489" s="381"/>
      <c r="B489" s="124"/>
      <c r="L489" s="124"/>
      <c r="V489" s="124"/>
      <c r="AF489" s="124"/>
      <c r="AP489" s="124"/>
      <c r="AZ489" s="124"/>
      <c r="BA489" s="124"/>
      <c r="BJ489" s="124"/>
      <c r="BT489" s="124"/>
      <c r="CD489" s="124"/>
      <c r="CN489" s="124"/>
      <c r="CX489" s="124"/>
      <c r="DH489" s="124"/>
      <c r="DR489" s="124"/>
      <c r="EB489" s="124"/>
      <c r="EL489" s="124"/>
      <c r="EV489" s="124"/>
      <c r="FF489" s="124"/>
      <c r="FP489" s="124"/>
      <c r="FZ489" s="124"/>
      <c r="GJ489" s="124"/>
      <c r="GT489" s="124"/>
      <c r="HD489" s="124"/>
      <c r="HN489" s="124"/>
      <c r="HX489" s="124"/>
    </row>
    <row xmlns:x14ac="http://schemas.microsoft.com/office/spreadsheetml/2009/9/ac" r="490" s="3" customFormat="true" x14ac:dyDescent="0.25">
      <c r="A490" s="381"/>
      <c r="B490" s="124"/>
      <c r="L490" s="124"/>
      <c r="V490" s="124"/>
      <c r="AF490" s="124"/>
      <c r="AP490" s="124"/>
      <c r="AZ490" s="124"/>
      <c r="BA490" s="124"/>
      <c r="BJ490" s="124"/>
      <c r="BT490" s="124"/>
      <c r="CD490" s="124"/>
      <c r="CN490" s="124"/>
      <c r="CX490" s="124"/>
      <c r="DH490" s="124"/>
      <c r="DR490" s="124"/>
      <c r="EB490" s="124"/>
      <c r="EL490" s="124"/>
      <c r="EV490" s="124"/>
      <c r="FF490" s="124"/>
      <c r="FP490" s="124"/>
      <c r="FZ490" s="124"/>
      <c r="GJ490" s="124"/>
      <c r="GT490" s="124"/>
      <c r="HD490" s="124"/>
      <c r="HN490" s="124"/>
      <c r="HX490" s="124"/>
    </row>
    <row xmlns:x14ac="http://schemas.microsoft.com/office/spreadsheetml/2009/9/ac" r="491" s="3" customFormat="true" x14ac:dyDescent="0.25">
      <c r="A491" s="381"/>
      <c r="B491" s="124"/>
      <c r="L491" s="124"/>
      <c r="V491" s="124"/>
      <c r="AF491" s="124"/>
      <c r="AP491" s="124"/>
      <c r="AZ491" s="124"/>
      <c r="BA491" s="124"/>
      <c r="BJ491" s="124"/>
      <c r="BT491" s="124"/>
      <c r="CD491" s="124"/>
      <c r="CN491" s="124"/>
      <c r="CX491" s="124"/>
      <c r="DH491" s="124"/>
      <c r="DR491" s="124"/>
      <c r="EB491" s="124"/>
      <c r="EL491" s="124"/>
      <c r="EV491" s="124"/>
      <c r="FF491" s="124"/>
      <c r="FP491" s="124"/>
      <c r="FZ491" s="124"/>
      <c r="GJ491" s="124"/>
      <c r="GT491" s="124"/>
      <c r="HD491" s="124"/>
      <c r="HN491" s="124"/>
      <c r="HX491" s="124"/>
    </row>
    <row xmlns:x14ac="http://schemas.microsoft.com/office/spreadsheetml/2009/9/ac" r="492" s="3" customFormat="true" x14ac:dyDescent="0.25">
      <c r="A492" s="381"/>
      <c r="B492" s="124"/>
      <c r="L492" s="124"/>
      <c r="V492" s="124"/>
      <c r="AF492" s="124"/>
      <c r="AP492" s="124"/>
      <c r="AZ492" s="124"/>
      <c r="BA492" s="124"/>
      <c r="BJ492" s="124"/>
      <c r="BT492" s="124"/>
      <c r="CD492" s="124"/>
      <c r="CN492" s="124"/>
      <c r="CX492" s="124"/>
      <c r="DH492" s="124"/>
      <c r="DR492" s="124"/>
      <c r="EB492" s="124"/>
      <c r="EL492" s="124"/>
      <c r="EV492" s="124"/>
      <c r="FF492" s="124"/>
      <c r="FP492" s="124"/>
      <c r="FZ492" s="124"/>
      <c r="GJ492" s="124"/>
      <c r="GT492" s="124"/>
      <c r="HD492" s="124"/>
      <c r="HN492" s="124"/>
      <c r="HX492" s="124"/>
    </row>
    <row xmlns:x14ac="http://schemas.microsoft.com/office/spreadsheetml/2009/9/ac" r="493" s="3" customFormat="true" x14ac:dyDescent="0.25">
      <c r="A493" s="381"/>
      <c r="B493" s="124"/>
      <c r="L493" s="124"/>
      <c r="V493" s="124"/>
      <c r="AF493" s="124"/>
      <c r="AP493" s="124"/>
      <c r="AZ493" s="124"/>
      <c r="BA493" s="124"/>
      <c r="BJ493" s="124"/>
      <c r="BT493" s="124"/>
      <c r="CD493" s="124"/>
      <c r="CN493" s="124"/>
      <c r="CX493" s="124"/>
      <c r="DH493" s="124"/>
      <c r="DR493" s="124"/>
      <c r="EB493" s="124"/>
      <c r="EL493" s="124"/>
      <c r="EV493" s="124"/>
      <c r="FF493" s="124"/>
      <c r="FP493" s="124"/>
      <c r="FZ493" s="124"/>
      <c r="GJ493" s="124"/>
      <c r="GT493" s="124"/>
      <c r="HD493" s="124"/>
      <c r="HN493" s="124"/>
      <c r="HX493" s="124"/>
    </row>
    <row xmlns:x14ac="http://schemas.microsoft.com/office/spreadsheetml/2009/9/ac" r="494" s="3" customFormat="true" x14ac:dyDescent="0.25">
      <c r="A494" s="381"/>
      <c r="B494" s="124"/>
      <c r="L494" s="124"/>
      <c r="V494" s="124"/>
      <c r="AF494" s="124"/>
      <c r="AP494" s="124"/>
      <c r="AZ494" s="124"/>
      <c r="BA494" s="124"/>
      <c r="BJ494" s="124"/>
      <c r="BT494" s="124"/>
      <c r="CD494" s="124"/>
      <c r="CN494" s="124"/>
      <c r="CX494" s="124"/>
      <c r="DH494" s="124"/>
      <c r="DR494" s="124"/>
      <c r="EB494" s="124"/>
      <c r="EL494" s="124"/>
      <c r="EV494" s="124"/>
      <c r="FF494" s="124"/>
      <c r="FP494" s="124"/>
      <c r="FZ494" s="124"/>
      <c r="GJ494" s="124"/>
      <c r="GT494" s="124"/>
      <c r="HD494" s="124"/>
      <c r="HN494" s="124"/>
      <c r="HX494" s="124"/>
    </row>
    <row xmlns:x14ac="http://schemas.microsoft.com/office/spreadsheetml/2009/9/ac" r="495" s="3" customFormat="true" x14ac:dyDescent="0.25">
      <c r="A495" s="381"/>
      <c r="B495" s="124"/>
      <c r="L495" s="124"/>
      <c r="V495" s="124"/>
      <c r="AF495" s="124"/>
      <c r="AP495" s="124"/>
      <c r="AZ495" s="124"/>
      <c r="BA495" s="124"/>
      <c r="BJ495" s="124"/>
      <c r="BT495" s="124"/>
      <c r="CD495" s="124"/>
      <c r="CN495" s="124"/>
      <c r="CX495" s="124"/>
      <c r="DH495" s="124"/>
      <c r="DR495" s="124"/>
      <c r="EB495" s="124"/>
      <c r="EL495" s="124"/>
      <c r="EV495" s="124"/>
      <c r="FF495" s="124"/>
      <c r="FP495" s="124"/>
      <c r="FZ495" s="124"/>
      <c r="GJ495" s="124"/>
      <c r="GT495" s="124"/>
      <c r="HD495" s="124"/>
      <c r="HN495" s="124"/>
      <c r="HX495" s="124"/>
    </row>
    <row xmlns:x14ac="http://schemas.microsoft.com/office/spreadsheetml/2009/9/ac" r="496" s="3" customFormat="true" x14ac:dyDescent="0.25">
      <c r="A496" s="381"/>
      <c r="B496" s="124"/>
      <c r="L496" s="124"/>
      <c r="V496" s="124"/>
      <c r="AF496" s="124"/>
      <c r="AP496" s="124"/>
      <c r="AZ496" s="124"/>
      <c r="BA496" s="124"/>
      <c r="BJ496" s="124"/>
      <c r="BT496" s="124"/>
      <c r="CD496" s="124"/>
      <c r="CN496" s="124"/>
      <c r="CX496" s="124"/>
      <c r="DH496" s="124"/>
      <c r="DR496" s="124"/>
      <c r="EB496" s="124"/>
      <c r="EL496" s="124"/>
      <c r="EV496" s="124"/>
      <c r="FF496" s="124"/>
      <c r="FP496" s="124"/>
      <c r="FZ496" s="124"/>
      <c r="GJ496" s="124"/>
      <c r="GT496" s="124"/>
      <c r="HD496" s="124"/>
      <c r="HN496" s="124"/>
      <c r="HX496" s="124"/>
    </row>
    <row xmlns:x14ac="http://schemas.microsoft.com/office/spreadsheetml/2009/9/ac" r="497" s="3" customFormat="true" x14ac:dyDescent="0.25">
      <c r="A497" s="381"/>
      <c r="B497" s="124"/>
      <c r="L497" s="124"/>
      <c r="V497" s="124"/>
      <c r="AF497" s="124"/>
      <c r="AP497" s="124"/>
      <c r="AZ497" s="124"/>
      <c r="BA497" s="124"/>
      <c r="BJ497" s="124"/>
      <c r="BT497" s="124"/>
      <c r="CD497" s="124"/>
      <c r="CN497" s="124"/>
      <c r="CX497" s="124"/>
      <c r="DH497" s="124"/>
      <c r="DR497" s="124"/>
      <c r="EB497" s="124"/>
      <c r="EL497" s="124"/>
      <c r="EV497" s="124"/>
      <c r="FF497" s="124"/>
      <c r="FP497" s="124"/>
      <c r="FZ497" s="124"/>
      <c r="GJ497" s="124"/>
      <c r="GT497" s="124"/>
      <c r="HD497" s="124"/>
      <c r="HN497" s="124"/>
      <c r="HX497" s="124"/>
    </row>
    <row xmlns:x14ac="http://schemas.microsoft.com/office/spreadsheetml/2009/9/ac" r="498" s="3" customFormat="true" x14ac:dyDescent="0.25">
      <c r="A498" s="381"/>
      <c r="B498" s="124"/>
      <c r="L498" s="124"/>
      <c r="V498" s="124"/>
      <c r="AF498" s="124"/>
      <c r="AP498" s="124"/>
      <c r="AZ498" s="124"/>
      <c r="BA498" s="124"/>
      <c r="BJ498" s="124"/>
      <c r="BT498" s="124"/>
      <c r="CD498" s="124"/>
      <c r="CN498" s="124"/>
      <c r="CX498" s="124"/>
      <c r="DH498" s="124"/>
      <c r="DR498" s="124"/>
      <c r="EB498" s="124"/>
      <c r="EL498" s="124"/>
      <c r="EV498" s="124"/>
      <c r="FF498" s="124"/>
      <c r="FP498" s="124"/>
      <c r="FZ498" s="124"/>
      <c r="GJ498" s="124"/>
      <c r="GT498" s="124"/>
      <c r="HD498" s="124"/>
      <c r="HN498" s="124"/>
      <c r="HX498" s="124"/>
    </row>
    <row xmlns:x14ac="http://schemas.microsoft.com/office/spreadsheetml/2009/9/ac" r="499" s="3" customFormat="true" x14ac:dyDescent="0.25">
      <c r="A499" s="381"/>
      <c r="B499" s="124"/>
      <c r="L499" s="124"/>
      <c r="V499" s="124"/>
      <c r="AF499" s="124"/>
      <c r="AP499" s="124"/>
      <c r="AZ499" s="124"/>
      <c r="BA499" s="124"/>
      <c r="BJ499" s="124"/>
      <c r="BT499" s="124"/>
      <c r="CD499" s="124"/>
      <c r="CN499" s="124"/>
      <c r="CX499" s="124"/>
      <c r="DH499" s="124"/>
      <c r="DR499" s="124"/>
      <c r="EB499" s="124"/>
      <c r="EL499" s="124"/>
      <c r="EV499" s="124"/>
      <c r="FF499" s="124"/>
      <c r="FP499" s="124"/>
      <c r="FZ499" s="124"/>
      <c r="GJ499" s="124"/>
      <c r="GT499" s="124"/>
      <c r="HD499" s="124"/>
      <c r="HN499" s="124"/>
      <c r="HX499" s="124"/>
    </row>
    <row xmlns:x14ac="http://schemas.microsoft.com/office/spreadsheetml/2009/9/ac" r="500" s="3" customFormat="true" x14ac:dyDescent="0.25">
      <c r="A500" s="381"/>
      <c r="B500" s="124"/>
      <c r="L500" s="124"/>
      <c r="V500" s="124"/>
      <c r="AF500" s="124"/>
      <c r="AP500" s="124"/>
      <c r="AZ500" s="124"/>
      <c r="BA500" s="124"/>
      <c r="BJ500" s="124"/>
      <c r="BT500" s="124"/>
      <c r="CD500" s="124"/>
      <c r="CN500" s="124"/>
      <c r="CX500" s="124"/>
      <c r="DH500" s="124"/>
      <c r="DR500" s="124"/>
      <c r="EB500" s="124"/>
      <c r="EL500" s="124"/>
      <c r="EV500" s="124"/>
      <c r="FF500" s="124"/>
      <c r="FP500" s="124"/>
      <c r="FZ500" s="124"/>
      <c r="GJ500" s="124"/>
      <c r="GT500" s="124"/>
      <c r="HD500" s="124"/>
      <c r="HN500" s="124"/>
      <c r="HX500" s="124"/>
    </row>
    <row xmlns:x14ac="http://schemas.microsoft.com/office/spreadsheetml/2009/9/ac" r="501" s="3" customFormat="true" x14ac:dyDescent="0.25">
      <c r="A501" s="381"/>
      <c r="B501" s="124"/>
      <c r="L501" s="124"/>
      <c r="V501" s="124"/>
      <c r="AF501" s="124"/>
      <c r="AP501" s="124"/>
      <c r="AZ501" s="124"/>
      <c r="BA501" s="124"/>
      <c r="BJ501" s="124"/>
      <c r="BT501" s="124"/>
      <c r="CD501" s="124"/>
      <c r="CN501" s="124"/>
      <c r="CX501" s="124"/>
      <c r="DH501" s="124"/>
      <c r="DR501" s="124"/>
      <c r="EB501" s="124"/>
      <c r="EL501" s="124"/>
      <c r="EV501" s="124"/>
      <c r="FF501" s="124"/>
      <c r="FP501" s="124"/>
      <c r="FZ501" s="124"/>
      <c r="GJ501" s="124"/>
      <c r="GT501" s="124"/>
      <c r="HD501" s="124"/>
      <c r="HN501" s="124"/>
      <c r="HX501" s="124"/>
    </row>
    <row xmlns:x14ac="http://schemas.microsoft.com/office/spreadsheetml/2009/9/ac" r="502" s="3" customFormat="true" x14ac:dyDescent="0.25">
      <c r="A502" s="381"/>
      <c r="B502" s="124"/>
      <c r="L502" s="124"/>
      <c r="V502" s="124"/>
      <c r="AF502" s="124"/>
      <c r="AP502" s="124"/>
      <c r="AZ502" s="124"/>
      <c r="BA502" s="124"/>
      <c r="BJ502" s="124"/>
      <c r="BT502" s="124"/>
      <c r="CD502" s="124"/>
      <c r="CN502" s="124"/>
      <c r="CX502" s="124"/>
      <c r="DH502" s="124"/>
      <c r="DR502" s="124"/>
      <c r="EB502" s="124"/>
      <c r="EL502" s="124"/>
      <c r="EV502" s="124"/>
      <c r="FF502" s="124"/>
      <c r="FP502" s="124"/>
      <c r="FZ502" s="124"/>
      <c r="GJ502" s="124"/>
      <c r="GT502" s="124"/>
      <c r="HD502" s="124"/>
      <c r="HN502" s="124"/>
      <c r="HX502" s="124"/>
    </row>
    <row xmlns:x14ac="http://schemas.microsoft.com/office/spreadsheetml/2009/9/ac" r="503" s="3" customFormat="true" x14ac:dyDescent="0.25">
      <c r="A503" s="381"/>
      <c r="B503" s="124"/>
      <c r="L503" s="124"/>
      <c r="V503" s="124"/>
      <c r="AF503" s="124"/>
      <c r="AP503" s="124"/>
      <c r="AZ503" s="124"/>
      <c r="BA503" s="124"/>
      <c r="BJ503" s="124"/>
      <c r="BT503" s="124"/>
      <c r="CD503" s="124"/>
      <c r="CN503" s="124"/>
      <c r="CX503" s="124"/>
      <c r="DH503" s="124"/>
      <c r="DR503" s="124"/>
      <c r="EB503" s="124"/>
      <c r="EL503" s="124"/>
      <c r="EV503" s="124"/>
      <c r="FF503" s="124"/>
      <c r="FP503" s="124"/>
      <c r="FZ503" s="124"/>
      <c r="GJ503" s="124"/>
      <c r="GT503" s="124"/>
      <c r="HD503" s="124"/>
      <c r="HN503" s="124"/>
      <c r="HX503" s="124"/>
    </row>
    <row xmlns:x14ac="http://schemas.microsoft.com/office/spreadsheetml/2009/9/ac" r="504" s="3" customFormat="true" x14ac:dyDescent="0.25">
      <c r="A504" s="381"/>
      <c r="B504" s="124"/>
      <c r="L504" s="124"/>
      <c r="V504" s="124"/>
      <c r="AF504" s="124"/>
      <c r="AP504" s="124"/>
      <c r="AZ504" s="124"/>
      <c r="BA504" s="124"/>
      <c r="BJ504" s="124"/>
      <c r="BT504" s="124"/>
      <c r="CD504" s="124"/>
      <c r="CN504" s="124"/>
      <c r="CX504" s="124"/>
      <c r="DH504" s="124"/>
      <c r="DR504" s="124"/>
      <c r="EB504" s="124"/>
      <c r="EL504" s="124"/>
      <c r="EV504" s="124"/>
      <c r="FF504" s="124"/>
      <c r="FP504" s="124"/>
      <c r="FZ504" s="124"/>
      <c r="GJ504" s="124"/>
      <c r="GT504" s="124"/>
      <c r="HD504" s="124"/>
      <c r="HN504" s="124"/>
      <c r="HX504" s="124"/>
    </row>
    <row xmlns:x14ac="http://schemas.microsoft.com/office/spreadsheetml/2009/9/ac" r="505" s="3" customFormat="true" x14ac:dyDescent="0.25">
      <c r="A505" s="381"/>
      <c r="B505" s="124"/>
      <c r="L505" s="124"/>
      <c r="V505" s="124"/>
      <c r="AF505" s="124"/>
      <c r="AP505" s="124"/>
      <c r="AZ505" s="124"/>
      <c r="BA505" s="124"/>
      <c r="BJ505" s="124"/>
      <c r="BT505" s="124"/>
      <c r="CD505" s="124"/>
      <c r="CN505" s="124"/>
      <c r="CX505" s="124"/>
      <c r="DH505" s="124"/>
      <c r="DR505" s="124"/>
      <c r="EB505" s="124"/>
      <c r="EL505" s="124"/>
      <c r="EV505" s="124"/>
      <c r="FF505" s="124"/>
      <c r="FP505" s="124"/>
      <c r="FZ505" s="124"/>
      <c r="GJ505" s="124"/>
      <c r="GT505" s="124"/>
      <c r="HD505" s="124"/>
      <c r="HN505" s="124"/>
      <c r="HX505" s="124"/>
    </row>
    <row xmlns:x14ac="http://schemas.microsoft.com/office/spreadsheetml/2009/9/ac" r="506" s="3" customFormat="true" x14ac:dyDescent="0.25">
      <c r="A506" s="381"/>
      <c r="B506" s="124"/>
      <c r="L506" s="124"/>
      <c r="V506" s="124"/>
      <c r="AF506" s="124"/>
      <c r="AP506" s="124"/>
      <c r="AZ506" s="124"/>
      <c r="BA506" s="124"/>
      <c r="BJ506" s="124"/>
      <c r="BT506" s="124"/>
      <c r="CD506" s="124"/>
      <c r="CN506" s="124"/>
      <c r="CX506" s="124"/>
      <c r="DH506" s="124"/>
      <c r="DR506" s="124"/>
      <c r="EB506" s="124"/>
      <c r="EL506" s="124"/>
      <c r="EV506" s="124"/>
      <c r="FF506" s="124"/>
      <c r="FP506" s="124"/>
      <c r="FZ506" s="124"/>
      <c r="GJ506" s="124"/>
      <c r="GT506" s="124"/>
      <c r="HD506" s="124"/>
      <c r="HN506" s="124"/>
      <c r="HX506" s="124"/>
    </row>
    <row xmlns:x14ac="http://schemas.microsoft.com/office/spreadsheetml/2009/9/ac" r="507" s="3" customFormat="true" x14ac:dyDescent="0.25">
      <c r="A507" s="381"/>
      <c r="B507" s="124"/>
      <c r="L507" s="124"/>
      <c r="V507" s="124"/>
      <c r="AF507" s="124"/>
      <c r="AP507" s="124"/>
      <c r="AZ507" s="124"/>
      <c r="BA507" s="124"/>
      <c r="BJ507" s="124"/>
      <c r="BT507" s="124"/>
      <c r="CD507" s="124"/>
      <c r="CN507" s="124"/>
      <c r="CX507" s="124"/>
      <c r="DH507" s="124"/>
      <c r="DR507" s="124"/>
      <c r="EB507" s="124"/>
      <c r="EL507" s="124"/>
      <c r="EV507" s="124"/>
      <c r="FF507" s="124"/>
      <c r="FP507" s="124"/>
      <c r="FZ507" s="124"/>
      <c r="GJ507" s="124"/>
      <c r="GT507" s="124"/>
      <c r="HD507" s="124"/>
      <c r="HN507" s="124"/>
      <c r="HX507" s="124"/>
    </row>
    <row xmlns:x14ac="http://schemas.microsoft.com/office/spreadsheetml/2009/9/ac" r="508" s="3" customFormat="true" x14ac:dyDescent="0.25">
      <c r="A508" s="381"/>
      <c r="B508" s="124"/>
      <c r="L508" s="124"/>
      <c r="V508" s="124"/>
      <c r="AF508" s="124"/>
      <c r="AP508" s="124"/>
      <c r="AZ508" s="124"/>
      <c r="BA508" s="124"/>
      <c r="BJ508" s="124"/>
      <c r="BT508" s="124"/>
      <c r="CD508" s="124"/>
      <c r="CN508" s="124"/>
      <c r="CX508" s="124"/>
      <c r="DH508" s="124"/>
      <c r="DR508" s="124"/>
      <c r="EB508" s="124"/>
      <c r="EL508" s="124"/>
      <c r="EV508" s="124"/>
      <c r="FF508" s="124"/>
      <c r="FP508" s="124"/>
      <c r="FZ508" s="124"/>
      <c r="GJ508" s="124"/>
      <c r="GT508" s="124"/>
      <c r="HD508" s="124"/>
      <c r="HN508" s="124"/>
      <c r="HX508" s="124"/>
    </row>
    <row xmlns:x14ac="http://schemas.microsoft.com/office/spreadsheetml/2009/9/ac" r="509" s="3" customFormat="true" x14ac:dyDescent="0.25">
      <c r="A509" s="381"/>
      <c r="B509" s="124"/>
      <c r="L509" s="124"/>
      <c r="V509" s="124"/>
      <c r="AF509" s="124"/>
      <c r="AP509" s="124"/>
      <c r="AZ509" s="124"/>
      <c r="BA509" s="124"/>
      <c r="BJ509" s="124"/>
      <c r="BT509" s="124"/>
      <c r="CD509" s="124"/>
      <c r="CN509" s="124"/>
      <c r="CX509" s="124"/>
      <c r="DH509" s="124"/>
      <c r="DR509" s="124"/>
      <c r="EB509" s="124"/>
      <c r="EL509" s="124"/>
      <c r="EV509" s="124"/>
      <c r="FF509" s="124"/>
      <c r="FP509" s="124"/>
      <c r="FZ509" s="124"/>
      <c r="GJ509" s="124"/>
      <c r="GT509" s="124"/>
      <c r="HD509" s="124"/>
      <c r="HN509" s="124"/>
      <c r="HX509" s="124"/>
    </row>
    <row xmlns:x14ac="http://schemas.microsoft.com/office/spreadsheetml/2009/9/ac" r="510" s="3" customFormat="true" x14ac:dyDescent="0.25">
      <c r="A510" s="381"/>
      <c r="B510" s="124"/>
      <c r="L510" s="124"/>
      <c r="V510" s="124"/>
      <c r="AF510" s="124"/>
      <c r="AP510" s="124"/>
      <c r="AZ510" s="124"/>
      <c r="BA510" s="124"/>
      <c r="BJ510" s="124"/>
      <c r="BT510" s="124"/>
      <c r="CD510" s="124"/>
      <c r="CN510" s="124"/>
      <c r="CX510" s="124"/>
      <c r="DH510" s="124"/>
      <c r="DR510" s="124"/>
      <c r="EB510" s="124"/>
      <c r="EL510" s="124"/>
      <c r="EV510" s="124"/>
      <c r="FF510" s="124"/>
      <c r="FP510" s="124"/>
      <c r="FZ510" s="124"/>
      <c r="GJ510" s="124"/>
      <c r="GT510" s="124"/>
      <c r="HD510" s="124"/>
      <c r="HN510" s="124"/>
      <c r="HX510" s="124"/>
    </row>
    <row xmlns:x14ac="http://schemas.microsoft.com/office/spreadsheetml/2009/9/ac" r="511" s="3" customFormat="true" x14ac:dyDescent="0.25">
      <c r="A511" s="381"/>
      <c r="B511" s="124"/>
      <c r="L511" s="124"/>
      <c r="V511" s="124"/>
      <c r="AF511" s="124"/>
      <c r="AP511" s="124"/>
      <c r="AZ511" s="124"/>
      <c r="BA511" s="124"/>
      <c r="BJ511" s="124"/>
      <c r="BT511" s="124"/>
      <c r="CD511" s="124"/>
      <c r="CN511" s="124"/>
      <c r="CX511" s="124"/>
      <c r="DH511" s="124"/>
      <c r="DR511" s="124"/>
      <c r="EB511" s="124"/>
      <c r="EL511" s="124"/>
      <c r="EV511" s="124"/>
      <c r="FF511" s="124"/>
      <c r="FP511" s="124"/>
      <c r="FZ511" s="124"/>
      <c r="GJ511" s="124"/>
      <c r="GT511" s="124"/>
      <c r="HD511" s="124"/>
      <c r="HN511" s="124"/>
      <c r="HX511" s="124"/>
    </row>
    <row xmlns:x14ac="http://schemas.microsoft.com/office/spreadsheetml/2009/9/ac" r="512" s="3" customFormat="true" x14ac:dyDescent="0.25">
      <c r="A512" s="381"/>
      <c r="B512" s="124"/>
      <c r="L512" s="124"/>
      <c r="V512" s="124"/>
      <c r="AF512" s="124"/>
      <c r="AP512" s="124"/>
      <c r="AZ512" s="124"/>
      <c r="BA512" s="124"/>
      <c r="BJ512" s="124"/>
      <c r="BT512" s="124"/>
      <c r="CD512" s="124"/>
      <c r="CN512" s="124"/>
      <c r="CX512" s="124"/>
      <c r="DH512" s="124"/>
      <c r="DR512" s="124"/>
      <c r="EB512" s="124"/>
      <c r="EL512" s="124"/>
      <c r="EV512" s="124"/>
      <c r="FF512" s="124"/>
      <c r="FP512" s="124"/>
      <c r="FZ512" s="124"/>
      <c r="GJ512" s="124"/>
      <c r="GT512" s="124"/>
      <c r="HD512" s="124"/>
      <c r="HN512" s="124"/>
      <c r="HX512" s="124"/>
    </row>
    <row xmlns:x14ac="http://schemas.microsoft.com/office/spreadsheetml/2009/9/ac" r="513" s="3" customFormat="true" x14ac:dyDescent="0.25">
      <c r="A513" s="381"/>
      <c r="B513" s="124"/>
      <c r="L513" s="124"/>
      <c r="V513" s="124"/>
      <c r="AF513" s="124"/>
      <c r="AP513" s="124"/>
      <c r="AZ513" s="124"/>
      <c r="BA513" s="124"/>
      <c r="BJ513" s="124"/>
      <c r="BT513" s="124"/>
      <c r="CD513" s="124"/>
      <c r="CN513" s="124"/>
      <c r="CX513" s="124"/>
      <c r="DH513" s="124"/>
      <c r="DR513" s="124"/>
      <c r="EB513" s="124"/>
      <c r="EL513" s="124"/>
      <c r="EV513" s="124"/>
      <c r="FF513" s="124"/>
      <c r="FP513" s="124"/>
      <c r="FZ513" s="124"/>
      <c r="GJ513" s="124"/>
      <c r="GT513" s="124"/>
      <c r="HD513" s="124"/>
      <c r="HN513" s="124"/>
      <c r="HX513" s="124"/>
    </row>
    <row xmlns:x14ac="http://schemas.microsoft.com/office/spreadsheetml/2009/9/ac" r="514" s="3" customFormat="true" x14ac:dyDescent="0.25">
      <c r="A514" s="381"/>
      <c r="B514" s="124"/>
      <c r="L514" s="124"/>
      <c r="V514" s="124"/>
      <c r="AF514" s="124"/>
      <c r="AP514" s="124"/>
      <c r="AZ514" s="124"/>
      <c r="BA514" s="124"/>
      <c r="BJ514" s="124"/>
      <c r="BT514" s="124"/>
      <c r="CD514" s="124"/>
      <c r="CN514" s="124"/>
      <c r="CX514" s="124"/>
      <c r="DH514" s="124"/>
      <c r="DR514" s="124"/>
      <c r="EB514" s="124"/>
      <c r="EL514" s="124"/>
      <c r="EV514" s="124"/>
      <c r="FF514" s="124"/>
      <c r="FP514" s="124"/>
      <c r="FZ514" s="124"/>
      <c r="GJ514" s="124"/>
      <c r="GT514" s="124"/>
      <c r="HD514" s="124"/>
      <c r="HN514" s="124"/>
      <c r="HX514" s="124"/>
    </row>
    <row xmlns:x14ac="http://schemas.microsoft.com/office/spreadsheetml/2009/9/ac" r="515" s="3" customFormat="true" x14ac:dyDescent="0.25">
      <c r="A515" s="381"/>
      <c r="B515" s="124"/>
      <c r="L515" s="124"/>
      <c r="V515" s="124"/>
      <c r="AF515" s="124"/>
      <c r="AP515" s="124"/>
      <c r="AZ515" s="124"/>
      <c r="BA515" s="124"/>
      <c r="BJ515" s="124"/>
      <c r="BT515" s="124"/>
      <c r="CD515" s="124"/>
      <c r="CN515" s="124"/>
      <c r="CX515" s="124"/>
      <c r="DH515" s="124"/>
      <c r="DR515" s="124"/>
      <c r="EB515" s="124"/>
      <c r="EL515" s="124"/>
      <c r="EV515" s="124"/>
      <c r="FF515" s="124"/>
      <c r="FP515" s="124"/>
      <c r="FZ515" s="124"/>
      <c r="GJ515" s="124"/>
      <c r="GT515" s="124"/>
      <c r="HD515" s="124"/>
      <c r="HN515" s="124"/>
      <c r="HX515" s="124"/>
    </row>
    <row xmlns:x14ac="http://schemas.microsoft.com/office/spreadsheetml/2009/9/ac" r="516" s="3" customFormat="true" x14ac:dyDescent="0.25">
      <c r="A516" s="381"/>
      <c r="B516" s="124"/>
      <c r="L516" s="124"/>
      <c r="V516" s="124"/>
      <c r="AF516" s="124"/>
      <c r="AP516" s="124"/>
      <c r="AZ516" s="124"/>
      <c r="BA516" s="124"/>
      <c r="BJ516" s="124"/>
      <c r="BT516" s="124"/>
      <c r="CD516" s="124"/>
      <c r="CN516" s="124"/>
      <c r="CX516" s="124"/>
      <c r="DH516" s="124"/>
      <c r="DR516" s="124"/>
      <c r="EB516" s="124"/>
      <c r="EL516" s="124"/>
      <c r="EV516" s="124"/>
      <c r="FF516" s="124"/>
      <c r="FP516" s="124"/>
      <c r="FZ516" s="124"/>
      <c r="GJ516" s="124"/>
      <c r="GT516" s="124"/>
      <c r="HD516" s="124"/>
      <c r="HN516" s="124"/>
      <c r="HX516" s="124"/>
    </row>
    <row xmlns:x14ac="http://schemas.microsoft.com/office/spreadsheetml/2009/9/ac" r="517" s="3" customFormat="true" x14ac:dyDescent="0.25">
      <c r="A517" s="381"/>
      <c r="B517" s="124"/>
      <c r="L517" s="124"/>
      <c r="V517" s="124"/>
      <c r="AF517" s="124"/>
      <c r="AP517" s="124"/>
      <c r="AZ517" s="124"/>
      <c r="BA517" s="124"/>
      <c r="BJ517" s="124"/>
      <c r="BT517" s="124"/>
      <c r="CD517" s="124"/>
      <c r="CN517" s="124"/>
      <c r="CX517" s="124"/>
      <c r="DH517" s="124"/>
      <c r="DR517" s="124"/>
      <c r="EB517" s="124"/>
      <c r="EL517" s="124"/>
      <c r="EV517" s="124"/>
      <c r="FF517" s="124"/>
      <c r="FP517" s="124"/>
      <c r="FZ517" s="124"/>
      <c r="GJ517" s="124"/>
      <c r="GT517" s="124"/>
      <c r="HD517" s="124"/>
      <c r="HN517" s="124"/>
      <c r="HX517" s="124"/>
    </row>
    <row xmlns:x14ac="http://schemas.microsoft.com/office/spreadsheetml/2009/9/ac" r="518" s="3" customFormat="true" x14ac:dyDescent="0.25">
      <c r="A518" s="381"/>
      <c r="B518" s="124"/>
      <c r="L518" s="124"/>
      <c r="V518" s="124"/>
      <c r="AF518" s="124"/>
      <c r="AP518" s="124"/>
      <c r="AZ518" s="124"/>
      <c r="BA518" s="124"/>
      <c r="BJ518" s="124"/>
      <c r="BT518" s="124"/>
      <c r="CD518" s="124"/>
      <c r="CN518" s="124"/>
      <c r="CX518" s="124"/>
      <c r="DH518" s="124"/>
      <c r="DR518" s="124"/>
      <c r="EB518" s="124"/>
      <c r="EL518" s="124"/>
      <c r="EV518" s="124"/>
      <c r="FF518" s="124"/>
      <c r="FP518" s="124"/>
      <c r="FZ518" s="124"/>
      <c r="GJ518" s="124"/>
      <c r="GT518" s="124"/>
      <c r="HD518" s="124"/>
      <c r="HN518" s="124"/>
      <c r="HX518" s="124"/>
    </row>
    <row xmlns:x14ac="http://schemas.microsoft.com/office/spreadsheetml/2009/9/ac" r="519" s="3" customFormat="true" x14ac:dyDescent="0.25">
      <c r="A519" s="381"/>
      <c r="B519" s="124"/>
      <c r="L519" s="124"/>
      <c r="V519" s="124"/>
      <c r="AF519" s="124"/>
      <c r="AP519" s="124"/>
      <c r="AZ519" s="124"/>
      <c r="BA519" s="124"/>
      <c r="BJ519" s="124"/>
      <c r="BT519" s="124"/>
      <c r="CD519" s="124"/>
      <c r="CN519" s="124"/>
      <c r="CX519" s="124"/>
      <c r="DH519" s="124"/>
      <c r="DR519" s="124"/>
      <c r="EB519" s="124"/>
      <c r="EL519" s="124"/>
      <c r="EV519" s="124"/>
      <c r="FF519" s="124"/>
      <c r="FP519" s="124"/>
      <c r="FZ519" s="124"/>
      <c r="GJ519" s="124"/>
      <c r="GT519" s="124"/>
      <c r="HD519" s="124"/>
      <c r="HN519" s="124"/>
      <c r="HX519" s="124"/>
    </row>
    <row xmlns:x14ac="http://schemas.microsoft.com/office/spreadsheetml/2009/9/ac" r="520" s="3" customFormat="true" x14ac:dyDescent="0.25">
      <c r="A520" s="381"/>
      <c r="B520" s="124"/>
      <c r="L520" s="124"/>
      <c r="V520" s="124"/>
      <c r="AF520" s="124"/>
      <c r="AP520" s="124"/>
      <c r="AZ520" s="124"/>
      <c r="BA520" s="124"/>
      <c r="BJ520" s="124"/>
      <c r="BT520" s="124"/>
      <c r="CD520" s="124"/>
      <c r="CN520" s="124"/>
      <c r="CX520" s="124"/>
      <c r="DH520" s="124"/>
      <c r="DR520" s="124"/>
      <c r="EB520" s="124"/>
      <c r="EL520" s="124"/>
      <c r="EV520" s="124"/>
      <c r="FF520" s="124"/>
      <c r="FP520" s="124"/>
      <c r="FZ520" s="124"/>
      <c r="GJ520" s="124"/>
      <c r="GT520" s="124"/>
      <c r="HD520" s="124"/>
      <c r="HN520" s="124"/>
      <c r="HX520" s="124"/>
    </row>
    <row xmlns:x14ac="http://schemas.microsoft.com/office/spreadsheetml/2009/9/ac" r="521" s="3" customFormat="true" x14ac:dyDescent="0.25">
      <c r="A521" s="381"/>
      <c r="B521" s="124"/>
      <c r="L521" s="124"/>
      <c r="V521" s="124"/>
      <c r="AF521" s="124"/>
      <c r="AP521" s="124"/>
      <c r="AZ521" s="124"/>
      <c r="BA521" s="124"/>
      <c r="BJ521" s="124"/>
      <c r="BT521" s="124"/>
      <c r="CD521" s="124"/>
      <c r="CN521" s="124"/>
      <c r="CX521" s="124"/>
      <c r="DH521" s="124"/>
      <c r="DR521" s="124"/>
      <c r="EB521" s="124"/>
      <c r="EL521" s="124"/>
      <c r="EV521" s="124"/>
      <c r="FF521" s="124"/>
      <c r="FP521" s="124"/>
      <c r="FZ521" s="124"/>
      <c r="GJ521" s="124"/>
      <c r="GT521" s="124"/>
      <c r="HD521" s="124"/>
      <c r="HN521" s="124"/>
      <c r="HX521" s="124"/>
    </row>
    <row xmlns:x14ac="http://schemas.microsoft.com/office/spreadsheetml/2009/9/ac" r="522" s="3" customFormat="true" x14ac:dyDescent="0.25">
      <c r="A522" s="381"/>
      <c r="B522" s="124"/>
      <c r="L522" s="124"/>
      <c r="V522" s="124"/>
      <c r="AF522" s="124"/>
      <c r="AP522" s="124"/>
      <c r="AZ522" s="124"/>
      <c r="BA522" s="124"/>
      <c r="BJ522" s="124"/>
      <c r="BT522" s="124"/>
      <c r="CD522" s="124"/>
      <c r="CN522" s="124"/>
      <c r="CX522" s="124"/>
      <c r="DH522" s="124"/>
      <c r="DR522" s="124"/>
      <c r="EB522" s="124"/>
      <c r="EL522" s="124"/>
      <c r="EV522" s="124"/>
      <c r="FF522" s="124"/>
      <c r="FP522" s="124"/>
      <c r="FZ522" s="124"/>
      <c r="GJ522" s="124"/>
      <c r="GT522" s="124"/>
      <c r="HD522" s="124"/>
      <c r="HN522" s="124"/>
      <c r="HX522" s="124"/>
    </row>
    <row xmlns:x14ac="http://schemas.microsoft.com/office/spreadsheetml/2009/9/ac" r="523" s="3" customFormat="true" x14ac:dyDescent="0.25">
      <c r="A523" s="381"/>
      <c r="B523" s="124"/>
      <c r="L523" s="124"/>
      <c r="V523" s="124"/>
      <c r="AF523" s="124"/>
      <c r="AP523" s="124"/>
      <c r="AZ523" s="124"/>
      <c r="BA523" s="124"/>
      <c r="BJ523" s="124"/>
      <c r="BT523" s="124"/>
      <c r="CD523" s="124"/>
      <c r="CN523" s="124"/>
      <c r="CX523" s="124"/>
      <c r="DH523" s="124"/>
      <c r="DR523" s="124"/>
      <c r="EB523" s="124"/>
      <c r="EL523" s="124"/>
      <c r="EV523" s="124"/>
      <c r="FF523" s="124"/>
      <c r="FP523" s="124"/>
      <c r="FZ523" s="124"/>
      <c r="GJ523" s="124"/>
      <c r="GT523" s="124"/>
      <c r="HD523" s="124"/>
      <c r="HN523" s="124"/>
      <c r="HX523" s="124"/>
    </row>
    <row xmlns:x14ac="http://schemas.microsoft.com/office/spreadsheetml/2009/9/ac" r="524" s="3" customFormat="true" x14ac:dyDescent="0.25">
      <c r="A524" s="381"/>
      <c r="B524" s="124"/>
      <c r="L524" s="124"/>
      <c r="V524" s="124"/>
      <c r="AF524" s="124"/>
      <c r="AP524" s="124"/>
      <c r="AZ524" s="124"/>
      <c r="BA524" s="124"/>
      <c r="BJ524" s="124"/>
      <c r="BT524" s="124"/>
      <c r="CD524" s="124"/>
      <c r="CN524" s="124"/>
      <c r="CX524" s="124"/>
      <c r="DH524" s="124"/>
      <c r="DR524" s="124"/>
      <c r="EB524" s="124"/>
      <c r="EL524" s="124"/>
      <c r="EV524" s="124"/>
      <c r="FF524" s="124"/>
      <c r="FP524" s="124"/>
      <c r="FZ524" s="124"/>
      <c r="GJ524" s="124"/>
      <c r="GT524" s="124"/>
      <c r="HD524" s="124"/>
      <c r="HN524" s="124"/>
      <c r="HX524" s="124"/>
    </row>
    <row xmlns:x14ac="http://schemas.microsoft.com/office/spreadsheetml/2009/9/ac" r="525" s="3" customFormat="true" x14ac:dyDescent="0.25">
      <c r="A525" s="381"/>
      <c r="B525" s="124"/>
      <c r="L525" s="124"/>
      <c r="V525" s="124"/>
      <c r="AF525" s="124"/>
      <c r="AP525" s="124"/>
      <c r="AZ525" s="124"/>
      <c r="BA525" s="124"/>
      <c r="BJ525" s="124"/>
      <c r="BT525" s="124"/>
      <c r="CD525" s="124"/>
      <c r="CN525" s="124"/>
      <c r="CX525" s="124"/>
      <c r="DH525" s="124"/>
      <c r="DR525" s="124"/>
      <c r="EB525" s="124"/>
      <c r="EL525" s="124"/>
      <c r="EV525" s="124"/>
      <c r="FF525" s="124"/>
      <c r="FP525" s="124"/>
      <c r="FZ525" s="124"/>
      <c r="GJ525" s="124"/>
      <c r="GT525" s="124"/>
      <c r="HD525" s="124"/>
      <c r="HN525" s="124"/>
      <c r="HX525" s="124"/>
    </row>
    <row xmlns:x14ac="http://schemas.microsoft.com/office/spreadsheetml/2009/9/ac" r="526" s="3" customFormat="true" x14ac:dyDescent="0.25">
      <c r="A526" s="381"/>
      <c r="B526" s="124"/>
      <c r="L526" s="124"/>
      <c r="V526" s="124"/>
      <c r="AF526" s="124"/>
      <c r="AP526" s="124"/>
      <c r="AZ526" s="124"/>
      <c r="BA526" s="124"/>
      <c r="BJ526" s="124"/>
      <c r="BT526" s="124"/>
      <c r="CD526" s="124"/>
      <c r="CN526" s="124"/>
      <c r="CX526" s="124"/>
      <c r="DH526" s="124"/>
      <c r="DR526" s="124"/>
      <c r="EB526" s="124"/>
      <c r="EL526" s="124"/>
      <c r="EV526" s="124"/>
      <c r="FF526" s="124"/>
      <c r="FP526" s="124"/>
      <c r="FZ526" s="124"/>
      <c r="GJ526" s="124"/>
      <c r="GT526" s="124"/>
      <c r="HD526" s="124"/>
      <c r="HN526" s="124"/>
      <c r="HX526" s="124"/>
    </row>
    <row xmlns:x14ac="http://schemas.microsoft.com/office/spreadsheetml/2009/9/ac" r="527" s="3" customFormat="true" x14ac:dyDescent="0.25">
      <c r="A527" s="381"/>
      <c r="B527" s="124"/>
      <c r="L527" s="124"/>
      <c r="V527" s="124"/>
      <c r="AF527" s="124"/>
      <c r="AP527" s="124"/>
      <c r="AZ527" s="124"/>
      <c r="BA527" s="124"/>
      <c r="BJ527" s="124"/>
      <c r="BT527" s="124"/>
      <c r="CD527" s="124"/>
      <c r="CN527" s="124"/>
      <c r="CX527" s="124"/>
      <c r="DH527" s="124"/>
      <c r="DR527" s="124"/>
      <c r="EB527" s="124"/>
      <c r="EL527" s="124"/>
      <c r="EV527" s="124"/>
      <c r="FF527" s="124"/>
      <c r="FP527" s="124"/>
      <c r="FZ527" s="124"/>
      <c r="GJ527" s="124"/>
      <c r="GT527" s="124"/>
      <c r="HD527" s="124"/>
      <c r="HN527" s="124"/>
      <c r="HX527" s="124"/>
    </row>
    <row xmlns:x14ac="http://schemas.microsoft.com/office/spreadsheetml/2009/9/ac" r="528" s="3" customFormat="true" x14ac:dyDescent="0.25">
      <c r="A528" s="381"/>
      <c r="B528" s="124"/>
      <c r="L528" s="124"/>
      <c r="V528" s="124"/>
      <c r="AF528" s="124"/>
      <c r="AP528" s="124"/>
      <c r="AZ528" s="124"/>
      <c r="BA528" s="124"/>
      <c r="BJ528" s="124"/>
      <c r="BT528" s="124"/>
      <c r="CD528" s="124"/>
      <c r="CN528" s="124"/>
      <c r="CX528" s="124"/>
      <c r="DH528" s="124"/>
      <c r="DR528" s="124"/>
      <c r="EB528" s="124"/>
      <c r="EL528" s="124"/>
      <c r="EV528" s="124"/>
      <c r="FF528" s="124"/>
      <c r="FP528" s="124"/>
      <c r="FZ528" s="124"/>
      <c r="GJ528" s="124"/>
      <c r="GT528" s="124"/>
      <c r="HD528" s="124"/>
      <c r="HN528" s="124"/>
      <c r="HX528" s="124"/>
    </row>
    <row xmlns:x14ac="http://schemas.microsoft.com/office/spreadsheetml/2009/9/ac" r="529" s="3" customFormat="true" x14ac:dyDescent="0.25">
      <c r="A529" s="381"/>
      <c r="B529" s="124"/>
      <c r="L529" s="124"/>
      <c r="V529" s="124"/>
      <c r="AF529" s="124"/>
      <c r="AP529" s="124"/>
      <c r="AZ529" s="124"/>
      <c r="BA529" s="124"/>
      <c r="BJ529" s="124"/>
      <c r="BT529" s="124"/>
      <c r="CD529" s="124"/>
      <c r="CN529" s="124"/>
      <c r="CX529" s="124"/>
      <c r="DH529" s="124"/>
      <c r="DR529" s="124"/>
      <c r="EB529" s="124"/>
      <c r="EL529" s="124"/>
      <c r="EV529" s="124"/>
      <c r="FF529" s="124"/>
      <c r="FP529" s="124"/>
      <c r="FZ529" s="124"/>
      <c r="GJ529" s="124"/>
      <c r="GT529" s="124"/>
      <c r="HD529" s="124"/>
      <c r="HN529" s="124"/>
      <c r="HX529" s="124"/>
    </row>
    <row xmlns:x14ac="http://schemas.microsoft.com/office/spreadsheetml/2009/9/ac" r="530" s="3" customFormat="true" x14ac:dyDescent="0.25">
      <c r="A530" s="381"/>
      <c r="B530" s="124"/>
      <c r="L530" s="124"/>
      <c r="V530" s="124"/>
      <c r="AF530" s="124"/>
      <c r="AP530" s="124"/>
      <c r="AZ530" s="124"/>
      <c r="BA530" s="124"/>
      <c r="BJ530" s="124"/>
      <c r="BT530" s="124"/>
      <c r="CD530" s="124"/>
      <c r="CN530" s="124"/>
      <c r="CX530" s="124"/>
      <c r="DH530" s="124"/>
      <c r="DR530" s="124"/>
      <c r="EB530" s="124"/>
      <c r="EL530" s="124"/>
      <c r="EV530" s="124"/>
      <c r="FF530" s="124"/>
      <c r="FP530" s="124"/>
      <c r="FZ530" s="124"/>
      <c r="GJ530" s="124"/>
      <c r="GT530" s="124"/>
      <c r="HD530" s="124"/>
      <c r="HN530" s="124"/>
      <c r="HX530" s="124"/>
    </row>
    <row xmlns:x14ac="http://schemas.microsoft.com/office/spreadsheetml/2009/9/ac" r="531" s="3" customFormat="true" x14ac:dyDescent="0.25">
      <c r="A531" s="381"/>
      <c r="B531" s="124"/>
      <c r="L531" s="124"/>
      <c r="V531" s="124"/>
      <c r="AF531" s="124"/>
      <c r="AP531" s="124"/>
      <c r="AZ531" s="124"/>
      <c r="BA531" s="124"/>
      <c r="BJ531" s="124"/>
      <c r="BT531" s="124"/>
      <c r="CD531" s="124"/>
      <c r="CN531" s="124"/>
      <c r="CX531" s="124"/>
      <c r="DH531" s="124"/>
      <c r="DR531" s="124"/>
      <c r="EB531" s="124"/>
      <c r="EL531" s="124"/>
      <c r="EV531" s="124"/>
      <c r="FF531" s="124"/>
      <c r="FP531" s="124"/>
      <c r="FZ531" s="124"/>
      <c r="GJ531" s="124"/>
      <c r="GT531" s="124"/>
      <c r="HD531" s="124"/>
      <c r="HN531" s="124"/>
      <c r="HX531" s="124"/>
    </row>
    <row xmlns:x14ac="http://schemas.microsoft.com/office/spreadsheetml/2009/9/ac" r="532" s="3" customFormat="true" x14ac:dyDescent="0.25">
      <c r="A532" s="381"/>
      <c r="B532" s="124"/>
      <c r="L532" s="124"/>
      <c r="V532" s="124"/>
      <c r="AF532" s="124"/>
      <c r="AP532" s="124"/>
      <c r="AZ532" s="124"/>
      <c r="BA532" s="124"/>
      <c r="BJ532" s="124"/>
      <c r="BT532" s="124"/>
      <c r="CD532" s="124"/>
      <c r="CN532" s="124"/>
      <c r="CX532" s="124"/>
      <c r="DH532" s="124"/>
      <c r="DR532" s="124"/>
      <c r="EB532" s="124"/>
      <c r="EL532" s="124"/>
      <c r="EV532" s="124"/>
      <c r="FF532" s="124"/>
      <c r="FP532" s="124"/>
      <c r="FZ532" s="124"/>
      <c r="GJ532" s="124"/>
      <c r="GT532" s="124"/>
      <c r="HD532" s="124"/>
      <c r="HN532" s="124"/>
      <c r="HX532" s="124"/>
    </row>
    <row xmlns:x14ac="http://schemas.microsoft.com/office/spreadsheetml/2009/9/ac" r="533" s="3" customFormat="true" x14ac:dyDescent="0.25">
      <c r="A533" s="381"/>
      <c r="B533" s="124"/>
      <c r="L533" s="124"/>
      <c r="V533" s="124"/>
      <c r="AF533" s="124"/>
      <c r="AP533" s="124"/>
      <c r="AZ533" s="124"/>
      <c r="BA533" s="124"/>
      <c r="BJ533" s="124"/>
      <c r="BT533" s="124"/>
      <c r="CD533" s="124"/>
      <c r="CN533" s="124"/>
      <c r="CX533" s="124"/>
      <c r="DH533" s="124"/>
      <c r="DR533" s="124"/>
      <c r="EB533" s="124"/>
      <c r="EL533" s="124"/>
      <c r="EV533" s="124"/>
      <c r="FF533" s="124"/>
      <c r="FP533" s="124"/>
      <c r="FZ533" s="124"/>
      <c r="GJ533" s="124"/>
      <c r="GT533" s="124"/>
      <c r="HD533" s="124"/>
      <c r="HN533" s="124"/>
      <c r="HX533" s="124"/>
    </row>
    <row xmlns:x14ac="http://schemas.microsoft.com/office/spreadsheetml/2009/9/ac" r="534" s="3" customFormat="true" x14ac:dyDescent="0.25">
      <c r="A534" s="381"/>
      <c r="B534" s="124"/>
      <c r="L534" s="124"/>
      <c r="V534" s="124"/>
      <c r="AF534" s="124"/>
      <c r="AP534" s="124"/>
      <c r="AZ534" s="124"/>
      <c r="BA534" s="124"/>
      <c r="BJ534" s="124"/>
      <c r="BT534" s="124"/>
      <c r="CD534" s="124"/>
      <c r="CN534" s="124"/>
      <c r="CX534" s="124"/>
      <c r="DH534" s="124"/>
      <c r="DR534" s="124"/>
      <c r="EB534" s="124"/>
      <c r="EL534" s="124"/>
      <c r="EV534" s="124"/>
      <c r="FF534" s="124"/>
      <c r="FP534" s="124"/>
      <c r="FZ534" s="124"/>
      <c r="GJ534" s="124"/>
      <c r="GT534" s="124"/>
      <c r="HD534" s="124"/>
      <c r="HN534" s="124"/>
      <c r="HX534" s="124"/>
    </row>
    <row xmlns:x14ac="http://schemas.microsoft.com/office/spreadsheetml/2009/9/ac" r="535" s="3" customFormat="true" x14ac:dyDescent="0.25">
      <c r="A535" s="381"/>
      <c r="B535" s="124"/>
      <c r="L535" s="124"/>
      <c r="V535" s="124"/>
      <c r="AF535" s="124"/>
      <c r="AP535" s="124"/>
      <c r="AZ535" s="124"/>
      <c r="BA535" s="124"/>
      <c r="BJ535" s="124"/>
      <c r="BT535" s="124"/>
      <c r="CD535" s="124"/>
      <c r="CN535" s="124"/>
      <c r="CX535" s="124"/>
      <c r="DH535" s="124"/>
      <c r="DR535" s="124"/>
      <c r="EB535" s="124"/>
      <c r="EL535" s="124"/>
      <c r="EV535" s="124"/>
      <c r="FF535" s="124"/>
      <c r="FP535" s="124"/>
      <c r="FZ535" s="124"/>
      <c r="GJ535" s="124"/>
      <c r="GT535" s="124"/>
      <c r="HD535" s="124"/>
      <c r="HN535" s="124"/>
      <c r="HX535" s="124"/>
    </row>
    <row xmlns:x14ac="http://schemas.microsoft.com/office/spreadsheetml/2009/9/ac" r="536" s="3" customFormat="true" x14ac:dyDescent="0.25">
      <c r="A536" s="381"/>
      <c r="B536" s="124"/>
      <c r="L536" s="124"/>
      <c r="V536" s="124"/>
      <c r="AF536" s="124"/>
      <c r="AP536" s="124"/>
      <c r="AZ536" s="124"/>
      <c r="BA536" s="124"/>
      <c r="BJ536" s="124"/>
      <c r="BT536" s="124"/>
      <c r="CD536" s="124"/>
      <c r="CN536" s="124"/>
      <c r="CX536" s="124"/>
      <c r="DH536" s="124"/>
      <c r="DR536" s="124"/>
      <c r="EB536" s="124"/>
      <c r="EL536" s="124"/>
      <c r="EV536" s="124"/>
      <c r="FF536" s="124"/>
      <c r="FP536" s="124"/>
      <c r="FZ536" s="124"/>
      <c r="GJ536" s="124"/>
      <c r="GT536" s="124"/>
      <c r="HD536" s="124"/>
      <c r="HN536" s="124"/>
      <c r="HX536" s="124"/>
    </row>
    <row xmlns:x14ac="http://schemas.microsoft.com/office/spreadsheetml/2009/9/ac" r="537" s="3" customFormat="true" x14ac:dyDescent="0.25">
      <c r="A537" s="381"/>
      <c r="B537" s="124"/>
      <c r="L537" s="124"/>
      <c r="V537" s="124"/>
      <c r="AF537" s="124"/>
      <c r="AP537" s="124"/>
      <c r="AZ537" s="124"/>
      <c r="BA537" s="124"/>
      <c r="BJ537" s="124"/>
      <c r="BT537" s="124"/>
      <c r="CD537" s="124"/>
      <c r="CN537" s="124"/>
      <c r="CX537" s="124"/>
      <c r="DH537" s="124"/>
      <c r="DR537" s="124"/>
      <c r="EB537" s="124"/>
      <c r="EL537" s="124"/>
      <c r="EV537" s="124"/>
      <c r="FF537" s="124"/>
      <c r="FP537" s="124"/>
      <c r="FZ537" s="124"/>
      <c r="GJ537" s="124"/>
      <c r="GT537" s="124"/>
      <c r="HD537" s="124"/>
      <c r="HN537" s="124"/>
      <c r="HX537" s="124"/>
    </row>
    <row xmlns:x14ac="http://schemas.microsoft.com/office/spreadsheetml/2009/9/ac" r="538" s="3" customFormat="true" x14ac:dyDescent="0.25">
      <c r="A538" s="381"/>
      <c r="B538" s="124"/>
      <c r="L538" s="124"/>
      <c r="V538" s="124"/>
      <c r="AF538" s="124"/>
      <c r="AP538" s="124"/>
      <c r="AZ538" s="124"/>
      <c r="BA538" s="124"/>
      <c r="BJ538" s="124"/>
      <c r="BT538" s="124"/>
      <c r="CD538" s="124"/>
      <c r="CN538" s="124"/>
      <c r="CX538" s="124"/>
      <c r="DH538" s="124"/>
      <c r="DR538" s="124"/>
      <c r="EB538" s="124"/>
      <c r="EL538" s="124"/>
      <c r="EV538" s="124"/>
      <c r="FF538" s="124"/>
      <c r="FP538" s="124"/>
      <c r="FZ538" s="124"/>
      <c r="GJ538" s="124"/>
      <c r="GT538" s="124"/>
      <c r="HD538" s="124"/>
      <c r="HN538" s="124"/>
      <c r="HX538" s="124"/>
    </row>
    <row xmlns:x14ac="http://schemas.microsoft.com/office/spreadsheetml/2009/9/ac" r="539" s="3" customFormat="true" x14ac:dyDescent="0.25">
      <c r="A539" s="381"/>
      <c r="B539" s="124"/>
      <c r="L539" s="124"/>
      <c r="V539" s="124"/>
      <c r="AF539" s="124"/>
      <c r="AP539" s="124"/>
      <c r="AZ539" s="124"/>
      <c r="BA539" s="124"/>
      <c r="BJ539" s="124"/>
      <c r="BT539" s="124"/>
      <c r="CD539" s="124"/>
      <c r="CN539" s="124"/>
      <c r="CX539" s="124"/>
      <c r="DH539" s="124"/>
      <c r="DR539" s="124"/>
      <c r="EB539" s="124"/>
      <c r="EL539" s="124"/>
      <c r="EV539" s="124"/>
      <c r="FF539" s="124"/>
      <c r="FP539" s="124"/>
      <c r="FZ539" s="124"/>
      <c r="GJ539" s="124"/>
      <c r="GT539" s="124"/>
      <c r="HD539" s="124"/>
      <c r="HN539" s="124"/>
      <c r="HX539" s="124"/>
    </row>
    <row xmlns:x14ac="http://schemas.microsoft.com/office/spreadsheetml/2009/9/ac" r="540" s="3" customFormat="true" x14ac:dyDescent="0.25">
      <c r="A540" s="381"/>
      <c r="B540" s="124"/>
      <c r="L540" s="124"/>
      <c r="V540" s="124"/>
      <c r="AF540" s="124"/>
      <c r="AP540" s="124"/>
      <c r="AZ540" s="124"/>
      <c r="BA540" s="124"/>
      <c r="BJ540" s="124"/>
      <c r="BT540" s="124"/>
      <c r="CD540" s="124"/>
      <c r="CN540" s="124"/>
      <c r="CX540" s="124"/>
      <c r="DH540" s="124"/>
      <c r="DR540" s="124"/>
      <c r="EB540" s="124"/>
      <c r="EL540" s="124"/>
      <c r="EV540" s="124"/>
      <c r="FF540" s="124"/>
      <c r="FP540" s="124"/>
      <c r="FZ540" s="124"/>
      <c r="GJ540" s="124"/>
      <c r="GT540" s="124"/>
      <c r="HD540" s="124"/>
      <c r="HN540" s="124"/>
      <c r="HX540" s="124"/>
    </row>
    <row xmlns:x14ac="http://schemas.microsoft.com/office/spreadsheetml/2009/9/ac" r="541" s="3" customFormat="true" x14ac:dyDescent="0.25">
      <c r="A541" s="381"/>
      <c r="B541" s="124"/>
      <c r="L541" s="124"/>
      <c r="V541" s="124"/>
      <c r="AF541" s="124"/>
      <c r="AP541" s="124"/>
      <c r="AZ541" s="124"/>
      <c r="BA541" s="124"/>
      <c r="BJ541" s="124"/>
      <c r="BT541" s="124"/>
      <c r="CD541" s="124"/>
      <c r="CN541" s="124"/>
      <c r="CX541" s="124"/>
      <c r="DH541" s="124"/>
      <c r="DR541" s="124"/>
      <c r="EB541" s="124"/>
      <c r="EL541" s="124"/>
      <c r="EV541" s="124"/>
      <c r="FF541" s="124"/>
      <c r="FP541" s="124"/>
      <c r="FZ541" s="124"/>
      <c r="GJ541" s="124"/>
      <c r="GT541" s="124"/>
      <c r="HD541" s="124"/>
      <c r="HN541" s="124"/>
      <c r="HX541" s="124"/>
    </row>
    <row xmlns:x14ac="http://schemas.microsoft.com/office/spreadsheetml/2009/9/ac" r="542" s="3" customFormat="true" x14ac:dyDescent="0.25">
      <c r="A542" s="381"/>
      <c r="B542" s="124"/>
      <c r="L542" s="124"/>
      <c r="V542" s="124"/>
      <c r="AF542" s="124"/>
      <c r="AP542" s="124"/>
      <c r="AZ542" s="124"/>
      <c r="BA542" s="124"/>
      <c r="BJ542" s="124"/>
      <c r="BT542" s="124"/>
      <c r="CD542" s="124"/>
      <c r="CN542" s="124"/>
      <c r="CX542" s="124"/>
      <c r="DH542" s="124"/>
      <c r="DR542" s="124"/>
      <c r="EB542" s="124"/>
      <c r="EL542" s="124"/>
      <c r="EV542" s="124"/>
      <c r="FF542" s="124"/>
      <c r="FP542" s="124"/>
      <c r="FZ542" s="124"/>
      <c r="GJ542" s="124"/>
      <c r="GT542" s="124"/>
      <c r="HD542" s="124"/>
      <c r="HN542" s="124"/>
      <c r="HX542" s="124"/>
    </row>
    <row xmlns:x14ac="http://schemas.microsoft.com/office/spreadsheetml/2009/9/ac" r="543" s="3" customFormat="true" x14ac:dyDescent="0.25">
      <c r="A543" s="381"/>
      <c r="B543" s="124"/>
      <c r="L543" s="124"/>
      <c r="V543" s="124"/>
      <c r="AF543" s="124"/>
      <c r="AP543" s="124"/>
      <c r="AZ543" s="124"/>
      <c r="BA543" s="124"/>
      <c r="BJ543" s="124"/>
      <c r="BT543" s="124"/>
      <c r="CD543" s="124"/>
      <c r="CN543" s="124"/>
      <c r="CX543" s="124"/>
      <c r="DH543" s="124"/>
      <c r="DR543" s="124"/>
      <c r="EB543" s="124"/>
      <c r="EL543" s="124"/>
      <c r="EV543" s="124"/>
      <c r="FF543" s="124"/>
      <c r="FP543" s="124"/>
      <c r="FZ543" s="124"/>
      <c r="GJ543" s="124"/>
      <c r="GT543" s="124"/>
      <c r="HD543" s="124"/>
      <c r="HN543" s="124"/>
      <c r="HX543" s="124"/>
    </row>
    <row xmlns:x14ac="http://schemas.microsoft.com/office/spreadsheetml/2009/9/ac" r="544" s="3" customFormat="true" x14ac:dyDescent="0.25">
      <c r="A544" s="381"/>
      <c r="B544" s="124"/>
      <c r="L544" s="124"/>
      <c r="V544" s="124"/>
      <c r="AF544" s="124"/>
      <c r="AP544" s="124"/>
      <c r="AZ544" s="124"/>
      <c r="BA544" s="124"/>
      <c r="BJ544" s="124"/>
      <c r="BT544" s="124"/>
      <c r="CD544" s="124"/>
      <c r="CN544" s="124"/>
      <c r="CX544" s="124"/>
      <c r="DH544" s="124"/>
      <c r="DR544" s="124"/>
      <c r="EB544" s="124"/>
      <c r="EL544" s="124"/>
      <c r="EV544" s="124"/>
      <c r="FF544" s="124"/>
      <c r="FP544" s="124"/>
      <c r="FZ544" s="124"/>
      <c r="GJ544" s="124"/>
      <c r="GT544" s="124"/>
      <c r="HD544" s="124"/>
      <c r="HN544" s="124"/>
      <c r="HX544" s="124"/>
    </row>
    <row xmlns:x14ac="http://schemas.microsoft.com/office/spreadsheetml/2009/9/ac" r="545" s="3" customFormat="true" x14ac:dyDescent="0.25">
      <c r="A545" s="381"/>
      <c r="B545" s="124"/>
      <c r="L545" s="124"/>
      <c r="V545" s="124"/>
      <c r="AF545" s="124"/>
      <c r="AP545" s="124"/>
      <c r="AZ545" s="124"/>
      <c r="BA545" s="124"/>
      <c r="BJ545" s="124"/>
      <c r="BT545" s="124"/>
      <c r="CD545" s="124"/>
      <c r="CN545" s="124"/>
      <c r="CX545" s="124"/>
      <c r="DH545" s="124"/>
      <c r="DR545" s="124"/>
      <c r="EB545" s="124"/>
      <c r="EL545" s="124"/>
      <c r="EV545" s="124"/>
      <c r="FF545" s="124"/>
      <c r="FP545" s="124"/>
      <c r="FZ545" s="124"/>
      <c r="GJ545" s="124"/>
      <c r="GT545" s="124"/>
      <c r="HD545" s="124"/>
      <c r="HN545" s="124"/>
      <c r="HX545" s="124"/>
    </row>
    <row xmlns:x14ac="http://schemas.microsoft.com/office/spreadsheetml/2009/9/ac" r="546" s="3" customFormat="true" x14ac:dyDescent="0.25">
      <c r="A546" s="381"/>
      <c r="B546" s="124"/>
      <c r="L546" s="124"/>
      <c r="V546" s="124"/>
      <c r="AF546" s="124"/>
      <c r="AP546" s="124"/>
      <c r="AZ546" s="124"/>
      <c r="BA546" s="124"/>
      <c r="BJ546" s="124"/>
      <c r="BT546" s="124"/>
      <c r="CD546" s="124"/>
      <c r="CN546" s="124"/>
      <c r="CX546" s="124"/>
      <c r="DH546" s="124"/>
      <c r="DR546" s="124"/>
      <c r="EB546" s="124"/>
      <c r="EL546" s="124"/>
      <c r="EV546" s="124"/>
      <c r="FF546" s="124"/>
      <c r="FP546" s="124"/>
      <c r="FZ546" s="124"/>
      <c r="GJ546" s="124"/>
      <c r="GT546" s="124"/>
      <c r="HD546" s="124"/>
      <c r="HN546" s="124"/>
      <c r="HX546" s="124"/>
    </row>
    <row xmlns:x14ac="http://schemas.microsoft.com/office/spreadsheetml/2009/9/ac" r="547" s="3" customFormat="true" x14ac:dyDescent="0.25">
      <c r="A547" s="381"/>
      <c r="B547" s="124"/>
      <c r="L547" s="124"/>
      <c r="V547" s="124"/>
      <c r="AF547" s="124"/>
      <c r="AP547" s="124"/>
      <c r="AZ547" s="124"/>
      <c r="BA547" s="124"/>
      <c r="BJ547" s="124"/>
      <c r="BT547" s="124"/>
      <c r="CD547" s="124"/>
      <c r="CN547" s="124"/>
      <c r="CX547" s="124"/>
      <c r="DH547" s="124"/>
      <c r="DR547" s="124"/>
      <c r="EB547" s="124"/>
      <c r="EL547" s="124"/>
      <c r="EV547" s="124"/>
      <c r="FF547" s="124"/>
      <c r="FP547" s="124"/>
      <c r="FZ547" s="124"/>
      <c r="GJ547" s="124"/>
      <c r="GT547" s="124"/>
      <c r="HD547" s="124"/>
      <c r="HN547" s="124"/>
      <c r="HX547" s="124"/>
    </row>
    <row xmlns:x14ac="http://schemas.microsoft.com/office/spreadsheetml/2009/9/ac" r="548" s="3" customFormat="true" x14ac:dyDescent="0.25">
      <c r="A548" s="381"/>
      <c r="B548" s="124"/>
      <c r="L548" s="124"/>
      <c r="V548" s="124"/>
      <c r="AF548" s="124"/>
      <c r="AP548" s="124"/>
      <c r="AZ548" s="124"/>
      <c r="BA548" s="124"/>
      <c r="BJ548" s="124"/>
      <c r="BT548" s="124"/>
      <c r="CD548" s="124"/>
      <c r="CN548" s="124"/>
      <c r="CX548" s="124"/>
      <c r="DH548" s="124"/>
      <c r="DR548" s="124"/>
      <c r="EB548" s="124"/>
      <c r="EL548" s="124"/>
      <c r="EV548" s="124"/>
      <c r="FF548" s="124"/>
      <c r="FP548" s="124"/>
      <c r="FZ548" s="124"/>
      <c r="GJ548" s="124"/>
      <c r="GT548" s="124"/>
      <c r="HD548" s="124"/>
      <c r="HN548" s="124"/>
      <c r="HX548" s="124"/>
    </row>
    <row xmlns:x14ac="http://schemas.microsoft.com/office/spreadsheetml/2009/9/ac" r="549" s="3" customFormat="true" x14ac:dyDescent="0.25">
      <c r="A549" s="381"/>
      <c r="B549" s="124"/>
      <c r="L549" s="124"/>
      <c r="V549" s="124"/>
      <c r="AF549" s="124"/>
      <c r="AP549" s="124"/>
      <c r="AZ549" s="124"/>
      <c r="BA549" s="124"/>
      <c r="BJ549" s="124"/>
      <c r="BT549" s="124"/>
      <c r="CD549" s="124"/>
      <c r="CN549" s="124"/>
      <c r="CX549" s="124"/>
      <c r="DH549" s="124"/>
      <c r="DR549" s="124"/>
      <c r="EB549" s="124"/>
      <c r="EL549" s="124"/>
      <c r="EV549" s="124"/>
      <c r="FF549" s="124"/>
      <c r="FP549" s="124"/>
      <c r="FZ549" s="124"/>
      <c r="GJ549" s="124"/>
      <c r="GT549" s="124"/>
      <c r="HD549" s="124"/>
      <c r="HN549" s="124"/>
      <c r="HX549" s="124"/>
    </row>
    <row xmlns:x14ac="http://schemas.microsoft.com/office/spreadsheetml/2009/9/ac" r="550" s="3" customFormat="true" x14ac:dyDescent="0.25">
      <c r="A550" s="381"/>
      <c r="B550" s="124"/>
      <c r="L550" s="124"/>
      <c r="V550" s="124"/>
      <c r="AF550" s="124"/>
      <c r="AP550" s="124"/>
      <c r="AZ550" s="124"/>
      <c r="BA550" s="124"/>
      <c r="BJ550" s="124"/>
      <c r="BT550" s="124"/>
      <c r="CD550" s="124"/>
      <c r="CN550" s="124"/>
      <c r="CX550" s="124"/>
      <c r="DH550" s="124"/>
      <c r="DR550" s="124"/>
      <c r="EB550" s="124"/>
      <c r="EL550" s="124"/>
      <c r="EV550" s="124"/>
      <c r="FF550" s="124"/>
      <c r="FP550" s="124"/>
      <c r="FZ550" s="124"/>
      <c r="GJ550" s="124"/>
      <c r="GT550" s="124"/>
      <c r="HD550" s="124"/>
      <c r="HN550" s="124"/>
      <c r="HX550" s="124"/>
    </row>
    <row xmlns:x14ac="http://schemas.microsoft.com/office/spreadsheetml/2009/9/ac" r="551" s="3" customFormat="true" x14ac:dyDescent="0.25">
      <c r="A551" s="381"/>
      <c r="B551" s="124"/>
      <c r="L551" s="124"/>
      <c r="V551" s="124"/>
      <c r="AF551" s="124"/>
      <c r="AP551" s="124"/>
      <c r="AZ551" s="124"/>
      <c r="BA551" s="124"/>
      <c r="BJ551" s="124"/>
      <c r="BT551" s="124"/>
      <c r="CD551" s="124"/>
      <c r="CN551" s="124"/>
      <c r="CX551" s="124"/>
      <c r="DH551" s="124"/>
      <c r="DR551" s="124"/>
      <c r="EB551" s="124"/>
      <c r="EL551" s="124"/>
      <c r="EV551" s="124"/>
      <c r="FF551" s="124"/>
      <c r="FP551" s="124"/>
      <c r="FZ551" s="124"/>
      <c r="GJ551" s="124"/>
      <c r="GT551" s="124"/>
      <c r="HD551" s="124"/>
      <c r="HN551" s="124"/>
      <c r="HX551" s="124"/>
    </row>
    <row xmlns:x14ac="http://schemas.microsoft.com/office/spreadsheetml/2009/9/ac" r="552" s="3" customFormat="true" x14ac:dyDescent="0.25">
      <c r="A552" s="381"/>
      <c r="B552" s="124"/>
      <c r="L552" s="124"/>
      <c r="V552" s="124"/>
      <c r="AF552" s="124"/>
      <c r="AP552" s="124"/>
      <c r="AZ552" s="124"/>
      <c r="BA552" s="124"/>
      <c r="BJ552" s="124"/>
      <c r="BT552" s="124"/>
      <c r="CD552" s="124"/>
      <c r="CN552" s="124"/>
      <c r="CX552" s="124"/>
      <c r="DH552" s="124"/>
      <c r="DR552" s="124"/>
      <c r="EB552" s="124"/>
      <c r="EL552" s="124"/>
      <c r="EV552" s="124"/>
      <c r="FF552" s="124"/>
      <c r="FP552" s="124"/>
      <c r="FZ552" s="124"/>
      <c r="GJ552" s="124"/>
      <c r="GT552" s="124"/>
      <c r="HD552" s="124"/>
      <c r="HN552" s="124"/>
      <c r="HX552" s="124"/>
    </row>
    <row xmlns:x14ac="http://schemas.microsoft.com/office/spreadsheetml/2009/9/ac" r="553" s="3" customFormat="true" x14ac:dyDescent="0.25">
      <c r="A553" s="381"/>
      <c r="B553" s="124"/>
      <c r="L553" s="124"/>
      <c r="V553" s="124"/>
      <c r="AF553" s="124"/>
      <c r="AP553" s="124"/>
      <c r="AZ553" s="124"/>
      <c r="BA553" s="124"/>
      <c r="BJ553" s="124"/>
      <c r="BT553" s="124"/>
      <c r="CD553" s="124"/>
      <c r="CN553" s="124"/>
      <c r="CX553" s="124"/>
      <c r="DH553" s="124"/>
      <c r="DR553" s="124"/>
      <c r="EB553" s="124"/>
      <c r="EL553" s="124"/>
      <c r="EV553" s="124"/>
      <c r="FF553" s="124"/>
      <c r="FP553" s="124"/>
      <c r="FZ553" s="124"/>
      <c r="GJ553" s="124"/>
      <c r="GT553" s="124"/>
      <c r="HD553" s="124"/>
      <c r="HN553" s="124"/>
      <c r="HX553" s="124"/>
    </row>
    <row xmlns:x14ac="http://schemas.microsoft.com/office/spreadsheetml/2009/9/ac" r="554" s="3" customFormat="true" x14ac:dyDescent="0.25">
      <c r="A554" s="381"/>
      <c r="B554" s="124"/>
      <c r="L554" s="124"/>
      <c r="V554" s="124"/>
      <c r="AF554" s="124"/>
      <c r="AP554" s="124"/>
      <c r="AZ554" s="124"/>
      <c r="BA554" s="124"/>
      <c r="BJ554" s="124"/>
      <c r="BT554" s="124"/>
      <c r="CD554" s="124"/>
      <c r="CN554" s="124"/>
      <c r="CX554" s="124"/>
      <c r="DH554" s="124"/>
      <c r="DR554" s="124"/>
      <c r="EB554" s="124"/>
      <c r="EL554" s="124"/>
      <c r="EV554" s="124"/>
      <c r="FF554" s="124"/>
      <c r="FP554" s="124"/>
      <c r="FZ554" s="124"/>
      <c r="GJ554" s="124"/>
      <c r="GT554" s="124"/>
      <c r="HD554" s="124"/>
      <c r="HN554" s="124"/>
      <c r="HX554" s="124"/>
    </row>
    <row xmlns:x14ac="http://schemas.microsoft.com/office/spreadsheetml/2009/9/ac" r="555" s="3" customFormat="true" x14ac:dyDescent="0.25">
      <c r="A555" s="381"/>
      <c r="B555" s="124"/>
      <c r="L555" s="124"/>
      <c r="V555" s="124"/>
      <c r="AF555" s="124"/>
      <c r="AP555" s="124"/>
      <c r="AZ555" s="124"/>
      <c r="BA555" s="124"/>
      <c r="BJ555" s="124"/>
      <c r="BT555" s="124"/>
      <c r="CD555" s="124"/>
      <c r="CN555" s="124"/>
      <c r="CX555" s="124"/>
      <c r="DH555" s="124"/>
      <c r="DR555" s="124"/>
      <c r="EB555" s="124"/>
      <c r="EL555" s="124"/>
      <c r="EV555" s="124"/>
      <c r="FF555" s="124"/>
      <c r="FP555" s="124"/>
      <c r="FZ555" s="124"/>
      <c r="GJ555" s="124"/>
      <c r="GT555" s="124"/>
      <c r="HD555" s="124"/>
      <c r="HN555" s="124"/>
      <c r="HX555" s="124"/>
    </row>
    <row xmlns:x14ac="http://schemas.microsoft.com/office/spreadsheetml/2009/9/ac" r="556" s="3" customFormat="true" x14ac:dyDescent="0.25">
      <c r="A556" s="381"/>
      <c r="B556" s="124"/>
      <c r="L556" s="124"/>
      <c r="V556" s="124"/>
      <c r="AF556" s="124"/>
      <c r="AP556" s="124"/>
      <c r="AZ556" s="124"/>
      <c r="BA556" s="124"/>
      <c r="BJ556" s="124"/>
      <c r="BT556" s="124"/>
      <c r="CD556" s="124"/>
      <c r="CN556" s="124"/>
      <c r="CX556" s="124"/>
      <c r="DH556" s="124"/>
      <c r="DR556" s="124"/>
      <c r="EB556" s="124"/>
      <c r="EL556" s="124"/>
      <c r="EV556" s="124"/>
      <c r="FF556" s="124"/>
      <c r="FP556" s="124"/>
      <c r="FZ556" s="124"/>
      <c r="GJ556" s="124"/>
      <c r="GT556" s="124"/>
      <c r="HD556" s="124"/>
      <c r="HN556" s="124"/>
      <c r="HX556" s="124"/>
    </row>
    <row xmlns:x14ac="http://schemas.microsoft.com/office/spreadsheetml/2009/9/ac" r="557" s="3" customFormat="true" x14ac:dyDescent="0.25">
      <c r="A557" s="381"/>
      <c r="B557" s="124"/>
      <c r="L557" s="124"/>
      <c r="V557" s="124"/>
      <c r="AF557" s="124"/>
      <c r="AP557" s="124"/>
      <c r="AZ557" s="124"/>
      <c r="BA557" s="124"/>
      <c r="BJ557" s="124"/>
      <c r="BT557" s="124"/>
      <c r="CD557" s="124"/>
      <c r="CN557" s="124"/>
      <c r="CX557" s="124"/>
      <c r="DH557" s="124"/>
      <c r="DR557" s="124"/>
      <c r="EB557" s="124"/>
      <c r="EL557" s="124"/>
      <c r="EV557" s="124"/>
      <c r="FF557" s="124"/>
      <c r="FP557" s="124"/>
      <c r="FZ557" s="124"/>
      <c r="GJ557" s="124"/>
      <c r="GT557" s="124"/>
      <c r="HD557" s="124"/>
      <c r="HN557" s="124"/>
      <c r="HX557" s="124"/>
    </row>
    <row xmlns:x14ac="http://schemas.microsoft.com/office/spreadsheetml/2009/9/ac" r="558" s="3" customFormat="true" x14ac:dyDescent="0.25">
      <c r="A558" s="381"/>
      <c r="B558" s="124"/>
      <c r="L558" s="124"/>
      <c r="V558" s="124"/>
      <c r="AF558" s="124"/>
      <c r="AP558" s="124"/>
      <c r="AZ558" s="124"/>
      <c r="BA558" s="124"/>
      <c r="BJ558" s="124"/>
      <c r="BT558" s="124"/>
      <c r="CD558" s="124"/>
      <c r="CN558" s="124"/>
      <c r="CX558" s="124"/>
      <c r="DH558" s="124"/>
      <c r="DR558" s="124"/>
      <c r="EB558" s="124"/>
      <c r="EL558" s="124"/>
      <c r="EV558" s="124"/>
      <c r="FF558" s="124"/>
      <c r="FP558" s="124"/>
      <c r="FZ558" s="124"/>
      <c r="GJ558" s="124"/>
      <c r="GT558" s="124"/>
      <c r="HD558" s="124"/>
      <c r="HN558" s="124"/>
      <c r="HX558" s="124"/>
    </row>
    <row xmlns:x14ac="http://schemas.microsoft.com/office/spreadsheetml/2009/9/ac" r="559" s="3" customFormat="true" x14ac:dyDescent="0.25">
      <c r="A559" s="381"/>
      <c r="B559" s="124"/>
      <c r="L559" s="124"/>
      <c r="V559" s="124"/>
      <c r="AF559" s="124"/>
      <c r="AP559" s="124"/>
      <c r="AZ559" s="124"/>
      <c r="BA559" s="124"/>
      <c r="BJ559" s="124"/>
      <c r="BT559" s="124"/>
      <c r="CD559" s="124"/>
      <c r="CN559" s="124"/>
      <c r="CX559" s="124"/>
      <c r="DH559" s="124"/>
      <c r="DR559" s="124"/>
      <c r="EB559" s="124"/>
      <c r="EL559" s="124"/>
      <c r="EV559" s="124"/>
      <c r="FF559" s="124"/>
      <c r="FP559" s="124"/>
      <c r="FZ559" s="124"/>
      <c r="GJ559" s="124"/>
      <c r="GT559" s="124"/>
      <c r="HD559" s="124"/>
      <c r="HN559" s="124"/>
      <c r="HX559" s="124"/>
    </row>
    <row xmlns:x14ac="http://schemas.microsoft.com/office/spreadsheetml/2009/9/ac" r="560" s="3" customFormat="true" x14ac:dyDescent="0.25">
      <c r="A560" s="381"/>
      <c r="B560" s="124"/>
      <c r="L560" s="124"/>
      <c r="V560" s="124"/>
      <c r="AF560" s="124"/>
      <c r="AP560" s="124"/>
      <c r="AZ560" s="124"/>
      <c r="BA560" s="124"/>
      <c r="BJ560" s="124"/>
      <c r="BT560" s="124"/>
      <c r="CD560" s="124"/>
      <c r="CN560" s="124"/>
      <c r="CX560" s="124"/>
      <c r="DH560" s="124"/>
      <c r="DR560" s="124"/>
      <c r="EB560" s="124"/>
      <c r="EL560" s="124"/>
      <c r="EV560" s="124"/>
      <c r="FF560" s="124"/>
      <c r="FP560" s="124"/>
      <c r="FZ560" s="124"/>
      <c r="GJ560" s="124"/>
      <c r="GT560" s="124"/>
      <c r="HD560" s="124"/>
      <c r="HN560" s="124"/>
      <c r="HX560" s="124"/>
    </row>
    <row xmlns:x14ac="http://schemas.microsoft.com/office/spreadsheetml/2009/9/ac" r="561" s="3" customFormat="true" x14ac:dyDescent="0.25">
      <c r="A561" s="381"/>
      <c r="B561" s="124"/>
      <c r="L561" s="124"/>
      <c r="V561" s="124"/>
      <c r="AF561" s="124"/>
      <c r="AP561" s="124"/>
      <c r="AZ561" s="124"/>
      <c r="BA561" s="124"/>
      <c r="BJ561" s="124"/>
      <c r="BT561" s="124"/>
      <c r="CD561" s="124"/>
      <c r="CN561" s="124"/>
      <c r="CX561" s="124"/>
      <c r="DH561" s="124"/>
      <c r="DR561" s="124"/>
      <c r="EB561" s="124"/>
      <c r="EL561" s="124"/>
      <c r="EV561" s="124"/>
      <c r="FF561" s="124"/>
      <c r="FP561" s="124"/>
      <c r="FZ561" s="124"/>
      <c r="GJ561" s="124"/>
      <c r="GT561" s="124"/>
      <c r="HD561" s="124"/>
      <c r="HN561" s="124"/>
      <c r="HX561" s="124"/>
    </row>
    <row xmlns:x14ac="http://schemas.microsoft.com/office/spreadsheetml/2009/9/ac" r="562" s="3" customFormat="true" x14ac:dyDescent="0.25">
      <c r="A562" s="381"/>
      <c r="B562" s="124"/>
      <c r="L562" s="124"/>
      <c r="V562" s="124"/>
      <c r="AF562" s="124"/>
      <c r="AP562" s="124"/>
      <c r="AZ562" s="124"/>
      <c r="BA562" s="124"/>
      <c r="BJ562" s="124"/>
      <c r="BT562" s="124"/>
      <c r="CD562" s="124"/>
      <c r="CN562" s="124"/>
      <c r="CX562" s="124"/>
      <c r="DH562" s="124"/>
      <c r="DR562" s="124"/>
      <c r="EB562" s="124"/>
      <c r="EL562" s="124"/>
      <c r="EV562" s="124"/>
      <c r="FF562" s="124"/>
      <c r="FP562" s="124"/>
      <c r="FZ562" s="124"/>
      <c r="GJ562" s="124"/>
      <c r="GT562" s="124"/>
      <c r="HD562" s="124"/>
      <c r="HN562" s="124"/>
      <c r="HX562" s="124"/>
    </row>
    <row xmlns:x14ac="http://schemas.microsoft.com/office/spreadsheetml/2009/9/ac" r="563" s="3" customFormat="true" x14ac:dyDescent="0.25">
      <c r="A563" s="381"/>
      <c r="B563" s="124"/>
      <c r="L563" s="124"/>
      <c r="V563" s="124"/>
      <c r="AF563" s="124"/>
      <c r="AP563" s="124"/>
      <c r="AZ563" s="124"/>
      <c r="BA563" s="124"/>
      <c r="BJ563" s="124"/>
      <c r="BT563" s="124"/>
      <c r="CD563" s="124"/>
      <c r="CN563" s="124"/>
      <c r="CX563" s="124"/>
      <c r="DH563" s="124"/>
      <c r="DR563" s="124"/>
      <c r="EB563" s="124"/>
      <c r="EL563" s="124"/>
      <c r="EV563" s="124"/>
      <c r="FF563" s="124"/>
      <c r="FP563" s="124"/>
      <c r="FZ563" s="124"/>
      <c r="GJ563" s="124"/>
      <c r="GT563" s="124"/>
      <c r="HD563" s="124"/>
      <c r="HN563" s="124"/>
      <c r="HX563" s="124"/>
    </row>
    <row xmlns:x14ac="http://schemas.microsoft.com/office/spreadsheetml/2009/9/ac" r="564" s="3" customFormat="true" x14ac:dyDescent="0.25">
      <c r="A564" s="381"/>
      <c r="B564" s="124"/>
      <c r="L564" s="124"/>
      <c r="V564" s="124"/>
      <c r="AF564" s="124"/>
      <c r="AP564" s="124"/>
      <c r="AZ564" s="124"/>
      <c r="BA564" s="124"/>
      <c r="BJ564" s="124"/>
      <c r="BT564" s="124"/>
      <c r="CD564" s="124"/>
      <c r="CN564" s="124"/>
      <c r="CX564" s="124"/>
      <c r="DH564" s="124"/>
      <c r="DR564" s="124"/>
      <c r="EB564" s="124"/>
      <c r="EL564" s="124"/>
      <c r="EV564" s="124"/>
      <c r="FF564" s="124"/>
      <c r="FP564" s="124"/>
      <c r="FZ564" s="124"/>
      <c r="GJ564" s="124"/>
      <c r="GT564" s="124"/>
      <c r="HD564" s="124"/>
      <c r="HN564" s="124"/>
      <c r="HX564" s="124"/>
    </row>
    <row xmlns:x14ac="http://schemas.microsoft.com/office/spreadsheetml/2009/9/ac" r="565" s="3" customFormat="true" x14ac:dyDescent="0.25">
      <c r="A565" s="381"/>
      <c r="B565" s="124"/>
      <c r="L565" s="124"/>
      <c r="V565" s="124"/>
      <c r="AF565" s="124"/>
      <c r="AP565" s="124"/>
      <c r="AZ565" s="124"/>
      <c r="BA565" s="124"/>
      <c r="BJ565" s="124"/>
      <c r="BT565" s="124"/>
      <c r="CD565" s="124"/>
      <c r="CN565" s="124"/>
      <c r="CX565" s="124"/>
      <c r="DH565" s="124"/>
      <c r="DR565" s="124"/>
      <c r="EB565" s="124"/>
      <c r="EL565" s="124"/>
      <c r="EV565" s="124"/>
      <c r="FF565" s="124"/>
      <c r="FP565" s="124"/>
      <c r="FZ565" s="124"/>
      <c r="GJ565" s="124"/>
      <c r="GT565" s="124"/>
      <c r="HD565" s="124"/>
      <c r="HN565" s="124"/>
      <c r="HX565" s="124"/>
    </row>
    <row xmlns:x14ac="http://schemas.microsoft.com/office/spreadsheetml/2009/9/ac" r="566" s="3" customFormat="true" x14ac:dyDescent="0.25">
      <c r="A566" s="381"/>
      <c r="B566" s="124"/>
      <c r="L566" s="124"/>
      <c r="V566" s="124"/>
      <c r="AF566" s="124"/>
      <c r="AP566" s="124"/>
      <c r="AZ566" s="124"/>
      <c r="BA566" s="124"/>
      <c r="BJ566" s="124"/>
      <c r="BT566" s="124"/>
      <c r="CD566" s="124"/>
      <c r="CN566" s="124"/>
      <c r="CX566" s="124"/>
      <c r="DH566" s="124"/>
      <c r="DR566" s="124"/>
      <c r="EB566" s="124"/>
      <c r="EL566" s="124"/>
      <c r="EV566" s="124"/>
      <c r="FF566" s="124"/>
      <c r="FP566" s="124"/>
      <c r="FZ566" s="124"/>
      <c r="GJ566" s="124"/>
      <c r="GT566" s="124"/>
      <c r="HD566" s="124"/>
      <c r="HN566" s="124"/>
      <c r="HX566" s="124"/>
    </row>
    <row xmlns:x14ac="http://schemas.microsoft.com/office/spreadsheetml/2009/9/ac" r="567" s="3" customFormat="true" x14ac:dyDescent="0.25">
      <c r="A567" s="381"/>
      <c r="B567" s="124"/>
      <c r="L567" s="124"/>
      <c r="V567" s="124"/>
      <c r="AF567" s="124"/>
      <c r="AP567" s="124"/>
      <c r="AZ567" s="124"/>
      <c r="BA567" s="124"/>
      <c r="BJ567" s="124"/>
      <c r="BT567" s="124"/>
      <c r="CD567" s="124"/>
      <c r="CN567" s="124"/>
      <c r="CX567" s="124"/>
      <c r="DH567" s="124"/>
      <c r="DR567" s="124"/>
      <c r="EB567" s="124"/>
      <c r="EL567" s="124"/>
      <c r="EV567" s="124"/>
      <c r="FF567" s="124"/>
      <c r="FP567" s="124"/>
      <c r="FZ567" s="124"/>
      <c r="GJ567" s="124"/>
      <c r="GT567" s="124"/>
      <c r="HD567" s="124"/>
      <c r="HN567" s="124"/>
      <c r="HX567" s="124"/>
    </row>
    <row xmlns:x14ac="http://schemas.microsoft.com/office/spreadsheetml/2009/9/ac" r="568" s="3" customFormat="true" x14ac:dyDescent="0.25">
      <c r="A568" s="381"/>
      <c r="B568" s="124"/>
      <c r="L568" s="124"/>
      <c r="V568" s="124"/>
      <c r="AF568" s="124"/>
      <c r="AP568" s="124"/>
      <c r="AZ568" s="124"/>
      <c r="BA568" s="124"/>
      <c r="BJ568" s="124"/>
      <c r="BT568" s="124"/>
      <c r="CD568" s="124"/>
      <c r="CN568" s="124"/>
      <c r="CX568" s="124"/>
      <c r="DH568" s="124"/>
      <c r="DR568" s="124"/>
      <c r="EB568" s="124"/>
      <c r="EL568" s="124"/>
      <c r="EV568" s="124"/>
      <c r="FF568" s="124"/>
      <c r="FP568" s="124"/>
      <c r="FZ568" s="124"/>
      <c r="GJ568" s="124"/>
      <c r="GT568" s="124"/>
      <c r="HD568" s="124"/>
      <c r="HN568" s="124"/>
      <c r="HX568" s="124"/>
    </row>
    <row xmlns:x14ac="http://schemas.microsoft.com/office/spreadsheetml/2009/9/ac" r="569" s="3" customFormat="true" x14ac:dyDescent="0.25">
      <c r="A569" s="381"/>
      <c r="B569" s="124"/>
      <c r="L569" s="124"/>
      <c r="V569" s="124"/>
      <c r="AF569" s="124"/>
      <c r="AP569" s="124"/>
      <c r="AZ569" s="124"/>
      <c r="BA569" s="124"/>
      <c r="BJ569" s="124"/>
      <c r="BT569" s="124"/>
      <c r="CD569" s="124"/>
      <c r="CN569" s="124"/>
      <c r="CX569" s="124"/>
      <c r="DH569" s="124"/>
      <c r="DR569" s="124"/>
      <c r="EB569" s="124"/>
      <c r="EL569" s="124"/>
      <c r="EV569" s="124"/>
      <c r="FF569" s="124"/>
      <c r="FP569" s="124"/>
      <c r="FZ569" s="124"/>
      <c r="GJ569" s="124"/>
      <c r="GT569" s="124"/>
      <c r="HD569" s="124"/>
      <c r="HN569" s="124"/>
      <c r="HX569" s="124"/>
    </row>
    <row xmlns:x14ac="http://schemas.microsoft.com/office/spreadsheetml/2009/9/ac" r="570" s="3" customFormat="true" x14ac:dyDescent="0.25">
      <c r="A570" s="381"/>
      <c r="B570" s="124"/>
      <c r="L570" s="124"/>
      <c r="V570" s="124"/>
      <c r="AF570" s="124"/>
      <c r="AP570" s="124"/>
      <c r="AZ570" s="124"/>
      <c r="BA570" s="124"/>
      <c r="BJ570" s="124"/>
      <c r="BT570" s="124"/>
      <c r="CD570" s="124"/>
      <c r="CN570" s="124"/>
      <c r="CX570" s="124"/>
      <c r="DH570" s="124"/>
      <c r="DR570" s="124"/>
      <c r="EB570" s="124"/>
      <c r="EL570" s="124"/>
      <c r="EV570" s="124"/>
      <c r="FF570" s="124"/>
      <c r="FP570" s="124"/>
      <c r="FZ570" s="124"/>
      <c r="GJ570" s="124"/>
      <c r="GT570" s="124"/>
      <c r="HD570" s="124"/>
      <c r="HN570" s="124"/>
      <c r="HX570" s="124"/>
    </row>
    <row xmlns:x14ac="http://schemas.microsoft.com/office/spreadsheetml/2009/9/ac" r="571" s="3" customFormat="true" x14ac:dyDescent="0.25">
      <c r="A571" s="381"/>
      <c r="B571" s="124"/>
      <c r="L571" s="124"/>
      <c r="V571" s="124"/>
      <c r="AF571" s="124"/>
      <c r="AP571" s="124"/>
      <c r="AZ571" s="124"/>
      <c r="BA571" s="124"/>
      <c r="BJ571" s="124"/>
      <c r="BT571" s="124"/>
      <c r="CD571" s="124"/>
      <c r="CN571" s="124"/>
      <c r="CX571" s="124"/>
      <c r="DH571" s="124"/>
      <c r="DR571" s="124"/>
      <c r="EB571" s="124"/>
      <c r="EL571" s="124"/>
      <c r="EV571" s="124"/>
      <c r="FF571" s="124"/>
      <c r="FP571" s="124"/>
      <c r="FZ571" s="124"/>
      <c r="GJ571" s="124"/>
      <c r="GT571" s="124"/>
      <c r="HD571" s="124"/>
      <c r="HN571" s="124"/>
      <c r="HX571" s="124"/>
    </row>
    <row xmlns:x14ac="http://schemas.microsoft.com/office/spreadsheetml/2009/9/ac" r="572" s="3" customFormat="true" x14ac:dyDescent="0.25">
      <c r="A572" s="381"/>
      <c r="B572" s="124"/>
      <c r="L572" s="124"/>
      <c r="V572" s="124"/>
      <c r="AF572" s="124"/>
      <c r="AP572" s="124"/>
      <c r="AZ572" s="124"/>
      <c r="BA572" s="124"/>
      <c r="BJ572" s="124"/>
      <c r="BT572" s="124"/>
      <c r="CD572" s="124"/>
      <c r="CN572" s="124"/>
      <c r="CX572" s="124"/>
      <c r="DH572" s="124"/>
      <c r="DR572" s="124"/>
      <c r="EB572" s="124"/>
      <c r="EL572" s="124"/>
      <c r="EV572" s="124"/>
      <c r="FF572" s="124"/>
      <c r="FP572" s="124"/>
      <c r="FZ572" s="124"/>
      <c r="GJ572" s="124"/>
      <c r="GT572" s="124"/>
      <c r="HD572" s="124"/>
      <c r="HN572" s="124"/>
      <c r="HX572" s="124"/>
    </row>
    <row xmlns:x14ac="http://schemas.microsoft.com/office/spreadsheetml/2009/9/ac" r="573" s="3" customFormat="true" x14ac:dyDescent="0.25">
      <c r="A573" s="381"/>
      <c r="B573" s="124"/>
      <c r="L573" s="124"/>
      <c r="V573" s="124"/>
      <c r="AF573" s="124"/>
      <c r="AP573" s="124"/>
      <c r="AZ573" s="124"/>
      <c r="BA573" s="124"/>
      <c r="BJ573" s="124"/>
      <c r="BT573" s="124"/>
      <c r="CD573" s="124"/>
      <c r="CN573" s="124"/>
      <c r="CX573" s="124"/>
      <c r="DH573" s="124"/>
      <c r="DR573" s="124"/>
      <c r="EB573" s="124"/>
      <c r="EL573" s="124"/>
      <c r="EV573" s="124"/>
      <c r="FF573" s="124"/>
      <c r="FP573" s="124"/>
      <c r="FZ573" s="124"/>
      <c r="GJ573" s="124"/>
      <c r="GT573" s="124"/>
      <c r="HD573" s="124"/>
      <c r="HN573" s="124"/>
      <c r="HX573" s="124"/>
    </row>
    <row xmlns:x14ac="http://schemas.microsoft.com/office/spreadsheetml/2009/9/ac" r="574" s="3" customFormat="true" x14ac:dyDescent="0.25">
      <c r="A574" s="381"/>
      <c r="B574" s="124"/>
      <c r="L574" s="124"/>
      <c r="V574" s="124"/>
      <c r="AF574" s="124"/>
      <c r="AP574" s="124"/>
      <c r="AZ574" s="124"/>
      <c r="BA574" s="124"/>
      <c r="BJ574" s="124"/>
      <c r="BT574" s="124"/>
      <c r="CD574" s="124"/>
      <c r="CN574" s="124"/>
      <c r="CX574" s="124"/>
      <c r="DH574" s="124"/>
      <c r="DR574" s="124"/>
      <c r="EB574" s="124"/>
      <c r="EL574" s="124"/>
      <c r="EV574" s="124"/>
      <c r="FF574" s="124"/>
      <c r="FP574" s="124"/>
      <c r="FZ574" s="124"/>
      <c r="GJ574" s="124"/>
      <c r="GT574" s="124"/>
      <c r="HD574" s="124"/>
      <c r="HN574" s="124"/>
      <c r="HX574" s="124"/>
    </row>
    <row xmlns:x14ac="http://schemas.microsoft.com/office/spreadsheetml/2009/9/ac" r="575" s="3" customFormat="true" x14ac:dyDescent="0.25">
      <c r="A575" s="381"/>
      <c r="B575" s="124"/>
      <c r="L575" s="124"/>
      <c r="V575" s="124"/>
      <c r="AF575" s="124"/>
      <c r="AP575" s="124"/>
      <c r="AZ575" s="124"/>
      <c r="BA575" s="124"/>
      <c r="BJ575" s="124"/>
      <c r="BT575" s="124"/>
      <c r="CD575" s="124"/>
      <c r="CN575" s="124"/>
      <c r="CX575" s="124"/>
      <c r="DH575" s="124"/>
      <c r="DR575" s="124"/>
      <c r="EB575" s="124"/>
      <c r="EL575" s="124"/>
      <c r="EV575" s="124"/>
      <c r="FF575" s="124"/>
      <c r="FP575" s="124"/>
      <c r="FZ575" s="124"/>
      <c r="GJ575" s="124"/>
      <c r="GT575" s="124"/>
      <c r="HD575" s="124"/>
      <c r="HN575" s="124"/>
      <c r="HX575" s="124"/>
    </row>
    <row xmlns:x14ac="http://schemas.microsoft.com/office/spreadsheetml/2009/9/ac" r="576" s="3" customFormat="true" x14ac:dyDescent="0.25">
      <c r="A576" s="381"/>
      <c r="B576" s="124"/>
      <c r="L576" s="124"/>
      <c r="V576" s="124"/>
      <c r="AF576" s="124"/>
      <c r="AP576" s="124"/>
      <c r="AZ576" s="124"/>
      <c r="BA576" s="124"/>
      <c r="BJ576" s="124"/>
      <c r="BT576" s="124"/>
      <c r="CD576" s="124"/>
      <c r="CN576" s="124"/>
      <c r="CX576" s="124"/>
      <c r="DH576" s="124"/>
      <c r="DR576" s="124"/>
      <c r="EB576" s="124"/>
      <c r="EL576" s="124"/>
      <c r="EV576" s="124"/>
      <c r="FF576" s="124"/>
      <c r="FP576" s="124"/>
      <c r="FZ576" s="124"/>
      <c r="GJ576" s="124"/>
      <c r="GT576" s="124"/>
      <c r="HD576" s="124"/>
      <c r="HN576" s="124"/>
      <c r="HX576" s="124"/>
    </row>
    <row xmlns:x14ac="http://schemas.microsoft.com/office/spreadsheetml/2009/9/ac" r="577" s="3" customFormat="true" x14ac:dyDescent="0.25">
      <c r="A577" s="381"/>
      <c r="B577" s="124"/>
      <c r="L577" s="124"/>
      <c r="V577" s="124"/>
      <c r="AF577" s="124"/>
      <c r="AP577" s="124"/>
      <c r="AZ577" s="124"/>
      <c r="BA577" s="124"/>
      <c r="BJ577" s="124"/>
      <c r="BT577" s="124"/>
      <c r="CD577" s="124"/>
      <c r="CN577" s="124"/>
      <c r="CX577" s="124"/>
      <c r="DH577" s="124"/>
      <c r="DR577" s="124"/>
      <c r="EB577" s="124"/>
      <c r="EL577" s="124"/>
      <c r="EV577" s="124"/>
      <c r="FF577" s="124"/>
      <c r="FP577" s="124"/>
      <c r="FZ577" s="124"/>
      <c r="GJ577" s="124"/>
      <c r="GT577" s="124"/>
      <c r="HD577" s="124"/>
      <c r="HN577" s="124"/>
      <c r="HX577" s="124"/>
    </row>
    <row xmlns:x14ac="http://schemas.microsoft.com/office/spreadsheetml/2009/9/ac" r="578" s="3" customFormat="true" x14ac:dyDescent="0.25">
      <c r="A578" s="381"/>
      <c r="B578" s="124"/>
      <c r="L578" s="124"/>
      <c r="V578" s="124"/>
      <c r="AF578" s="124"/>
      <c r="AP578" s="124"/>
      <c r="AZ578" s="124"/>
      <c r="BA578" s="124"/>
      <c r="BJ578" s="124"/>
      <c r="BT578" s="124"/>
      <c r="CD578" s="124"/>
      <c r="CN578" s="124"/>
      <c r="CX578" s="124"/>
      <c r="DH578" s="124"/>
      <c r="DR578" s="124"/>
      <c r="EB578" s="124"/>
      <c r="EL578" s="124"/>
      <c r="EV578" s="124"/>
      <c r="FF578" s="124"/>
      <c r="FP578" s="124"/>
      <c r="FZ578" s="124"/>
      <c r="GJ578" s="124"/>
      <c r="GT578" s="124"/>
      <c r="HD578" s="124"/>
      <c r="HN578" s="124"/>
      <c r="HX578" s="124"/>
    </row>
    <row xmlns:x14ac="http://schemas.microsoft.com/office/spreadsheetml/2009/9/ac" r="579" s="3" customFormat="true" x14ac:dyDescent="0.25">
      <c r="A579" s="381"/>
      <c r="B579" s="124"/>
      <c r="L579" s="124"/>
      <c r="V579" s="124"/>
      <c r="AF579" s="124"/>
      <c r="AP579" s="124"/>
      <c r="AZ579" s="124"/>
      <c r="BA579" s="124"/>
      <c r="BJ579" s="124"/>
      <c r="BT579" s="124"/>
      <c r="CD579" s="124"/>
      <c r="CN579" s="124"/>
      <c r="CX579" s="124"/>
      <c r="DH579" s="124"/>
      <c r="DR579" s="124"/>
      <c r="EB579" s="124"/>
      <c r="EL579" s="124"/>
      <c r="EV579" s="124"/>
      <c r="FF579" s="124"/>
      <c r="FP579" s="124"/>
      <c r="FZ579" s="124"/>
      <c r="GJ579" s="124"/>
      <c r="GT579" s="124"/>
      <c r="HD579" s="124"/>
      <c r="HN579" s="124"/>
      <c r="HX579" s="124"/>
    </row>
    <row xmlns:x14ac="http://schemas.microsoft.com/office/spreadsheetml/2009/9/ac" r="580" s="3" customFormat="true" x14ac:dyDescent="0.25">
      <c r="A580" s="381"/>
      <c r="B580" s="124"/>
      <c r="L580" s="124"/>
      <c r="V580" s="124"/>
      <c r="AF580" s="124"/>
      <c r="AP580" s="124"/>
      <c r="AZ580" s="124"/>
      <c r="BA580" s="124"/>
      <c r="BJ580" s="124"/>
      <c r="BT580" s="124"/>
      <c r="CD580" s="124"/>
      <c r="CN580" s="124"/>
      <c r="CX580" s="124"/>
      <c r="DH580" s="124"/>
      <c r="DR580" s="124"/>
      <c r="EB580" s="124"/>
      <c r="EL580" s="124"/>
      <c r="EV580" s="124"/>
      <c r="FF580" s="124"/>
      <c r="FP580" s="124"/>
      <c r="FZ580" s="124"/>
      <c r="GJ580" s="124"/>
      <c r="GT580" s="124"/>
      <c r="HD580" s="124"/>
      <c r="HN580" s="124"/>
      <c r="HX580" s="124"/>
    </row>
    <row xmlns:x14ac="http://schemas.microsoft.com/office/spreadsheetml/2009/9/ac" r="581" s="3" customFormat="true" x14ac:dyDescent="0.25">
      <c r="A581" s="381"/>
      <c r="B581" s="124"/>
      <c r="L581" s="124"/>
      <c r="V581" s="124"/>
      <c r="AF581" s="124"/>
      <c r="AP581" s="124"/>
      <c r="AZ581" s="124"/>
      <c r="BA581" s="124"/>
      <c r="BJ581" s="124"/>
      <c r="BT581" s="124"/>
      <c r="CD581" s="124"/>
      <c r="CN581" s="124"/>
      <c r="CX581" s="124"/>
      <c r="DH581" s="124"/>
      <c r="DR581" s="124"/>
      <c r="EB581" s="124"/>
      <c r="EL581" s="124"/>
      <c r="EV581" s="124"/>
      <c r="FF581" s="124"/>
      <c r="FP581" s="124"/>
      <c r="FZ581" s="124"/>
      <c r="GJ581" s="124"/>
      <c r="GT581" s="124"/>
      <c r="HD581" s="124"/>
      <c r="HN581" s="124"/>
      <c r="HX581" s="124"/>
    </row>
    <row xmlns:x14ac="http://schemas.microsoft.com/office/spreadsheetml/2009/9/ac" r="582" s="3" customFormat="true" x14ac:dyDescent="0.25">
      <c r="A582" s="381"/>
      <c r="B582" s="124"/>
      <c r="L582" s="124"/>
      <c r="V582" s="124"/>
      <c r="AF582" s="124"/>
      <c r="AP582" s="124"/>
      <c r="AZ582" s="124"/>
      <c r="BA582" s="124"/>
      <c r="BJ582" s="124"/>
      <c r="BT582" s="124"/>
      <c r="CD582" s="124"/>
      <c r="CN582" s="124"/>
      <c r="CX582" s="124"/>
      <c r="DH582" s="124"/>
      <c r="DR582" s="124"/>
      <c r="EB582" s="124"/>
      <c r="EL582" s="124"/>
      <c r="EV582" s="124"/>
      <c r="FF582" s="124"/>
      <c r="FP582" s="124"/>
      <c r="FZ582" s="124"/>
      <c r="GJ582" s="124"/>
      <c r="GT582" s="124"/>
      <c r="HD582" s="124"/>
      <c r="HN582" s="124"/>
      <c r="HX582" s="124"/>
    </row>
    <row xmlns:x14ac="http://schemas.microsoft.com/office/spreadsheetml/2009/9/ac" r="583" s="3" customFormat="true" x14ac:dyDescent="0.25">
      <c r="A583" s="381"/>
      <c r="B583" s="124"/>
      <c r="L583" s="124"/>
      <c r="V583" s="124"/>
      <c r="AF583" s="124"/>
      <c r="AP583" s="124"/>
      <c r="AZ583" s="124"/>
      <c r="BA583" s="124"/>
      <c r="BJ583" s="124"/>
      <c r="BT583" s="124"/>
      <c r="CD583" s="124"/>
      <c r="CN583" s="124"/>
      <c r="CX583" s="124"/>
      <c r="DH583" s="124"/>
      <c r="DR583" s="124"/>
      <c r="EB583" s="124"/>
      <c r="EL583" s="124"/>
      <c r="EV583" s="124"/>
      <c r="FF583" s="124"/>
      <c r="FP583" s="124"/>
      <c r="FZ583" s="124"/>
      <c r="GJ583" s="124"/>
      <c r="GT583" s="124"/>
      <c r="HD583" s="124"/>
      <c r="HN583" s="124"/>
      <c r="HX583" s="124"/>
    </row>
    <row xmlns:x14ac="http://schemas.microsoft.com/office/spreadsheetml/2009/9/ac" r="584" s="3" customFormat="true" x14ac:dyDescent="0.25">
      <c r="A584" s="381"/>
      <c r="B584" s="124"/>
      <c r="L584" s="124"/>
      <c r="V584" s="124"/>
      <c r="AF584" s="124"/>
      <c r="AP584" s="124"/>
      <c r="AZ584" s="124"/>
      <c r="BA584" s="124"/>
      <c r="BJ584" s="124"/>
      <c r="BT584" s="124"/>
      <c r="CD584" s="124"/>
      <c r="CN584" s="124"/>
      <c r="CX584" s="124"/>
      <c r="DH584" s="124"/>
      <c r="DR584" s="124"/>
      <c r="EB584" s="124"/>
      <c r="EL584" s="124"/>
      <c r="EV584" s="124"/>
      <c r="FF584" s="124"/>
      <c r="FP584" s="124"/>
      <c r="FZ584" s="124"/>
      <c r="GJ584" s="124"/>
      <c r="GT584" s="124"/>
      <c r="HD584" s="124"/>
      <c r="HN584" s="124"/>
      <c r="HX584" s="124"/>
    </row>
    <row xmlns:x14ac="http://schemas.microsoft.com/office/spreadsheetml/2009/9/ac" r="585" s="3" customFormat="true" x14ac:dyDescent="0.25">
      <c r="A585" s="381"/>
      <c r="B585" s="124"/>
      <c r="L585" s="124"/>
      <c r="V585" s="124"/>
      <c r="AF585" s="124"/>
      <c r="AP585" s="124"/>
      <c r="AZ585" s="124"/>
      <c r="BA585" s="124"/>
      <c r="BJ585" s="124"/>
      <c r="BT585" s="124"/>
      <c r="CD585" s="124"/>
      <c r="CN585" s="124"/>
      <c r="CX585" s="124"/>
      <c r="DH585" s="124"/>
      <c r="DR585" s="124"/>
      <c r="EB585" s="124"/>
      <c r="EL585" s="124"/>
      <c r="EV585" s="124"/>
      <c r="FF585" s="124"/>
      <c r="FP585" s="124"/>
      <c r="FZ585" s="124"/>
      <c r="GJ585" s="124"/>
      <c r="GT585" s="124"/>
      <c r="HD585" s="124"/>
      <c r="HN585" s="124"/>
      <c r="HX585" s="124"/>
    </row>
    <row xmlns:x14ac="http://schemas.microsoft.com/office/spreadsheetml/2009/9/ac" r="586" s="3" customFormat="true" x14ac:dyDescent="0.25">
      <c r="A586" s="381"/>
      <c r="B586" s="124"/>
      <c r="L586" s="124"/>
      <c r="V586" s="124"/>
      <c r="AF586" s="124"/>
      <c r="AP586" s="124"/>
      <c r="AZ586" s="124"/>
      <c r="BA586" s="124"/>
      <c r="BJ586" s="124"/>
      <c r="BT586" s="124"/>
      <c r="CD586" s="124"/>
      <c r="CN586" s="124"/>
      <c r="CX586" s="124"/>
      <c r="DH586" s="124"/>
      <c r="DR586" s="124"/>
      <c r="EB586" s="124"/>
      <c r="EL586" s="124"/>
      <c r="EV586" s="124"/>
      <c r="FF586" s="124"/>
      <c r="FP586" s="124"/>
      <c r="FZ586" s="124"/>
      <c r="GJ586" s="124"/>
      <c r="GT586" s="124"/>
      <c r="HD586" s="124"/>
      <c r="HN586" s="124"/>
      <c r="HX586" s="124"/>
    </row>
    <row xmlns:x14ac="http://schemas.microsoft.com/office/spreadsheetml/2009/9/ac" r="587" s="3" customFormat="true" x14ac:dyDescent="0.25">
      <c r="A587" s="381"/>
      <c r="B587" s="124"/>
      <c r="L587" s="124"/>
      <c r="V587" s="124"/>
      <c r="AF587" s="124"/>
      <c r="AP587" s="124"/>
      <c r="AZ587" s="124"/>
      <c r="BA587" s="124"/>
      <c r="BJ587" s="124"/>
      <c r="BT587" s="124"/>
      <c r="CD587" s="124"/>
      <c r="CN587" s="124"/>
      <c r="CX587" s="124"/>
      <c r="DH587" s="124"/>
      <c r="DR587" s="124"/>
      <c r="EB587" s="124"/>
      <c r="EL587" s="124"/>
      <c r="EV587" s="124"/>
      <c r="FF587" s="124"/>
      <c r="FP587" s="124"/>
      <c r="FZ587" s="124"/>
      <c r="GJ587" s="124"/>
      <c r="GT587" s="124"/>
      <c r="HD587" s="124"/>
      <c r="HN587" s="124"/>
      <c r="HX587" s="124"/>
    </row>
    <row xmlns:x14ac="http://schemas.microsoft.com/office/spreadsheetml/2009/9/ac" r="588" s="3" customFormat="true" x14ac:dyDescent="0.25">
      <c r="A588" s="381"/>
      <c r="B588" s="124"/>
      <c r="L588" s="124"/>
      <c r="V588" s="124"/>
      <c r="AF588" s="124"/>
      <c r="AP588" s="124"/>
      <c r="AZ588" s="124"/>
      <c r="BA588" s="124"/>
      <c r="BJ588" s="124"/>
      <c r="BT588" s="124"/>
      <c r="CD588" s="124"/>
      <c r="CN588" s="124"/>
      <c r="CX588" s="124"/>
      <c r="DH588" s="124"/>
      <c r="DR588" s="124"/>
      <c r="EB588" s="124"/>
      <c r="EL588" s="124"/>
      <c r="EV588" s="124"/>
      <c r="FF588" s="124"/>
      <c r="FP588" s="124"/>
      <c r="FZ588" s="124"/>
      <c r="GJ588" s="124"/>
      <c r="GT588" s="124"/>
      <c r="HD588" s="124"/>
      <c r="HN588" s="124"/>
      <c r="HX588" s="124"/>
    </row>
    <row xmlns:x14ac="http://schemas.microsoft.com/office/spreadsheetml/2009/9/ac" r="589" s="3" customFormat="true" x14ac:dyDescent="0.25">
      <c r="A589" s="381"/>
      <c r="B589" s="124"/>
      <c r="L589" s="124"/>
      <c r="V589" s="124"/>
      <c r="AF589" s="124"/>
      <c r="AP589" s="124"/>
      <c r="AZ589" s="124"/>
      <c r="BA589" s="124"/>
      <c r="BJ589" s="124"/>
      <c r="BT589" s="124"/>
      <c r="CD589" s="124"/>
      <c r="CN589" s="124"/>
      <c r="CX589" s="124"/>
      <c r="DH589" s="124"/>
      <c r="DR589" s="124"/>
      <c r="EB589" s="124"/>
      <c r="EL589" s="124"/>
      <c r="EV589" s="124"/>
      <c r="FF589" s="124"/>
      <c r="FP589" s="124"/>
      <c r="FZ589" s="124"/>
      <c r="GJ589" s="124"/>
      <c r="GT589" s="124"/>
      <c r="HD589" s="124"/>
      <c r="HN589" s="124"/>
      <c r="HX589" s="124"/>
    </row>
    <row xmlns:x14ac="http://schemas.microsoft.com/office/spreadsheetml/2009/9/ac" r="590" s="3" customFormat="true" x14ac:dyDescent="0.25">
      <c r="A590" s="381"/>
      <c r="B590" s="124"/>
      <c r="L590" s="124"/>
      <c r="V590" s="124"/>
      <c r="AF590" s="124"/>
      <c r="AP590" s="124"/>
      <c r="AZ590" s="124"/>
      <c r="BA590" s="124"/>
      <c r="BJ590" s="124"/>
      <c r="BT590" s="124"/>
      <c r="CD590" s="124"/>
      <c r="CN590" s="124"/>
      <c r="CX590" s="124"/>
      <c r="DH590" s="124"/>
      <c r="DR590" s="124"/>
      <c r="EB590" s="124"/>
      <c r="EL590" s="124"/>
      <c r="EV590" s="124"/>
      <c r="FF590" s="124"/>
      <c r="FP590" s="124"/>
      <c r="FZ590" s="124"/>
      <c r="GJ590" s="124"/>
      <c r="GT590" s="124"/>
      <c r="HD590" s="124"/>
      <c r="HN590" s="124"/>
      <c r="HX590" s="124"/>
    </row>
    <row xmlns:x14ac="http://schemas.microsoft.com/office/spreadsheetml/2009/9/ac" r="591" s="3" customFormat="true" x14ac:dyDescent="0.25">
      <c r="A591" s="381"/>
      <c r="B591" s="124"/>
      <c r="L591" s="124"/>
      <c r="V591" s="124"/>
      <c r="AF591" s="124"/>
      <c r="AP591" s="124"/>
      <c r="AZ591" s="124"/>
      <c r="BA591" s="124"/>
      <c r="BJ591" s="124"/>
      <c r="BT591" s="124"/>
      <c r="CD591" s="124"/>
      <c r="CN591" s="124"/>
      <c r="CX591" s="124"/>
      <c r="DH591" s="124"/>
      <c r="DR591" s="124"/>
      <c r="EB591" s="124"/>
      <c r="EL591" s="124"/>
      <c r="EV591" s="124"/>
      <c r="FF591" s="124"/>
      <c r="FP591" s="124"/>
      <c r="FZ591" s="124"/>
      <c r="GJ591" s="124"/>
      <c r="GT591" s="124"/>
      <c r="HD591" s="124"/>
      <c r="HN591" s="124"/>
      <c r="HX591" s="124"/>
    </row>
    <row xmlns:x14ac="http://schemas.microsoft.com/office/spreadsheetml/2009/9/ac" r="592" s="3" customFormat="true" x14ac:dyDescent="0.25">
      <c r="A592" s="381"/>
      <c r="B592" s="124"/>
      <c r="L592" s="124"/>
      <c r="V592" s="124"/>
      <c r="AF592" s="124"/>
      <c r="AP592" s="124"/>
      <c r="AZ592" s="124"/>
      <c r="BA592" s="124"/>
      <c r="BJ592" s="124"/>
      <c r="BT592" s="124"/>
      <c r="CD592" s="124"/>
      <c r="CN592" s="124"/>
      <c r="CX592" s="124"/>
      <c r="DH592" s="124"/>
      <c r="DR592" s="124"/>
      <c r="EB592" s="124"/>
      <c r="EL592" s="124"/>
      <c r="EV592" s="124"/>
      <c r="FF592" s="124"/>
      <c r="FP592" s="124"/>
      <c r="FZ592" s="124"/>
      <c r="GJ592" s="124"/>
      <c r="GT592" s="124"/>
      <c r="HD592" s="124"/>
      <c r="HN592" s="124"/>
      <c r="HX592" s="124"/>
    </row>
    <row xmlns:x14ac="http://schemas.microsoft.com/office/spreadsheetml/2009/9/ac" r="593" s="3" customFormat="true" x14ac:dyDescent="0.25">
      <c r="A593" s="381"/>
      <c r="B593" s="124"/>
      <c r="L593" s="124"/>
      <c r="V593" s="124"/>
      <c r="AF593" s="124"/>
      <c r="AP593" s="124"/>
      <c r="AZ593" s="124"/>
      <c r="BA593" s="124"/>
      <c r="BJ593" s="124"/>
      <c r="BT593" s="124"/>
      <c r="CD593" s="124"/>
      <c r="CN593" s="124"/>
      <c r="CX593" s="124"/>
      <c r="DH593" s="124"/>
      <c r="DR593" s="124"/>
      <c r="EB593" s="124"/>
      <c r="EL593" s="124"/>
      <c r="EV593" s="124"/>
      <c r="FF593" s="124"/>
      <c r="FP593" s="124"/>
      <c r="FZ593" s="124"/>
      <c r="GJ593" s="124"/>
      <c r="GT593" s="124"/>
      <c r="HD593" s="124"/>
      <c r="HN593" s="124"/>
      <c r="HX593" s="124"/>
    </row>
    <row xmlns:x14ac="http://schemas.microsoft.com/office/spreadsheetml/2009/9/ac" r="594" s="3" customFormat="true" x14ac:dyDescent="0.25">
      <c r="A594" s="381"/>
      <c r="B594" s="124"/>
      <c r="L594" s="124"/>
      <c r="V594" s="124"/>
      <c r="AF594" s="124"/>
      <c r="AP594" s="124"/>
      <c r="AZ594" s="124"/>
      <c r="BA594" s="124"/>
      <c r="BJ594" s="124"/>
      <c r="BT594" s="124"/>
      <c r="CD594" s="124"/>
      <c r="CN594" s="124"/>
      <c r="CX594" s="124"/>
      <c r="DH594" s="124"/>
      <c r="DR594" s="124"/>
      <c r="EB594" s="124"/>
      <c r="EL594" s="124"/>
      <c r="EV594" s="124"/>
      <c r="FF594" s="124"/>
      <c r="FP594" s="124"/>
      <c r="FZ594" s="124"/>
      <c r="GJ594" s="124"/>
      <c r="GT594" s="124"/>
      <c r="HD594" s="124"/>
      <c r="HN594" s="124"/>
      <c r="HX594" s="124"/>
    </row>
    <row xmlns:x14ac="http://schemas.microsoft.com/office/spreadsheetml/2009/9/ac" r="595" s="3" customFormat="true" x14ac:dyDescent="0.25">
      <c r="A595" s="381"/>
      <c r="B595" s="124"/>
      <c r="L595" s="124"/>
      <c r="V595" s="124"/>
      <c r="AF595" s="124"/>
      <c r="AP595" s="124"/>
      <c r="AZ595" s="124"/>
      <c r="BA595" s="124"/>
      <c r="BJ595" s="124"/>
      <c r="BT595" s="124"/>
      <c r="CD595" s="124"/>
      <c r="CN595" s="124"/>
      <c r="CX595" s="124"/>
      <c r="DH595" s="124"/>
      <c r="DR595" s="124"/>
      <c r="EB595" s="124"/>
      <c r="EL595" s="124"/>
      <c r="EV595" s="124"/>
      <c r="FF595" s="124"/>
      <c r="FP595" s="124"/>
      <c r="FZ595" s="124"/>
      <c r="GJ595" s="124"/>
      <c r="GT595" s="124"/>
      <c r="HD595" s="124"/>
      <c r="HN595" s="124"/>
      <c r="HX595" s="124"/>
    </row>
    <row xmlns:x14ac="http://schemas.microsoft.com/office/spreadsheetml/2009/9/ac" r="596" s="3" customFormat="true" x14ac:dyDescent="0.25">
      <c r="A596" s="381"/>
      <c r="B596" s="124"/>
      <c r="L596" s="124"/>
      <c r="V596" s="124"/>
      <c r="AF596" s="124"/>
      <c r="AP596" s="124"/>
      <c r="AZ596" s="124"/>
      <c r="BA596" s="124"/>
      <c r="BJ596" s="124"/>
      <c r="BT596" s="124"/>
      <c r="CD596" s="124"/>
      <c r="CN596" s="124"/>
      <c r="CX596" s="124"/>
      <c r="DH596" s="124"/>
      <c r="DR596" s="124"/>
      <c r="EB596" s="124"/>
      <c r="EL596" s="124"/>
      <c r="EV596" s="124"/>
      <c r="FF596" s="124"/>
      <c r="FP596" s="124"/>
      <c r="FZ596" s="124"/>
      <c r="GJ596" s="124"/>
      <c r="GT596" s="124"/>
      <c r="HD596" s="124"/>
      <c r="HN596" s="124"/>
      <c r="HX596" s="124"/>
    </row>
    <row xmlns:x14ac="http://schemas.microsoft.com/office/spreadsheetml/2009/9/ac" r="597" s="3" customFormat="true" x14ac:dyDescent="0.25">
      <c r="A597" s="381"/>
      <c r="B597" s="124"/>
      <c r="L597" s="124"/>
      <c r="V597" s="124"/>
      <c r="AF597" s="124"/>
      <c r="AP597" s="124"/>
      <c r="AZ597" s="124"/>
      <c r="BA597" s="124"/>
      <c r="BJ597" s="124"/>
      <c r="BT597" s="124"/>
      <c r="CD597" s="124"/>
      <c r="CN597" s="124"/>
      <c r="CX597" s="124"/>
      <c r="DH597" s="124"/>
      <c r="DR597" s="124"/>
      <c r="EB597" s="124"/>
      <c r="EL597" s="124"/>
      <c r="EV597" s="124"/>
      <c r="FF597" s="124"/>
      <c r="FP597" s="124"/>
      <c r="FZ597" s="124"/>
      <c r="GJ597" s="124"/>
      <c r="GT597" s="124"/>
      <c r="HD597" s="124"/>
      <c r="HN597" s="124"/>
      <c r="HX597" s="124"/>
    </row>
    <row xmlns:x14ac="http://schemas.microsoft.com/office/spreadsheetml/2009/9/ac" r="598" s="3" customFormat="true" x14ac:dyDescent="0.25">
      <c r="A598" s="381"/>
      <c r="B598" s="124"/>
      <c r="L598" s="124"/>
      <c r="V598" s="124"/>
      <c r="AF598" s="124"/>
      <c r="AP598" s="124"/>
      <c r="AZ598" s="124"/>
      <c r="BA598" s="124"/>
      <c r="BJ598" s="124"/>
      <c r="BT598" s="124"/>
      <c r="CD598" s="124"/>
      <c r="CN598" s="124"/>
      <c r="CX598" s="124"/>
      <c r="DH598" s="124"/>
      <c r="DR598" s="124"/>
      <c r="EB598" s="124"/>
      <c r="EL598" s="124"/>
      <c r="EV598" s="124"/>
      <c r="FF598" s="124"/>
      <c r="FP598" s="124"/>
      <c r="FZ598" s="124"/>
      <c r="GJ598" s="124"/>
      <c r="GT598" s="124"/>
      <c r="HD598" s="124"/>
      <c r="HN598" s="124"/>
      <c r="HX598" s="124"/>
    </row>
    <row xmlns:x14ac="http://schemas.microsoft.com/office/spreadsheetml/2009/9/ac" r="599" s="3" customFormat="true" x14ac:dyDescent="0.25">
      <c r="A599" s="381"/>
      <c r="B599" s="124"/>
      <c r="L599" s="124"/>
      <c r="V599" s="124"/>
      <c r="AF599" s="124"/>
      <c r="AP599" s="124"/>
      <c r="AZ599" s="124"/>
      <c r="BA599" s="124"/>
      <c r="BJ599" s="124"/>
      <c r="BT599" s="124"/>
      <c r="CD599" s="124"/>
      <c r="CN599" s="124"/>
      <c r="CX599" s="124"/>
      <c r="DH599" s="124"/>
      <c r="DR599" s="124"/>
      <c r="EB599" s="124"/>
      <c r="EL599" s="124"/>
      <c r="EV599" s="124"/>
      <c r="FF599" s="124"/>
      <c r="FP599" s="124"/>
      <c r="FZ599" s="124"/>
      <c r="GJ599" s="124"/>
      <c r="GT599" s="124"/>
      <c r="HD599" s="124"/>
      <c r="HN599" s="124"/>
      <c r="HX599" s="124"/>
    </row>
    <row xmlns:x14ac="http://schemas.microsoft.com/office/spreadsheetml/2009/9/ac" r="600" s="3" customFormat="true" x14ac:dyDescent="0.25">
      <c r="A600" s="381"/>
      <c r="B600" s="124"/>
      <c r="L600" s="124"/>
      <c r="V600" s="124"/>
      <c r="AF600" s="124"/>
      <c r="AP600" s="124"/>
      <c r="AZ600" s="124"/>
      <c r="BA600" s="124"/>
      <c r="BJ600" s="124"/>
      <c r="BT600" s="124"/>
      <c r="CD600" s="124"/>
      <c r="CN600" s="124"/>
      <c r="CX600" s="124"/>
      <c r="DH600" s="124"/>
      <c r="DR600" s="124"/>
      <c r="EB600" s="124"/>
      <c r="EL600" s="124"/>
      <c r="EV600" s="124"/>
      <c r="FF600" s="124"/>
      <c r="FP600" s="124"/>
      <c r="FZ600" s="124"/>
      <c r="GJ600" s="124"/>
      <c r="GT600" s="124"/>
      <c r="HD600" s="124"/>
      <c r="HN600" s="124"/>
      <c r="HX600" s="124"/>
    </row>
    <row xmlns:x14ac="http://schemas.microsoft.com/office/spreadsheetml/2009/9/ac" r="601" s="3" customFormat="true" x14ac:dyDescent="0.25">
      <c r="A601" s="381"/>
      <c r="B601" s="124"/>
      <c r="L601" s="124"/>
      <c r="V601" s="124"/>
      <c r="AF601" s="124"/>
      <c r="AP601" s="124"/>
      <c r="AZ601" s="124"/>
      <c r="BA601" s="124"/>
      <c r="BJ601" s="124"/>
      <c r="BT601" s="124"/>
      <c r="CD601" s="124"/>
      <c r="CN601" s="124"/>
      <c r="CX601" s="124"/>
      <c r="DH601" s="124"/>
      <c r="DR601" s="124"/>
      <c r="EB601" s="124"/>
      <c r="EL601" s="124"/>
      <c r="EV601" s="124"/>
      <c r="FF601" s="124"/>
      <c r="FP601" s="124"/>
      <c r="FZ601" s="124"/>
      <c r="GJ601" s="124"/>
      <c r="GT601" s="124"/>
      <c r="HD601" s="124"/>
      <c r="HN601" s="124"/>
      <c r="HX601" s="124"/>
    </row>
    <row xmlns:x14ac="http://schemas.microsoft.com/office/spreadsheetml/2009/9/ac" r="602" s="3" customFormat="true" x14ac:dyDescent="0.25">
      <c r="A602" s="381"/>
      <c r="B602" s="124"/>
      <c r="L602" s="124"/>
      <c r="V602" s="124"/>
      <c r="AF602" s="124"/>
      <c r="AP602" s="124"/>
      <c r="AZ602" s="124"/>
      <c r="BA602" s="124"/>
      <c r="BJ602" s="124"/>
      <c r="BT602" s="124"/>
      <c r="CD602" s="124"/>
      <c r="CN602" s="124"/>
      <c r="CX602" s="124"/>
      <c r="DH602" s="124"/>
      <c r="DR602" s="124"/>
      <c r="EB602" s="124"/>
      <c r="EL602" s="124"/>
      <c r="EV602" s="124"/>
      <c r="FF602" s="124"/>
      <c r="FP602" s="124"/>
      <c r="FZ602" s="124"/>
      <c r="GJ602" s="124"/>
      <c r="GT602" s="124"/>
      <c r="HD602" s="124"/>
      <c r="HN602" s="124"/>
      <c r="HX602" s="124"/>
    </row>
    <row xmlns:x14ac="http://schemas.microsoft.com/office/spreadsheetml/2009/9/ac" r="603" s="3" customFormat="true" x14ac:dyDescent="0.25">
      <c r="A603" s="381"/>
      <c r="B603" s="124"/>
      <c r="L603" s="124"/>
      <c r="V603" s="124"/>
      <c r="AF603" s="124"/>
      <c r="AP603" s="124"/>
      <c r="AZ603" s="124"/>
      <c r="BA603" s="124"/>
      <c r="BJ603" s="124"/>
      <c r="BT603" s="124"/>
      <c r="CD603" s="124"/>
      <c r="CN603" s="124"/>
      <c r="CX603" s="124"/>
      <c r="DH603" s="124"/>
      <c r="DR603" s="124"/>
      <c r="EB603" s="124"/>
      <c r="EL603" s="124"/>
      <c r="EV603" s="124"/>
      <c r="FF603" s="124"/>
      <c r="FP603" s="124"/>
      <c r="FZ603" s="124"/>
      <c r="GJ603" s="124"/>
      <c r="GT603" s="124"/>
      <c r="HD603" s="124"/>
      <c r="HN603" s="124"/>
      <c r="HX603" s="124"/>
    </row>
    <row xmlns:x14ac="http://schemas.microsoft.com/office/spreadsheetml/2009/9/ac" r="604" s="3" customFormat="true" x14ac:dyDescent="0.25">
      <c r="A604" s="381"/>
      <c r="B604" s="124"/>
      <c r="L604" s="124"/>
      <c r="V604" s="124"/>
      <c r="AF604" s="124"/>
      <c r="AP604" s="124"/>
      <c r="AZ604" s="124"/>
      <c r="BA604" s="124"/>
      <c r="BJ604" s="124"/>
      <c r="BT604" s="124"/>
      <c r="CD604" s="124"/>
      <c r="CN604" s="124"/>
      <c r="CX604" s="124"/>
      <c r="DH604" s="124"/>
      <c r="DR604" s="124"/>
      <c r="EB604" s="124"/>
      <c r="EL604" s="124"/>
      <c r="EV604" s="124"/>
      <c r="FF604" s="124"/>
      <c r="FP604" s="124"/>
      <c r="FZ604" s="124"/>
      <c r="GJ604" s="124"/>
      <c r="GT604" s="124"/>
      <c r="HD604" s="124"/>
      <c r="HN604" s="124"/>
      <c r="HX604" s="124"/>
    </row>
    <row xmlns:x14ac="http://schemas.microsoft.com/office/spreadsheetml/2009/9/ac" r="605" s="3" customFormat="true" x14ac:dyDescent="0.25">
      <c r="A605" s="381"/>
      <c r="B605" s="124"/>
      <c r="L605" s="124"/>
      <c r="V605" s="124"/>
      <c r="AF605" s="124"/>
      <c r="AP605" s="124"/>
      <c r="AZ605" s="124"/>
      <c r="BA605" s="124"/>
      <c r="BJ605" s="124"/>
      <c r="BT605" s="124"/>
      <c r="CD605" s="124"/>
      <c r="CN605" s="124"/>
      <c r="CX605" s="124"/>
      <c r="DH605" s="124"/>
      <c r="DR605" s="124"/>
      <c r="EB605" s="124"/>
      <c r="EL605" s="124"/>
      <c r="EV605" s="124"/>
      <c r="FF605" s="124"/>
      <c r="FP605" s="124"/>
      <c r="FZ605" s="124"/>
      <c r="GJ605" s="124"/>
      <c r="GT605" s="124"/>
      <c r="HD605" s="124"/>
      <c r="HN605" s="124"/>
      <c r="HX605" s="124"/>
    </row>
    <row xmlns:x14ac="http://schemas.microsoft.com/office/spreadsheetml/2009/9/ac" r="606" s="3" customFormat="true" x14ac:dyDescent="0.25">
      <c r="A606" s="381"/>
      <c r="B606" s="124"/>
      <c r="L606" s="124"/>
      <c r="V606" s="124"/>
      <c r="AF606" s="124"/>
      <c r="AP606" s="124"/>
      <c r="AZ606" s="124"/>
      <c r="BA606" s="124"/>
      <c r="BJ606" s="124"/>
      <c r="BT606" s="124"/>
      <c r="CD606" s="124"/>
      <c r="CN606" s="124"/>
      <c r="CX606" s="124"/>
      <c r="DH606" s="124"/>
      <c r="DR606" s="124"/>
      <c r="EB606" s="124"/>
      <c r="EL606" s="124"/>
      <c r="EV606" s="124"/>
      <c r="FF606" s="124"/>
      <c r="FP606" s="124"/>
      <c r="FZ606" s="124"/>
      <c r="GJ606" s="124"/>
      <c r="GT606" s="124"/>
      <c r="HD606" s="124"/>
      <c r="HN606" s="124"/>
      <c r="HX606" s="124"/>
    </row>
    <row xmlns:x14ac="http://schemas.microsoft.com/office/spreadsheetml/2009/9/ac" r="607" s="3" customFormat="true" x14ac:dyDescent="0.25">
      <c r="A607" s="381"/>
      <c r="B607" s="124"/>
      <c r="L607" s="124"/>
      <c r="V607" s="124"/>
      <c r="AF607" s="124"/>
      <c r="AP607" s="124"/>
      <c r="AZ607" s="124"/>
      <c r="BA607" s="124"/>
      <c r="BJ607" s="124"/>
      <c r="BT607" s="124"/>
      <c r="CD607" s="124"/>
      <c r="CN607" s="124"/>
      <c r="CX607" s="124"/>
      <c r="DH607" s="124"/>
      <c r="DR607" s="124"/>
      <c r="EB607" s="124"/>
      <c r="EL607" s="124"/>
      <c r="EV607" s="124"/>
      <c r="FF607" s="124"/>
      <c r="FP607" s="124"/>
      <c r="FZ607" s="124"/>
      <c r="GJ607" s="124"/>
      <c r="GT607" s="124"/>
      <c r="HD607" s="124"/>
      <c r="HN607" s="124"/>
      <c r="HX607" s="124"/>
    </row>
    <row xmlns:x14ac="http://schemas.microsoft.com/office/spreadsheetml/2009/9/ac" r="608" s="3" customFormat="true" x14ac:dyDescent="0.25">
      <c r="A608" s="381"/>
      <c r="B608" s="124"/>
      <c r="L608" s="124"/>
      <c r="V608" s="124"/>
      <c r="AF608" s="124"/>
      <c r="AP608" s="124"/>
      <c r="AZ608" s="124"/>
      <c r="BA608" s="124"/>
      <c r="BJ608" s="124"/>
      <c r="BT608" s="124"/>
      <c r="CD608" s="124"/>
      <c r="CN608" s="124"/>
      <c r="CX608" s="124"/>
      <c r="DH608" s="124"/>
      <c r="DR608" s="124"/>
      <c r="EB608" s="124"/>
      <c r="EL608" s="124"/>
      <c r="EV608" s="124"/>
      <c r="FF608" s="124"/>
      <c r="FP608" s="124"/>
      <c r="FZ608" s="124"/>
      <c r="GJ608" s="124"/>
      <c r="GT608" s="124"/>
      <c r="HD608" s="124"/>
      <c r="HN608" s="124"/>
      <c r="HX608" s="124"/>
    </row>
    <row xmlns:x14ac="http://schemas.microsoft.com/office/spreadsheetml/2009/9/ac" r="609" s="3" customFormat="true" x14ac:dyDescent="0.25">
      <c r="A609" s="381"/>
      <c r="B609" s="124"/>
      <c r="L609" s="124"/>
      <c r="V609" s="124"/>
      <c r="AF609" s="124"/>
      <c r="AP609" s="124"/>
      <c r="AZ609" s="124"/>
      <c r="BA609" s="124"/>
      <c r="BJ609" s="124"/>
      <c r="BT609" s="124"/>
      <c r="CD609" s="124"/>
      <c r="CN609" s="124"/>
      <c r="CX609" s="124"/>
      <c r="DH609" s="124"/>
      <c r="DR609" s="124"/>
      <c r="EB609" s="124"/>
      <c r="EL609" s="124"/>
      <c r="EV609" s="124"/>
      <c r="FF609" s="124"/>
      <c r="FP609" s="124"/>
      <c r="FZ609" s="124"/>
      <c r="GJ609" s="124"/>
      <c r="GT609" s="124"/>
      <c r="HD609" s="124"/>
      <c r="HN609" s="124"/>
      <c r="HX609" s="124"/>
    </row>
    <row xmlns:x14ac="http://schemas.microsoft.com/office/spreadsheetml/2009/9/ac" r="610" s="3" customFormat="true" x14ac:dyDescent="0.25">
      <c r="A610" s="381"/>
      <c r="B610" s="124"/>
      <c r="L610" s="124"/>
      <c r="V610" s="124"/>
      <c r="AF610" s="124"/>
      <c r="AP610" s="124"/>
      <c r="AZ610" s="124"/>
      <c r="BA610" s="124"/>
      <c r="BJ610" s="124"/>
      <c r="BT610" s="124"/>
      <c r="CD610" s="124"/>
      <c r="CN610" s="124"/>
      <c r="CX610" s="124"/>
      <c r="DH610" s="124"/>
      <c r="DR610" s="124"/>
      <c r="EB610" s="124"/>
      <c r="EL610" s="124"/>
      <c r="EV610" s="124"/>
      <c r="FF610" s="124"/>
      <c r="FP610" s="124"/>
      <c r="FZ610" s="124"/>
      <c r="GJ610" s="124"/>
      <c r="GT610" s="124"/>
      <c r="HD610" s="124"/>
      <c r="HN610" s="124"/>
      <c r="HX610" s="124"/>
    </row>
    <row xmlns:x14ac="http://schemas.microsoft.com/office/spreadsheetml/2009/9/ac" r="611" s="3" customFormat="true" x14ac:dyDescent="0.25">
      <c r="A611" s="381"/>
      <c r="B611" s="124"/>
      <c r="L611" s="124"/>
      <c r="V611" s="124"/>
      <c r="AF611" s="124"/>
      <c r="AP611" s="124"/>
      <c r="AZ611" s="124"/>
      <c r="BA611" s="124"/>
      <c r="BJ611" s="124"/>
      <c r="BT611" s="124"/>
      <c r="CD611" s="124"/>
      <c r="CN611" s="124"/>
      <c r="CX611" s="124"/>
      <c r="DH611" s="124"/>
      <c r="DR611" s="124"/>
      <c r="EB611" s="124"/>
      <c r="EL611" s="124"/>
      <c r="EV611" s="124"/>
      <c r="FF611" s="124"/>
      <c r="FP611" s="124"/>
      <c r="FZ611" s="124"/>
      <c r="GJ611" s="124"/>
      <c r="GT611" s="124"/>
      <c r="HD611" s="124"/>
      <c r="HN611" s="124"/>
      <c r="HX611" s="124"/>
    </row>
    <row xmlns:x14ac="http://schemas.microsoft.com/office/spreadsheetml/2009/9/ac" r="612" s="3" customFormat="true" x14ac:dyDescent="0.25">
      <c r="A612" s="381"/>
      <c r="B612" s="124"/>
      <c r="L612" s="124"/>
      <c r="V612" s="124"/>
      <c r="AF612" s="124"/>
      <c r="AP612" s="124"/>
      <c r="AZ612" s="124"/>
      <c r="BA612" s="124"/>
      <c r="BJ612" s="124"/>
      <c r="BT612" s="124"/>
      <c r="CD612" s="124"/>
      <c r="CN612" s="124"/>
      <c r="CX612" s="124"/>
      <c r="DH612" s="124"/>
      <c r="DR612" s="124"/>
      <c r="EB612" s="124"/>
      <c r="EL612" s="124"/>
      <c r="EV612" s="124"/>
      <c r="FF612" s="124"/>
      <c r="FP612" s="124"/>
      <c r="FZ612" s="124"/>
      <c r="GJ612" s="124"/>
      <c r="GT612" s="124"/>
      <c r="HD612" s="124"/>
      <c r="HN612" s="124"/>
      <c r="HX612" s="124"/>
    </row>
    <row xmlns:x14ac="http://schemas.microsoft.com/office/spreadsheetml/2009/9/ac" r="613" s="3" customFormat="true" x14ac:dyDescent="0.25">
      <c r="A613" s="381"/>
      <c r="B613" s="124"/>
      <c r="L613" s="124"/>
      <c r="V613" s="124"/>
      <c r="AF613" s="124"/>
      <c r="AP613" s="124"/>
      <c r="AZ613" s="124"/>
      <c r="BA613" s="124"/>
      <c r="BJ613" s="124"/>
      <c r="BT613" s="124"/>
      <c r="CD613" s="124"/>
      <c r="CN613" s="124"/>
      <c r="CX613" s="124"/>
      <c r="DH613" s="124"/>
      <c r="DR613" s="124"/>
      <c r="EB613" s="124"/>
      <c r="EL613" s="124"/>
      <c r="EV613" s="124"/>
      <c r="FF613" s="124"/>
      <c r="FP613" s="124"/>
      <c r="FZ613" s="124"/>
      <c r="GJ613" s="124"/>
      <c r="GT613" s="124"/>
      <c r="HD613" s="124"/>
      <c r="HN613" s="124"/>
      <c r="HX613" s="124"/>
    </row>
    <row xmlns:x14ac="http://schemas.microsoft.com/office/spreadsheetml/2009/9/ac" r="614" s="3" customFormat="true" x14ac:dyDescent="0.25">
      <c r="A614" s="381"/>
      <c r="B614" s="124"/>
      <c r="L614" s="124"/>
      <c r="V614" s="124"/>
      <c r="AF614" s="124"/>
      <c r="AP614" s="124"/>
      <c r="AZ614" s="124"/>
      <c r="BA614" s="124"/>
      <c r="BJ614" s="124"/>
      <c r="BT614" s="124"/>
      <c r="CD614" s="124"/>
      <c r="CN614" s="124"/>
      <c r="CX614" s="124"/>
      <c r="DH614" s="124"/>
      <c r="DR614" s="124"/>
      <c r="EB614" s="124"/>
      <c r="EL614" s="124"/>
      <c r="EV614" s="124"/>
      <c r="FF614" s="124"/>
      <c r="FP614" s="124"/>
      <c r="FZ614" s="124"/>
      <c r="GJ614" s="124"/>
      <c r="GT614" s="124"/>
      <c r="HD614" s="124"/>
      <c r="HN614" s="124"/>
      <c r="HX614" s="124"/>
    </row>
    <row xmlns:x14ac="http://schemas.microsoft.com/office/spreadsheetml/2009/9/ac" r="615" s="3" customFormat="true" x14ac:dyDescent="0.25">
      <c r="A615" s="381"/>
      <c r="B615" s="124"/>
      <c r="L615" s="124"/>
      <c r="V615" s="124"/>
      <c r="AF615" s="124"/>
      <c r="AP615" s="124"/>
      <c r="AZ615" s="124"/>
      <c r="BA615" s="124"/>
      <c r="BJ615" s="124"/>
      <c r="BT615" s="124"/>
      <c r="CD615" s="124"/>
      <c r="CN615" s="124"/>
      <c r="CX615" s="124"/>
      <c r="DH615" s="124"/>
      <c r="DR615" s="124"/>
      <c r="EB615" s="124"/>
      <c r="EL615" s="124"/>
      <c r="EV615" s="124"/>
      <c r="FF615" s="124"/>
      <c r="FP615" s="124"/>
      <c r="FZ615" s="124"/>
      <c r="GJ615" s="124"/>
      <c r="GT615" s="124"/>
      <c r="HD615" s="124"/>
      <c r="HN615" s="124"/>
      <c r="HX615" s="124"/>
    </row>
    <row xmlns:x14ac="http://schemas.microsoft.com/office/spreadsheetml/2009/9/ac" r="616" s="3" customFormat="true" x14ac:dyDescent="0.25">
      <c r="A616" s="381"/>
      <c r="B616" s="124"/>
      <c r="L616" s="124"/>
      <c r="V616" s="124"/>
      <c r="AF616" s="124"/>
      <c r="AP616" s="124"/>
      <c r="AZ616" s="124"/>
      <c r="BA616" s="124"/>
      <c r="BJ616" s="124"/>
      <c r="BT616" s="124"/>
      <c r="CD616" s="124"/>
      <c r="CN616" s="124"/>
      <c r="CX616" s="124"/>
      <c r="DH616" s="124"/>
      <c r="DR616" s="124"/>
      <c r="EB616" s="124"/>
      <c r="EL616" s="124"/>
      <c r="EV616" s="124"/>
      <c r="FF616" s="124"/>
      <c r="FP616" s="124"/>
      <c r="FZ616" s="124"/>
      <c r="GJ616" s="124"/>
      <c r="GT616" s="124"/>
      <c r="HD616" s="124"/>
      <c r="HN616" s="124"/>
      <c r="HX616" s="124"/>
    </row>
    <row xmlns:x14ac="http://schemas.microsoft.com/office/spreadsheetml/2009/9/ac" r="617" s="3" customFormat="true" x14ac:dyDescent="0.25">
      <c r="A617" s="381"/>
      <c r="B617" s="124"/>
      <c r="L617" s="124"/>
      <c r="V617" s="124"/>
      <c r="AF617" s="124"/>
      <c r="AP617" s="124"/>
      <c r="AZ617" s="124"/>
      <c r="BA617" s="124"/>
      <c r="BJ617" s="124"/>
      <c r="BT617" s="124"/>
      <c r="CD617" s="124"/>
      <c r="CN617" s="124"/>
      <c r="CX617" s="124"/>
      <c r="DH617" s="124"/>
      <c r="DR617" s="124"/>
      <c r="EB617" s="124"/>
      <c r="EL617" s="124"/>
      <c r="EV617" s="124"/>
      <c r="FF617" s="124"/>
      <c r="FP617" s="124"/>
      <c r="FZ617" s="124"/>
      <c r="GJ617" s="124"/>
      <c r="GT617" s="124"/>
      <c r="HD617" s="124"/>
      <c r="HN617" s="124"/>
      <c r="HX617" s="124"/>
    </row>
    <row xmlns:x14ac="http://schemas.microsoft.com/office/spreadsheetml/2009/9/ac" r="618" s="3" customFormat="true" x14ac:dyDescent="0.25">
      <c r="A618" s="381"/>
      <c r="B618" s="124"/>
      <c r="L618" s="124"/>
      <c r="V618" s="124"/>
      <c r="AF618" s="124"/>
      <c r="AP618" s="124"/>
      <c r="AZ618" s="124"/>
      <c r="BA618" s="124"/>
      <c r="BJ618" s="124"/>
      <c r="BT618" s="124"/>
      <c r="CD618" s="124"/>
      <c r="CN618" s="124"/>
      <c r="CX618" s="124"/>
      <c r="DH618" s="124"/>
      <c r="DR618" s="124"/>
      <c r="EB618" s="124"/>
      <c r="EL618" s="124"/>
      <c r="EV618" s="124"/>
      <c r="FF618" s="124"/>
      <c r="FP618" s="124"/>
      <c r="FZ618" s="124"/>
      <c r="GJ618" s="124"/>
      <c r="GT618" s="124"/>
      <c r="HD618" s="124"/>
      <c r="HN618" s="124"/>
      <c r="HX618" s="124"/>
    </row>
    <row xmlns:x14ac="http://schemas.microsoft.com/office/spreadsheetml/2009/9/ac" r="619" s="3" customFormat="true" x14ac:dyDescent="0.25">
      <c r="A619" s="381"/>
      <c r="B619" s="124"/>
      <c r="L619" s="124"/>
      <c r="V619" s="124"/>
      <c r="AF619" s="124"/>
      <c r="AP619" s="124"/>
      <c r="AZ619" s="124"/>
      <c r="BA619" s="124"/>
      <c r="BJ619" s="124"/>
      <c r="BT619" s="124"/>
      <c r="CD619" s="124"/>
      <c r="CN619" s="124"/>
      <c r="CX619" s="124"/>
      <c r="DH619" s="124"/>
      <c r="DR619" s="124"/>
      <c r="EB619" s="124"/>
      <c r="EL619" s="124"/>
      <c r="EV619" s="124"/>
      <c r="FF619" s="124"/>
      <c r="FP619" s="124"/>
      <c r="FZ619" s="124"/>
      <c r="GJ619" s="124"/>
      <c r="GT619" s="124"/>
      <c r="HD619" s="124"/>
      <c r="HN619" s="124"/>
      <c r="HX619" s="124"/>
    </row>
    <row xmlns:x14ac="http://schemas.microsoft.com/office/spreadsheetml/2009/9/ac" r="620" s="3" customFormat="true" x14ac:dyDescent="0.25">
      <c r="A620" s="381"/>
      <c r="B620" s="124"/>
      <c r="L620" s="124"/>
      <c r="V620" s="124"/>
      <c r="AF620" s="124"/>
      <c r="AP620" s="124"/>
      <c r="AZ620" s="124"/>
      <c r="BA620" s="124"/>
      <c r="BJ620" s="124"/>
      <c r="BT620" s="124"/>
      <c r="CD620" s="124"/>
      <c r="CN620" s="124"/>
      <c r="CX620" s="124"/>
      <c r="DH620" s="124"/>
      <c r="DR620" s="124"/>
      <c r="EB620" s="124"/>
      <c r="EL620" s="124"/>
      <c r="EV620" s="124"/>
      <c r="FF620" s="124"/>
      <c r="FP620" s="124"/>
      <c r="FZ620" s="124"/>
      <c r="GJ620" s="124"/>
      <c r="GT620" s="124"/>
      <c r="HD620" s="124"/>
      <c r="HN620" s="124"/>
      <c r="HX620" s="124"/>
    </row>
    <row xmlns:x14ac="http://schemas.microsoft.com/office/spreadsheetml/2009/9/ac" r="621" s="3" customFormat="true" x14ac:dyDescent="0.25">
      <c r="A621" s="381"/>
      <c r="B621" s="124"/>
      <c r="L621" s="124"/>
      <c r="V621" s="124"/>
      <c r="AF621" s="124"/>
      <c r="AP621" s="124"/>
      <c r="AZ621" s="124"/>
      <c r="BA621" s="124"/>
      <c r="BJ621" s="124"/>
      <c r="BT621" s="124"/>
      <c r="CD621" s="124"/>
      <c r="CN621" s="124"/>
      <c r="CX621" s="124"/>
      <c r="DH621" s="124"/>
      <c r="DR621" s="124"/>
      <c r="EB621" s="124"/>
      <c r="EL621" s="124"/>
      <c r="EV621" s="124"/>
      <c r="FF621" s="124"/>
      <c r="FP621" s="124"/>
      <c r="FZ621" s="124"/>
      <c r="GJ621" s="124"/>
      <c r="GT621" s="124"/>
      <c r="HD621" s="124"/>
      <c r="HN621" s="124"/>
      <c r="HX621" s="124"/>
    </row>
    <row xmlns:x14ac="http://schemas.microsoft.com/office/spreadsheetml/2009/9/ac" r="622" s="3" customFormat="true" x14ac:dyDescent="0.25">
      <c r="A622" s="381"/>
      <c r="B622" s="124"/>
      <c r="L622" s="124"/>
      <c r="V622" s="124"/>
      <c r="AF622" s="124"/>
      <c r="AP622" s="124"/>
      <c r="AZ622" s="124"/>
      <c r="BA622" s="124"/>
      <c r="BJ622" s="124"/>
      <c r="BT622" s="124"/>
      <c r="CD622" s="124"/>
      <c r="CN622" s="124"/>
      <c r="CX622" s="124"/>
      <c r="DH622" s="124"/>
      <c r="DR622" s="124"/>
      <c r="EB622" s="124"/>
      <c r="EL622" s="124"/>
      <c r="EV622" s="124"/>
      <c r="FF622" s="124"/>
      <c r="FP622" s="124"/>
      <c r="FZ622" s="124"/>
      <c r="GJ622" s="124"/>
      <c r="GT622" s="124"/>
      <c r="HD622" s="124"/>
      <c r="HN622" s="124"/>
      <c r="HX622" s="124"/>
    </row>
  </sheetData>
  <mergeCells count="5">
    <mergeCell ref="BA10:BG10"/>
    <mergeCell ref="C10:I10"/>
    <mergeCell ref="M10:S10"/>
    <mergeCell ref="W10:AC10"/>
    <mergeCell ref="A2:A3"/>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0"/>
    <col min="3" max="7" width="11.75" style="110" customWidth="true"/>
    <col min="8" max="16384" width="9" style="110"/>
  </cols>
  <sheetData>
    <row xmlns:x14ac="http://schemas.microsoft.com/office/spreadsheetml/2009/9/ac" r="2" ht="20.25" x14ac:dyDescent="0.2">
      <c r="B2" s="106" t="str">
        <f>+Introduction!C7</f>
        <v>Congo</v>
      </c>
      <c r="C2" s="107"/>
      <c r="D2" s="108"/>
      <c r="E2" s="108"/>
      <c r="F2" s="108"/>
      <c r="G2" s="109"/>
    </row>
    <row xmlns:x14ac="http://schemas.microsoft.com/office/spreadsheetml/2009/9/ac" r="3" x14ac:dyDescent="0.2">
      <c r="B3" s="571" t="s">
        <v>182</v>
      </c>
      <c r="C3" s="571"/>
      <c r="D3" s="571"/>
      <c r="E3" s="571"/>
      <c r="F3" s="571"/>
      <c r="G3" s="572"/>
    </row>
    <row xmlns:x14ac="http://schemas.microsoft.com/office/spreadsheetml/2009/9/ac" r="4" ht="13.5" x14ac:dyDescent="0.2">
      <c r="B4" s="111" t="s">
        <v>4</v>
      </c>
      <c r="C4" s="111" t="s">
        <v>60</v>
      </c>
      <c r="D4" s="111" t="s">
        <v>64</v>
      </c>
      <c r="E4" s="111" t="s">
        <v>61</v>
      </c>
      <c r="F4" s="111" t="s">
        <v>62</v>
      </c>
      <c r="G4" s="111" t="s">
        <v>63</v>
      </c>
    </row>
    <row xmlns:x14ac="http://schemas.microsoft.com/office/spreadsheetml/2009/9/ac" r="5" x14ac:dyDescent="0.2">
      <c r="B5" s="778">
        <v>2000</v>
      </c>
      <c r="C5" s="922">
        <v>1280711</v>
      </c>
      <c r="D5" s="923">
        <v>58.694999694824219</v>
      </c>
      <c r="E5" s="924">
        <v>280175</v>
      </c>
      <c r="F5" s="925">
        <v>504119</v>
      </c>
      <c r="G5" s="926">
        <v>496417</v>
      </c>
    </row>
    <row xmlns:x14ac="http://schemas.microsoft.com/office/spreadsheetml/2009/9/ac" r="6" x14ac:dyDescent="0.2">
      <c r="B6" s="784">
        <v>2001</v>
      </c>
      <c r="C6" s="927">
        <v>1322747</v>
      </c>
      <c r="D6" s="928">
        <v>59.156002044677734</v>
      </c>
      <c r="E6" s="929">
        <v>288448</v>
      </c>
      <c r="F6" s="930">
        <v>516288</v>
      </c>
      <c r="G6" s="931">
        <v>518011</v>
      </c>
    </row>
    <row xmlns:x14ac="http://schemas.microsoft.com/office/spreadsheetml/2009/9/ac" r="7" x14ac:dyDescent="0.2">
      <c r="B7" s="790">
        <v>2002</v>
      </c>
      <c r="C7" s="932">
        <v>1351978</v>
      </c>
      <c r="D7" s="933">
        <v>59.617000579833984</v>
      </c>
      <c r="E7" s="934">
        <v>294627</v>
      </c>
      <c r="F7" s="935">
        <v>526765</v>
      </c>
      <c r="G7" s="936">
        <v>530586</v>
      </c>
    </row>
    <row xmlns:x14ac="http://schemas.microsoft.com/office/spreadsheetml/2009/9/ac" r="8" x14ac:dyDescent="0.2">
      <c r="B8" s="796">
        <v>2003</v>
      </c>
      <c r="C8" s="937">
        <v>1380433</v>
      </c>
      <c r="D8" s="938">
        <v>60.075996398925781</v>
      </c>
      <c r="E8" s="939">
        <v>300475</v>
      </c>
      <c r="F8" s="940">
        <v>537800</v>
      </c>
      <c r="G8" s="941">
        <v>542158</v>
      </c>
    </row>
    <row xmlns:x14ac="http://schemas.microsoft.com/office/spreadsheetml/2009/9/ac" r="9" x14ac:dyDescent="0.2">
      <c r="B9" s="802">
        <v>2004</v>
      </c>
      <c r="C9" s="942">
        <v>1412753</v>
      </c>
      <c r="D9" s="943">
        <v>60.532997131347656</v>
      </c>
      <c r="E9" s="944">
        <v>306508</v>
      </c>
      <c r="F9" s="945">
        <v>550634</v>
      </c>
      <c r="G9" s="946">
        <v>555611</v>
      </c>
    </row>
    <row xmlns:x14ac="http://schemas.microsoft.com/office/spreadsheetml/2009/9/ac" r="10" x14ac:dyDescent="0.2">
      <c r="B10" s="808">
        <v>2005</v>
      </c>
      <c r="C10" s="947">
        <v>1449362</v>
      </c>
      <c r="D10" s="948">
        <v>60.987998962402344</v>
      </c>
      <c r="E10" s="949">
        <v>317268</v>
      </c>
      <c r="F10" s="950">
        <v>563134</v>
      </c>
      <c r="G10" s="951">
        <v>568960</v>
      </c>
    </row>
    <row xmlns:x14ac="http://schemas.microsoft.com/office/spreadsheetml/2009/9/ac" r="11" x14ac:dyDescent="0.2">
      <c r="B11" s="814">
        <v>2006</v>
      </c>
      <c r="C11" s="952">
        <v>1489668</v>
      </c>
      <c r="D11" s="953">
        <v>61.440998077392578</v>
      </c>
      <c r="E11" s="954">
        <v>329476</v>
      </c>
      <c r="F11" s="955">
        <v>576946</v>
      </c>
      <c r="G11" s="956">
        <v>583246</v>
      </c>
    </row>
    <row xmlns:x14ac="http://schemas.microsoft.com/office/spreadsheetml/2009/9/ac" r="12" x14ac:dyDescent="0.2">
      <c r="B12" s="820">
        <v>2007</v>
      </c>
      <c r="C12" s="957">
        <v>1530493</v>
      </c>
      <c r="D12" s="958">
        <v>61.892997741699219</v>
      </c>
      <c r="E12" s="959">
        <v>342815</v>
      </c>
      <c r="F12" s="960">
        <v>590597</v>
      </c>
      <c r="G12" s="961">
        <v>597081</v>
      </c>
    </row>
    <row xmlns:x14ac="http://schemas.microsoft.com/office/spreadsheetml/2009/9/ac" r="13" x14ac:dyDescent="0.2">
      <c r="B13" s="826">
        <v>2008</v>
      </c>
      <c r="C13" s="962">
        <v>1574135</v>
      </c>
      <c r="D13" s="963">
        <v>62.346000671386719</v>
      </c>
      <c r="E13" s="964">
        <v>355091</v>
      </c>
      <c r="F13" s="965">
        <v>608628</v>
      </c>
      <c r="G13" s="966">
        <v>610416</v>
      </c>
    </row>
    <row xmlns:x14ac="http://schemas.microsoft.com/office/spreadsheetml/2009/9/ac" r="14" x14ac:dyDescent="0.2">
      <c r="B14" s="832">
        <v>2009</v>
      </c>
      <c r="C14" s="967">
        <v>1616692</v>
      </c>
      <c r="D14" s="968">
        <v>62.800003051757813</v>
      </c>
      <c r="E14" s="969">
        <v>367842</v>
      </c>
      <c r="F14" s="970">
        <v>627197</v>
      </c>
      <c r="G14" s="971">
        <v>621653</v>
      </c>
    </row>
    <row xmlns:x14ac="http://schemas.microsoft.com/office/spreadsheetml/2009/9/ac" r="15" x14ac:dyDescent="0.2">
      <c r="B15" s="838">
        <v>2010</v>
      </c>
      <c r="C15" s="972">
        <v>1676600</v>
      </c>
      <c r="D15" s="973">
        <v>63.256000518798828</v>
      </c>
      <c r="E15" s="974">
        <v>385523</v>
      </c>
      <c r="F15" s="975">
        <v>648346</v>
      </c>
      <c r="G15" s="976">
        <v>642731</v>
      </c>
    </row>
    <row xmlns:x14ac="http://schemas.microsoft.com/office/spreadsheetml/2009/9/ac" r="16" x14ac:dyDescent="0.2">
      <c r="B16" s="844">
        <v>2011</v>
      </c>
      <c r="C16" s="977">
        <v>1728912</v>
      </c>
      <c r="D16" s="978">
        <v>63.712001800537109</v>
      </c>
      <c r="E16" s="979">
        <v>402417</v>
      </c>
      <c r="F16" s="980">
        <v>671369</v>
      </c>
      <c r="G16" s="981">
        <v>655126</v>
      </c>
    </row>
    <row xmlns:x14ac="http://schemas.microsoft.com/office/spreadsheetml/2009/9/ac" r="17" x14ac:dyDescent="0.2">
      <c r="B17" s="850">
        <v>2012</v>
      </c>
      <c r="C17" s="982">
        <v>1786531</v>
      </c>
      <c r="D17" s="983">
        <v>64.168998718261719</v>
      </c>
      <c r="E17" s="984">
        <v>421991</v>
      </c>
      <c r="F17" s="985">
        <v>696493</v>
      </c>
      <c r="G17" s="986">
        <v>668047</v>
      </c>
    </row>
    <row xmlns:x14ac="http://schemas.microsoft.com/office/spreadsheetml/2009/9/ac" r="18" x14ac:dyDescent="0.2">
      <c r="B18" s="856">
        <v>2013</v>
      </c>
      <c r="C18" s="987">
        <v>1844494</v>
      </c>
      <c r="D18" s="988">
        <v>64.626998901367188</v>
      </c>
      <c r="E18" s="989">
        <v>440971</v>
      </c>
      <c r="F18" s="990">
        <v>724721</v>
      </c>
      <c r="G18" s="991">
        <v>678802</v>
      </c>
    </row>
    <row xmlns:x14ac="http://schemas.microsoft.com/office/spreadsheetml/2009/9/ac" r="19" x14ac:dyDescent="0.2">
      <c r="B19" s="862">
        <v>2014</v>
      </c>
      <c r="C19" s="992">
        <v>1910568</v>
      </c>
      <c r="D19" s="993">
        <v>65.084999084472656</v>
      </c>
      <c r="E19" s="994">
        <v>462668</v>
      </c>
      <c r="F19" s="995">
        <v>752629</v>
      </c>
      <c r="G19" s="996">
        <v>695271</v>
      </c>
    </row>
    <row xmlns:x14ac="http://schemas.microsoft.com/office/spreadsheetml/2009/9/ac" r="20" x14ac:dyDescent="0.2">
      <c r="B20" s="868">
        <v>2015</v>
      </c>
      <c r="C20" s="997">
        <v>1978875</v>
      </c>
      <c r="D20" s="998">
        <v>65.542999267578125</v>
      </c>
      <c r="E20" s="999">
        <v>479638</v>
      </c>
      <c r="F20" s="1000">
        <v>784409</v>
      </c>
      <c r="G20" s="1001">
        <v>714828</v>
      </c>
    </row>
    <row xmlns:x14ac="http://schemas.microsoft.com/office/spreadsheetml/2009/9/ac" r="21" x14ac:dyDescent="0.2">
      <c r="B21" s="874">
        <v>2016</v>
      </c>
      <c r="C21" s="1002">
        <v>2047765</v>
      </c>
      <c r="D21" s="1003">
        <v>66.000999450683594</v>
      </c>
      <c r="E21" s="1004">
        <v>492774</v>
      </c>
      <c r="F21" s="1005">
        <v>819148</v>
      </c>
      <c r="G21" s="1006">
        <v>735843</v>
      </c>
    </row>
    <row xmlns:x14ac="http://schemas.microsoft.com/office/spreadsheetml/2009/9/ac" r="22" x14ac:dyDescent="0.2">
      <c r="B22" s="880">
        <v>2017</v>
      </c>
      <c r="C22" s="1007">
        <v>2114706</v>
      </c>
      <c r="D22" s="1008">
        <v>66.458999633789063</v>
      </c>
      <c r="E22" s="1009">
        <v>497225</v>
      </c>
      <c r="F22" s="1010">
        <v>857394</v>
      </c>
      <c r="G22" s="1011">
        <v>760087</v>
      </c>
    </row>
    <row xmlns:x14ac="http://schemas.microsoft.com/office/spreadsheetml/2009/9/ac" r="23" x14ac:dyDescent="0.2">
      <c r="B23" s="886">
        <v>2018</v>
      </c>
      <c r="C23" s="1012">
        <v>2180412</v>
      </c>
      <c r="D23" s="1013">
        <v>66.916000366210938</v>
      </c>
      <c r="E23" s="1014">
        <v>498963</v>
      </c>
      <c r="F23" s="1015">
        <v>893647</v>
      </c>
      <c r="G23" s="1016">
        <v>787802</v>
      </c>
    </row>
    <row xmlns:x14ac="http://schemas.microsoft.com/office/spreadsheetml/2009/9/ac" r="24" x14ac:dyDescent="0.2">
      <c r="B24" s="892">
        <v>2019</v>
      </c>
      <c r="C24" s="1017">
        <v>2243986</v>
      </c>
      <c r="D24" s="1018">
        <v>67.373001098632813</v>
      </c>
      <c r="E24" s="1019">
        <v>498954</v>
      </c>
      <c r="F24" s="1020">
        <v>926239</v>
      </c>
      <c r="G24" s="1021">
        <v>818793</v>
      </c>
    </row>
    <row xmlns:x14ac="http://schemas.microsoft.com/office/spreadsheetml/2009/9/ac" r="25" x14ac:dyDescent="0.2">
      <c r="B25" s="898">
        <v>2020</v>
      </c>
      <c r="C25" s="1022">
        <v>2304361</v>
      </c>
      <c r="D25" s="1023">
        <v>67.829002380371094</v>
      </c>
      <c r="E25" s="1024">
        <v>498379</v>
      </c>
      <c r="F25" s="1025">
        <v>952436</v>
      </c>
      <c r="G25" s="1026">
        <v>853546</v>
      </c>
    </row>
    <row xmlns:x14ac="http://schemas.microsoft.com/office/spreadsheetml/2009/9/ac" r="26" x14ac:dyDescent="0.2">
      <c r="B26" s="904">
        <v>2021</v>
      </c>
      <c r="C26" s="1027">
        <v>2360458</v>
      </c>
      <c r="D26" s="1028">
        <v>68.282997131347656</v>
      </c>
      <c r="E26" s="1029">
        <v>499152</v>
      </c>
      <c r="F26" s="1030">
        <v>971537</v>
      </c>
      <c r="G26" s="1031">
        <v>889769</v>
      </c>
    </row>
    <row xmlns:x14ac="http://schemas.microsoft.com/office/spreadsheetml/2009/9/ac" r="27" x14ac:dyDescent="0.2">
      <c r="B27" s="910">
        <v>2022</v>
      </c>
      <c r="C27" s="911">
        <v>2413410</v>
      </c>
      <c r="D27" s="912">
        <v>68.736000061035156</v>
      </c>
      <c r="E27" s="913">
        <v>500469</v>
      </c>
      <c r="F27" s="914">
        <v>984968</v>
      </c>
      <c r="G27" s="915">
        <v>927973</v>
      </c>
    </row>
    <row xmlns:x14ac="http://schemas.microsoft.com/office/spreadsheetml/2009/9/ac" r="28" x14ac:dyDescent="0.2">
      <c r="B28" s="916">
        <v>2023</v>
      </c>
      <c r="C28" s="1032">
        <v>2421044</v>
      </c>
      <c r="D28" s="918">
        <v>69.187995910644531</v>
      </c>
      <c r="E28" s="1033">
        <v>547923</v>
      </c>
      <c r="F28" s="1034">
        <v>988005</v>
      </c>
      <c r="G28" s="1035">
        <v>885116</v>
      </c>
    </row>
    <row xmlns:x14ac="http://schemas.microsoft.com/office/spreadsheetml/2009/9/ac" r="29" x14ac:dyDescent="0.2">
      <c r="B29" s="192">
        <v>2024</v>
      </c>
      <c r="C29" s="356"/>
      <c r="D29" s="357"/>
      <c r="E29" s="358"/>
      <c r="F29" s="359"/>
      <c r="G29" s="360"/>
    </row>
    <row xmlns:x14ac="http://schemas.microsoft.com/office/spreadsheetml/2009/9/ac" r="30" x14ac:dyDescent="0.2">
      <c r="B30" s="191">
        <v>2025</v>
      </c>
      <c r="C30" s="356"/>
      <c r="D30" s="357"/>
      <c r="E30" s="358"/>
      <c r="F30" s="359"/>
      <c r="G30" s="360"/>
    </row>
    <row xmlns:x14ac="http://schemas.microsoft.com/office/spreadsheetml/2009/9/ac" r="31" x14ac:dyDescent="0.2">
      <c r="B31" s="192">
        <v>2026</v>
      </c>
      <c r="C31" s="356"/>
      <c r="D31" s="357"/>
      <c r="E31" s="358"/>
      <c r="F31" s="359"/>
      <c r="G31" s="360"/>
    </row>
    <row xmlns:x14ac="http://schemas.microsoft.com/office/spreadsheetml/2009/9/ac" r="32" x14ac:dyDescent="0.2">
      <c r="B32" s="191">
        <v>2027</v>
      </c>
      <c r="C32" s="356"/>
      <c r="D32" s="357"/>
      <c r="E32" s="358"/>
      <c r="F32" s="359"/>
      <c r="G32" s="360"/>
    </row>
    <row xmlns:x14ac="http://schemas.microsoft.com/office/spreadsheetml/2009/9/ac" r="33" x14ac:dyDescent="0.2">
      <c r="B33" s="192">
        <v>2028</v>
      </c>
      <c r="C33" s="356"/>
      <c r="D33" s="357"/>
      <c r="E33" s="358"/>
      <c r="F33" s="359"/>
      <c r="G33" s="360"/>
    </row>
    <row xmlns:x14ac="http://schemas.microsoft.com/office/spreadsheetml/2009/9/ac" r="34" x14ac:dyDescent="0.2">
      <c r="B34" s="191">
        <v>2029</v>
      </c>
      <c r="C34" s="356"/>
      <c r="D34" s="357"/>
      <c r="E34" s="358"/>
      <c r="F34" s="359"/>
      <c r="G34" s="360"/>
    </row>
    <row xmlns:x14ac="http://schemas.microsoft.com/office/spreadsheetml/2009/9/ac" r="35" x14ac:dyDescent="0.2">
      <c r="B35" s="192">
        <v>2030</v>
      </c>
      <c r="C35" s="196"/>
      <c r="D35" s="193"/>
      <c r="E35" s="197"/>
      <c r="F35" s="194"/>
      <c r="G35" s="195"/>
    </row>
    <row xmlns:x14ac="http://schemas.microsoft.com/office/spreadsheetml/2009/9/ac" r="36" ht="14.25" x14ac:dyDescent="0.2">
      <c r="B36" s="114" t="s">
        <v>184</v>
      </c>
      <c r="G36" s="112"/>
    </row>
    <row xmlns:x14ac="http://schemas.microsoft.com/office/spreadsheetml/2009/9/ac" r="37" ht="14.25" x14ac:dyDescent="0.2">
      <c r="B37" s="114" t="s">
        <v>209</v>
      </c>
    </row>
    <row xmlns:x14ac="http://schemas.microsoft.com/office/spreadsheetml/2009/9/ac" r="38" ht="14.25" x14ac:dyDescent="0.2">
      <c r="B38" s="114" t="s">
        <v>239</v>
      </c>
    </row>
    <row xmlns:x14ac="http://schemas.microsoft.com/office/spreadsheetml/2009/9/ac" r="39" x14ac:dyDescent="0.2">
      <c r="B39" s="1037" t="s">
        <v>210</v>
      </c>
    </row>
    <row xmlns:x14ac="http://schemas.microsoft.com/office/spreadsheetml/2009/9/ac" r="41" x14ac:dyDescent="0.2">
      <c r="B41" s="11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C6EA8-21F5-4F4F-AF58-38E2B34C5B5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1" customWidth="true"/>
  </cols>
  <sheetData>
    <row xmlns:x14ac="http://schemas.microsoft.com/office/spreadsheetml/2009/9/ac" r="2" ht="33" customHeight="true" x14ac:dyDescent="0.25">
      <c r="B2" s="573" t="s">
        <v>216</v>
      </c>
      <c r="C2" s="573"/>
    </row>
    <row xmlns:x14ac="http://schemas.microsoft.com/office/spreadsheetml/2009/9/ac" r="3" ht="6" customHeight="true" x14ac:dyDescent="0.25">
      <c r="B3" s="370"/>
    </row>
    <row xmlns:x14ac="http://schemas.microsoft.com/office/spreadsheetml/2009/9/ac" r="4" ht="30" customHeight="true" x14ac:dyDescent="0.25">
      <c r="B4" s="372" t="s">
        <v>217</v>
      </c>
      <c r="C4" s="373" t="s">
        <v>218</v>
      </c>
    </row>
    <row xmlns:x14ac="http://schemas.microsoft.com/office/spreadsheetml/2009/9/ac" r="5" ht="30" customHeight="true" x14ac:dyDescent="0.25">
      <c r="B5" s="372" t="s">
        <v>48</v>
      </c>
      <c r="C5" s="373" t="s">
        <v>219</v>
      </c>
    </row>
    <row xmlns:x14ac="http://schemas.microsoft.com/office/spreadsheetml/2009/9/ac" r="6" ht="30" customHeight="true" x14ac:dyDescent="0.25">
      <c r="B6" s="372" t="s">
        <v>220</v>
      </c>
      <c r="C6" s="373" t="s">
        <v>221</v>
      </c>
    </row>
    <row xmlns:x14ac="http://schemas.microsoft.com/office/spreadsheetml/2009/9/ac" r="7" ht="30" customHeight="true" x14ac:dyDescent="0.25">
      <c r="B7" s="372" t="s">
        <v>222</v>
      </c>
      <c r="C7" s="373" t="s">
        <v>223</v>
      </c>
    </row>
    <row xmlns:x14ac="http://schemas.microsoft.com/office/spreadsheetml/2009/9/ac" r="8" ht="30" customHeight="true" x14ac:dyDescent="0.25">
      <c r="B8" s="372" t="s">
        <v>146</v>
      </c>
      <c r="C8" s="373" t="s">
        <v>224</v>
      </c>
    </row>
    <row xmlns:x14ac="http://schemas.microsoft.com/office/spreadsheetml/2009/9/ac" r="9" ht="30" customHeight="true" x14ac:dyDescent="0.25">
      <c r="B9" s="372" t="s">
        <v>225</v>
      </c>
      <c r="C9" s="373" t="s">
        <v>226</v>
      </c>
    </row>
    <row xmlns:x14ac="http://schemas.microsoft.com/office/spreadsheetml/2009/9/ac" r="10" ht="30" customHeight="true" x14ac:dyDescent="0.25">
      <c r="B10" s="372" t="s">
        <v>150</v>
      </c>
      <c r="C10" s="373" t="s">
        <v>227</v>
      </c>
    </row>
    <row xmlns:x14ac="http://schemas.microsoft.com/office/spreadsheetml/2009/9/ac" r="11" s="376" customFormat="true" ht="6.75" customHeight="true" x14ac:dyDescent="0.25">
      <c r="B11" s="374"/>
      <c r="C11" s="375"/>
    </row>
    <row xmlns:x14ac="http://schemas.microsoft.com/office/spreadsheetml/2009/9/ac" r="12" s="378" customFormat="true" ht="11.25" x14ac:dyDescent="0.2">
      <c r="B12" s="377" t="s">
        <v>228</v>
      </c>
    </row>
    <row xmlns:x14ac="http://schemas.microsoft.com/office/spreadsheetml/2009/9/ac" r="13" x14ac:dyDescent="0.25">
      <c r="B13" s="377" t="s">
        <v>234</v>
      </c>
    </row>
    <row xmlns:x14ac="http://schemas.microsoft.com/office/spreadsheetml/2009/9/ac" r="14" x14ac:dyDescent="0.25">
      <c r="B14" s="379" t="s">
        <v>229</v>
      </c>
    </row>
    <row xmlns:x14ac="http://schemas.microsoft.com/office/spreadsheetml/2009/9/ac" r="15" ht="76.5" customHeight="true" x14ac:dyDescent="0.25">
      <c r="B15" s="574" t="s">
        <v>230</v>
      </c>
      <c r="C15" s="57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D1948-BB0E-425D-9781-DFEBA49AFF1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6" customWidth="true"/>
    <col min="2" max="2" width="12.375" style="576" customWidth="true"/>
    <col min="3" max="8" width="9" style="576" customWidth="true"/>
    <col min="9" max="9" width="12.375" style="576" customWidth="true"/>
    <col min="10" max="15" width="9" style="576" customWidth="true"/>
    <col min="16" max="16" width="12.375" style="576" customWidth="true"/>
    <col min="17" max="22" width="9" style="576" customWidth="true"/>
    <col min="23" max="38" width="9" style="576"/>
    <col min="39" max="16384" width="9" style="584"/>
  </cols>
  <sheetData>
    <row xmlns:x14ac="http://schemas.microsoft.com/office/spreadsheetml/2009/9/ac" r="1" s="576" customFormat="true" x14ac:dyDescent="0.2">
      <c r="A1" s="575" t="s">
        <v>152</v>
      </c>
      <c r="B1" s="575"/>
      <c r="C1" s="575"/>
      <c r="D1" s="575"/>
      <c r="E1" s="575"/>
      <c r="F1" s="575"/>
      <c r="G1" s="575"/>
      <c r="H1" s="575"/>
      <c r="I1" s="575"/>
      <c r="J1" s="575"/>
      <c r="K1" s="575"/>
      <c r="L1" s="575"/>
      <c r="M1" s="575"/>
      <c r="N1" s="575"/>
      <c r="O1" s="575"/>
      <c r="P1" s="575"/>
      <c r="Q1" s="575"/>
      <c r="R1" s="575"/>
      <c r="S1" s="575"/>
      <c r="T1" s="575"/>
      <c r="U1" s="575"/>
      <c r="V1" s="575"/>
    </row>
    <row xmlns:x14ac="http://schemas.microsoft.com/office/spreadsheetml/2009/9/ac" r="2" s="576" customFormat="true" x14ac:dyDescent="0.2">
      <c r="A2" s="575"/>
      <c r="B2" s="575"/>
      <c r="C2" s="575"/>
      <c r="D2" s="575"/>
      <c r="E2" s="575"/>
      <c r="F2" s="575"/>
      <c r="G2" s="575"/>
      <c r="H2" s="575"/>
      <c r="I2" s="575"/>
      <c r="J2" s="575"/>
      <c r="K2" s="575"/>
      <c r="L2" s="575"/>
      <c r="M2" s="575"/>
      <c r="N2" s="575"/>
      <c r="O2" s="575"/>
      <c r="P2" s="575"/>
      <c r="Q2" s="575"/>
      <c r="R2" s="575"/>
      <c r="S2" s="575"/>
      <c r="T2" s="575"/>
      <c r="U2" s="575"/>
      <c r="V2" s="575"/>
    </row>
    <row xmlns:x14ac="http://schemas.microsoft.com/office/spreadsheetml/2009/9/ac" r="3" s="576" customFormat="true" ht="18" x14ac:dyDescent="0.2">
      <c r="A3" s="577"/>
      <c r="B3" s="577"/>
      <c r="C3" s="577"/>
      <c r="D3" s="577"/>
      <c r="E3" s="577"/>
      <c r="F3" s="577"/>
      <c r="G3" s="577"/>
      <c r="H3" s="577"/>
      <c r="I3" s="577"/>
      <c r="J3" s="577"/>
      <c r="K3" s="577"/>
      <c r="L3" s="577"/>
      <c r="M3" s="577"/>
      <c r="N3" s="577"/>
      <c r="O3" s="577"/>
      <c r="P3" s="577"/>
      <c r="Q3" s="577"/>
      <c r="R3" s="577"/>
      <c r="S3" s="577"/>
      <c r="T3" s="577"/>
      <c r="U3" s="577"/>
      <c r="V3" s="577"/>
    </row>
    <row xmlns:x14ac="http://schemas.microsoft.com/office/spreadsheetml/2009/9/ac" r="4" ht="15.75" x14ac:dyDescent="0.25">
      <c r="B4" s="578" t="s">
        <v>13</v>
      </c>
      <c r="E4" s="579"/>
      <c r="I4" s="580" t="s">
        <v>14</v>
      </c>
      <c r="P4" s="581" t="s">
        <v>15</v>
      </c>
    </row>
    <row xmlns:x14ac="http://schemas.microsoft.com/office/spreadsheetml/2009/9/ac" r="6" x14ac:dyDescent="0.2">
      <c r="G6" s="582"/>
      <c r="H6" s="582"/>
      <c r="I6" s="582"/>
      <c r="K6" s="582"/>
      <c r="L6" s="582"/>
    </row>
    <row xmlns:x14ac="http://schemas.microsoft.com/office/spreadsheetml/2009/9/ac" r="7" ht="15.75" x14ac:dyDescent="0.2">
      <c r="G7" s="582"/>
      <c r="H7" s="582"/>
      <c r="I7" s="582"/>
      <c r="K7" s="583"/>
      <c r="L7" s="582"/>
    </row>
    <row xmlns:x14ac="http://schemas.microsoft.com/office/spreadsheetml/2009/9/ac" r="8" x14ac:dyDescent="0.2">
      <c r="G8" s="582"/>
      <c r="H8" s="582"/>
      <c r="I8" s="582"/>
      <c r="K8" s="582"/>
      <c r="L8" s="582"/>
    </row>
    <row xmlns:x14ac="http://schemas.microsoft.com/office/spreadsheetml/2009/9/ac" r="9" x14ac:dyDescent="0.2">
      <c r="G9" s="582"/>
      <c r="H9" s="582"/>
      <c r="I9" s="582"/>
      <c r="K9" s="582"/>
      <c r="L9" s="582"/>
    </row>
    <row xmlns:x14ac="http://schemas.microsoft.com/office/spreadsheetml/2009/9/ac" r="10" x14ac:dyDescent="0.2">
      <c r="G10" s="582"/>
      <c r="H10" s="582"/>
      <c r="I10" s="582"/>
      <c r="K10" s="582"/>
      <c r="L10" s="582"/>
    </row>
    <row xmlns:x14ac="http://schemas.microsoft.com/office/spreadsheetml/2009/9/ac" r="11" x14ac:dyDescent="0.2">
      <c r="G11" s="582"/>
      <c r="H11" s="582"/>
      <c r="I11" s="582"/>
      <c r="K11" s="582"/>
      <c r="L11" s="582"/>
    </row>
    <row xmlns:x14ac="http://schemas.microsoft.com/office/spreadsheetml/2009/9/ac" r="12" x14ac:dyDescent="0.2">
      <c r="G12" s="582"/>
      <c r="H12" s="582"/>
      <c r="I12" s="582"/>
      <c r="K12" s="582"/>
      <c r="L12" s="582"/>
    </row>
    <row xmlns:x14ac="http://schemas.microsoft.com/office/spreadsheetml/2009/9/ac" r="13" x14ac:dyDescent="0.2">
      <c r="G13" s="582"/>
      <c r="H13" s="582"/>
      <c r="I13" s="582"/>
      <c r="K13" s="582"/>
      <c r="L13" s="582"/>
    </row>
    <row xmlns:x14ac="http://schemas.microsoft.com/office/spreadsheetml/2009/9/ac" r="14" x14ac:dyDescent="0.2">
      <c r="G14" s="582"/>
      <c r="H14" s="582"/>
      <c r="I14" s="582"/>
      <c r="K14" s="582"/>
      <c r="L14" s="582"/>
    </row>
    <row xmlns:x14ac="http://schemas.microsoft.com/office/spreadsheetml/2009/9/ac" r="15" x14ac:dyDescent="0.2">
      <c r="G15" s="582"/>
      <c r="H15" s="582"/>
      <c r="I15" s="582"/>
      <c r="K15" s="582"/>
      <c r="L15" s="582"/>
    </row>
    <row xmlns:x14ac="http://schemas.microsoft.com/office/spreadsheetml/2009/9/ac" r="16" x14ac:dyDescent="0.2">
      <c r="G16" s="582"/>
      <c r="H16" s="582"/>
      <c r="I16" s="582"/>
      <c r="K16" s="582"/>
      <c r="L16" s="582"/>
    </row>
    <row xmlns:x14ac="http://schemas.microsoft.com/office/spreadsheetml/2009/9/ac" r="17" x14ac:dyDescent="0.2">
      <c r="G17" s="582"/>
      <c r="H17" s="582"/>
      <c r="I17" s="582"/>
      <c r="K17" s="582"/>
      <c r="L17" s="582"/>
    </row>
    <row xmlns:x14ac="http://schemas.microsoft.com/office/spreadsheetml/2009/9/ac" r="18" x14ac:dyDescent="0.2">
      <c r="G18" s="582"/>
      <c r="H18" s="582"/>
      <c r="I18" s="582"/>
      <c r="K18" s="582"/>
      <c r="L18" s="582"/>
    </row>
    <row xmlns:x14ac="http://schemas.microsoft.com/office/spreadsheetml/2009/9/ac" r="19" x14ac:dyDescent="0.2">
      <c r="G19" s="582"/>
      <c r="H19" s="582"/>
      <c r="I19" s="582"/>
      <c r="K19" s="582"/>
      <c r="L19" s="582"/>
    </row>
    <row xmlns:x14ac="http://schemas.microsoft.com/office/spreadsheetml/2009/9/ac" r="20" x14ac:dyDescent="0.2">
      <c r="G20" s="582"/>
      <c r="H20" s="582"/>
      <c r="I20" s="582"/>
      <c r="K20" s="582"/>
      <c r="L20" s="582"/>
    </row>
    <row xmlns:x14ac="http://schemas.microsoft.com/office/spreadsheetml/2009/9/ac" r="21" x14ac:dyDescent="0.2">
      <c r="G21" s="582"/>
      <c r="H21" s="582"/>
      <c r="I21" s="582"/>
      <c r="K21" s="582"/>
      <c r="L21" s="582"/>
    </row>
    <row xmlns:x14ac="http://schemas.microsoft.com/office/spreadsheetml/2009/9/ac" r="23" x14ac:dyDescent="0.2">
      <c r="B23" s="585"/>
    </row>
    <row xmlns:x14ac="http://schemas.microsoft.com/office/spreadsheetml/2009/9/ac" r="25" x14ac:dyDescent="0.2">
      <c r="B25" s="586"/>
      <c r="C25" s="586" t="str">
        <f>+IF(OR((C28="National*"),(D28="Urban*"),(E28="Rural*"),(F28="Pre-primary*"),(G28="Primary*"),(H28="Secondary^"),(C28="National*^"),(D28="Urban*^"),(E28="Rural*^"),(F28="Pre-primary*^"),(G28="Primary*^"),(H28="Secondary*^")),"*No basic service estimate available","")</f>
        <v>*No basic service estimate available</v>
      </c>
      <c r="J25" s="586" t="str">
        <f>+IF(OR((J28="National*"),(K28="Urban*"),(L28="Rural*"),(M28="Pre-primary*"),(N28="Primary*"),(O28="Secondary^"),(J28="National*^"),(K28="Urban*^"),(L28="Rural*^"),(M28="Pre-primary*^"),(N28="Primary*^"),(O28="Secondary*^")),"*No basic service estimate available","")</f>
        <v>*No basic service estimate available</v>
      </c>
      <c r="Q25" s="58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5"/>
      <c r="C26" s="586" t="str">
        <f>+IF(OR((C28="National*^"),(D28="Urban*^"),(E28="Rural*^"),(F28="Pre-primary*^"),(G28="Primary*^"),(H28="Secondary*^")),"^Facilities that cannot be classified as improved or unimproved are treated as limited","")</f>
        <v/>
      </c>
      <c r="J26" s="586" t="str">
        <f>+IF(OR((J28="National*^"),(K28="Urban*^"),(L28="Rural*^"),(M28="Pre-primary*^"),(N28="Primary*^"),(O28="Secondary*^")),"^Facilities that cannot be classified as improved or unimproved are treated as limited","")</f>
        <v/>
      </c>
      <c r="Q26" s="586" t="str">
        <f>+IF(OR((Q28="National*^"),(R28="Urban*^"),(S28="Rural*^"),(T28="Pre-primary*^"),(U28="Primary*^"),(V28="Secondary*^")),"^Facilities that cannot be classified as having water or not are treated as limited","")</f>
        <v/>
      </c>
    </row>
    <row xmlns:x14ac="http://schemas.microsoft.com/office/spreadsheetml/2009/9/ac" r="27" x14ac:dyDescent="0.2">
      <c r="B27" s="587" t="str">
        <f>+Introduction!C7</f>
        <v>Congo</v>
      </c>
      <c r="C27" s="588" t="s">
        <v>203</v>
      </c>
      <c r="D27" s="588"/>
      <c r="E27" s="588"/>
      <c r="F27" s="588"/>
      <c r="G27" s="588"/>
      <c r="H27" s="588"/>
      <c r="I27" s="589" t="str">
        <f>+B27</f>
        <v>Congo</v>
      </c>
      <c r="J27" s="590" t="s">
        <v>14</v>
      </c>
      <c r="K27" s="591"/>
      <c r="L27" s="591"/>
      <c r="M27" s="591"/>
      <c r="N27" s="591"/>
      <c r="O27" s="591"/>
      <c r="P27" s="592" t="str">
        <f>+B27</f>
        <v>Congo</v>
      </c>
      <c r="Q27" s="593" t="s">
        <v>15</v>
      </c>
      <c r="R27" s="593"/>
      <c r="S27" s="593"/>
      <c r="T27" s="593"/>
      <c r="U27" s="593"/>
      <c r="V27" s="594"/>
      <c r="AM27" s="576"/>
      <c r="AN27" s="576"/>
      <c r="AO27" s="576"/>
      <c r="AP27" s="576"/>
      <c r="AQ27" s="576"/>
      <c r="AR27" s="576"/>
      <c r="AS27" s="576"/>
      <c r="AT27" s="576"/>
      <c r="AU27" s="576"/>
    </row>
    <row xmlns:x14ac="http://schemas.microsoft.com/office/spreadsheetml/2009/9/ac" r="28" x14ac:dyDescent="0.2">
      <c r="B28" s="595"/>
      <c r="C28" s="596" t="str">
        <f>IF(AND(C30=0.0000000001,C31=0.0000000001,C32=0.0000000001), "National*",IF(AND(C30=0.0000000001,ISNUMBER(C32)),"National*", "National"))</f>
        <v>National</v>
      </c>
      <c r="D28" s="597" t="str">
        <f>IF(AND(D30=0.0000000001,D31=0.0000000001,D32=0.0000000001), "Urban*",IF(AND(D30=0.0000000001,ISNUMBER(D32)),"Urban*", "Urban"))</f>
        <v>Urban*</v>
      </c>
      <c r="E28" s="597" t="str">
        <f>IF(AND(E30=0.0000000001,E31=0.0000000001,E32=0.0000000001), "Rural*",IF(AND(E30=0.0000000001,ISNUMBER(E32)),"Rural*", "Rural"))</f>
        <v>Rural*</v>
      </c>
      <c r="F28" s="597" t="str">
        <f>IF(AND(F30=0.0000000001,F31=0.0000000001,F32=0.0000000001), "Pre-primary*",IF(AND(F30=0.0000000001,ISNUMBER(F32)),"Pre-primary*", "Pre-primary"))</f>
        <v>Pre-primary*</v>
      </c>
      <c r="G28" s="597" t="str">
        <f>IF(AND(G30=0.0000000001,G31=0.0000000001,G32=0.0000000001), "Primary*",IF(AND(G30=0.0000000001,ISNUMBER(G32)),"Primary*", "Primary"))</f>
        <v>Primary</v>
      </c>
      <c r="H28" s="597" t="str">
        <f>IF(AND(H30=0.0000000001,H31=0.0000000001,H32=0.0000000001), "Secondary*",IF(AND(H30=0.0000000001,ISNUMBER(H32)),"Secondary*", "Secondary"))</f>
        <v>Secondary*</v>
      </c>
      <c r="I28" s="595"/>
      <c r="J28" s="598" t="str">
        <f>IF(AND(J30=0.0000000001,J31=0.0000000001,J32=0.0000000001), "National*",IF(AND(J30=0.0000000001,ISNUMBER(J32)),"National*", "National"))</f>
        <v>National*</v>
      </c>
      <c r="K28" s="597" t="str">
        <f>IF(AND(K30=0.0000000001,K31=0.0000000001,K32=0.0000000001), "Urban*",IF(AND(K30=0.0000000001,ISNUMBER(K32)),"Urban*", "Urban"))</f>
        <v>Urban*</v>
      </c>
      <c r="L28" s="597" t="str">
        <f>IF(AND(L30=0.0000000001,L31=0.0000000001,L32=0.0000000001), "Rural*",IF(AND(L30=0.0000000001,ISNUMBER(L32)),"Rural*", "Rural"))</f>
        <v>Rural*</v>
      </c>
      <c r="M28" s="597" t="str">
        <f>IF(AND(M30=0.0000000001,M31=0.0000000001,M32=0.0000000001), "Pre-primary*",IF(AND(M30=0.0000000001,ISNUMBER(M32)),"Pre-primary*", "Pre-primary"))</f>
        <v>Pre-primary*</v>
      </c>
      <c r="N28" s="597" t="str">
        <f>IF(AND(N30=0.0000000001,N31=0.0000000001,N32=0.0000000001), "Primary*",IF(AND(N30=0.0000000001,ISNUMBER(N32)),"Primary*", "Primary"))</f>
        <v>Primary*</v>
      </c>
      <c r="O28" s="597" t="str">
        <f>IF(AND(O30=0.0000000001,O31=0.0000000001,O32=0.0000000001), "Secondary*",IF(AND(O30=0.0000000001,ISNUMBER(O32)),"Secondary*", "Secondary"))</f>
        <v>Secondary*</v>
      </c>
      <c r="P28" s="599"/>
      <c r="Q28" s="600" t="str">
        <f>IF(AND(Q30=0.0000000001,Q31=0.0000000001,Q32=0.0000000001), "National*",IF(AND(Q30=0.0000000001,ISNUMBER(Q32)),"National*", "National"))</f>
        <v>National*</v>
      </c>
      <c r="R28" s="597" t="str">
        <f>IF(AND(R30=0.0000000001,R31=0.0000000001,R32=0.0000000001), "Urban*",IF(AND(R30=0.0000000001,ISNUMBER(R32)),"Urban*", "Urban"))</f>
        <v>Urban*</v>
      </c>
      <c r="S28" s="597" t="str">
        <f>IF(AND(S30=0.0000000001,S31=0.0000000001,S32=0.0000000001), "Rural*",IF(AND(S30=0.0000000001,ISNUMBER(S32)),"Rural*", "Rural"))</f>
        <v>Rural*</v>
      </c>
      <c r="T28" s="597" t="str">
        <f>IF(AND(T30=0.0000000001,T31=0.0000000001,T32=0.0000000001), "Pre-primary*",IF(AND(T30=0.0000000001,ISNUMBER(T32)),"Pre-primary*", "Pre-primary"))</f>
        <v>Pre-primary*</v>
      </c>
      <c r="U28" s="597" t="str">
        <f>IF(AND(U30=0.0000000001,U31=0.0000000001,U32=0.0000000001), "Primary*",IF(AND(U30=0.0000000001,ISNUMBER(U32)),"Primary*", "Primary"))</f>
        <v>Primary*</v>
      </c>
      <c r="V28" s="601" t="str">
        <f>IF(AND(V30=0.0000000001,V31=0.0000000001,V32=0.0000000001), "Secondary*",IF(AND(V30=0.0000000001,ISNUMBER(V32)),"Secondary*", "Secondary"))</f>
        <v>Secondary*</v>
      </c>
      <c r="AM28" s="576"/>
      <c r="AN28" s="576"/>
      <c r="AO28" s="576"/>
      <c r="AP28" s="576"/>
      <c r="AQ28" s="576"/>
      <c r="AR28" s="576"/>
      <c r="AS28" s="576"/>
      <c r="AT28" s="576"/>
      <c r="AU28" s="576"/>
    </row>
    <row xmlns:x14ac="http://schemas.microsoft.com/office/spreadsheetml/2009/9/ac" r="29" ht="15.75" thickBot="true" x14ac:dyDescent="0.25">
      <c r="B29" s="595"/>
      <c r="C29" s="602">
        <f>IF(ISNUMBER(Regressions!B4), Regressions!B4, "-")</f>
        <v>2023</v>
      </c>
      <c r="D29" s="603">
        <f>C29</f>
        <v>2023</v>
      </c>
      <c r="E29" s="603">
        <f>D29</f>
        <v>2023</v>
      </c>
      <c r="F29" s="603">
        <f>E29</f>
        <v>2023</v>
      </c>
      <c r="G29" s="603">
        <f>F29</f>
        <v>2023</v>
      </c>
      <c r="H29" s="603">
        <f>F29</f>
        <v>2023</v>
      </c>
      <c r="I29" s="595"/>
      <c r="J29" s="604">
        <f>IF(ISNUMBER(Regressions!K4), Regressions!K4, "-")</f>
        <v>2021</v>
      </c>
      <c r="K29" s="605">
        <f>J29</f>
        <v>2021</v>
      </c>
      <c r="L29" s="605">
        <f>K29</f>
        <v>2021</v>
      </c>
      <c r="M29" s="605">
        <f>L29</f>
        <v>2021</v>
      </c>
      <c r="N29" s="605">
        <f>M29</f>
        <v>2021</v>
      </c>
      <c r="O29" s="605">
        <f>M29</f>
        <v>2021</v>
      </c>
      <c r="P29" s="599"/>
      <c r="Q29" s="606">
        <f>IF(ISNUMBER(Regressions!T4), Regressions!T4, "-")</f>
        <v>2023</v>
      </c>
      <c r="R29" s="607">
        <f>Q29</f>
        <v>2023</v>
      </c>
      <c r="S29" s="607">
        <f>R29</f>
        <v>2023</v>
      </c>
      <c r="T29" s="607">
        <f>S29</f>
        <v>2023</v>
      </c>
      <c r="U29" s="607">
        <f>T29</f>
        <v>2023</v>
      </c>
      <c r="V29" s="608">
        <f>T29</f>
        <v>2023</v>
      </c>
      <c r="AM29" s="576"/>
      <c r="AN29" s="576"/>
      <c r="AO29" s="576"/>
      <c r="AP29" s="576"/>
      <c r="AQ29" s="576"/>
      <c r="AR29" s="576"/>
      <c r="AS29" s="576"/>
      <c r="AT29" s="576"/>
      <c r="AU29" s="576"/>
    </row>
    <row xmlns:x14ac="http://schemas.microsoft.com/office/spreadsheetml/2009/9/ac" r="30" x14ac:dyDescent="0.2">
      <c r="B30" s="609" t="s">
        <v>155</v>
      </c>
      <c r="C30" s="610">
        <f>IF(ISNUMBER(Regressions!C4), Regressions!C4, 0.0000000001)</f>
        <v>54.349879999999999</v>
      </c>
      <c r="D30" s="610">
        <f>IF(ISNUMBER(Regressions!D4), Regressions!D4, 0.0000000001)</f>
        <v>1E-10</v>
      </c>
      <c r="E30" s="610">
        <f>IF(ISNUMBER(Regressions!E4), Regressions!E4, 0.0000000001)</f>
        <v>1E-10</v>
      </c>
      <c r="F30" s="610">
        <f>IF(ISNUMBER(Regressions!F4), Regressions!F4, 0.0000000001)</f>
        <v>1E-10</v>
      </c>
      <c r="G30" s="610">
        <f>IF(ISNUMBER(Regressions!G4), Regressions!G4, 0.0000000001)</f>
        <v>54.349879999999999</v>
      </c>
      <c r="H30" s="610">
        <f>IF(ISNUMBER(Regressions!H4), Regressions!H4, 0.0000000001)</f>
        <v>1E-10</v>
      </c>
      <c r="I30" s="611" t="s">
        <v>155</v>
      </c>
      <c r="J30" s="610">
        <f>IF(ISNUMBER(Regressions!L4), Regressions!L4,0.0000000001)</f>
        <v>1E-10</v>
      </c>
      <c r="K30" s="610">
        <f>IF(ISNUMBER(Regressions!M4), Regressions!M4,0.0000000001)</f>
        <v>1E-10</v>
      </c>
      <c r="L30" s="610">
        <f>IF(ISNUMBER(Regressions!N4), Regressions!N4,0.0000000001)</f>
        <v>1E-10</v>
      </c>
      <c r="M30" s="610">
        <f>IF(ISNUMBER(Regressions!O4), Regressions!O4,0.0000000001)</f>
        <v>1E-10</v>
      </c>
      <c r="N30" s="610">
        <f>IF(ISNUMBER(Regressions!P4), Regressions!P4,0.0000000001)</f>
        <v>1E-10</v>
      </c>
      <c r="O30" s="610">
        <f>IF(ISNUMBER(Regressions!Q4), Regressions!Q4,0.0000000001)</f>
        <v>1E-10</v>
      </c>
      <c r="P30" s="612" t="s">
        <v>155</v>
      </c>
      <c r="Q30" s="610">
        <f>IF(ISNUMBER(Regressions!U4), Regressions!U4,0.0000000001)</f>
        <v>1E-10</v>
      </c>
      <c r="R30" s="610">
        <f>IF(ISNUMBER(Regressions!V4), Regressions!V4,0.0000000001)</f>
        <v>1E-10</v>
      </c>
      <c r="S30" s="610">
        <f>IF(ISNUMBER(Regressions!W4), Regressions!W4,0.0000000001)</f>
        <v>1E-10</v>
      </c>
      <c r="T30" s="610">
        <f>IF(ISNUMBER(Regressions!X4), Regressions!X4,0.0000000001)</f>
        <v>1E-10</v>
      </c>
      <c r="U30" s="610">
        <f>IF(ISNUMBER(Regressions!Y4), Regressions!Y4,0.0000000001)</f>
        <v>1E-10</v>
      </c>
      <c r="V30" s="613">
        <f>IF(ISNUMBER(Regressions!Z4), Regressions!Z4,0.0000000001)</f>
        <v>1E-10</v>
      </c>
      <c r="AM30" s="576"/>
      <c r="AN30" s="576"/>
      <c r="AO30" s="576"/>
      <c r="AP30" s="576"/>
      <c r="AQ30" s="576"/>
      <c r="AR30" s="576"/>
      <c r="AS30" s="576"/>
      <c r="AT30" s="576"/>
      <c r="AU30" s="576"/>
    </row>
    <row xmlns:x14ac="http://schemas.microsoft.com/office/spreadsheetml/2009/9/ac" r="31" x14ac:dyDescent="0.2">
      <c r="B31" s="614" t="s">
        <v>156</v>
      </c>
      <c r="C31" s="610">
        <f>IF(ISNUMBER(Regressions!C5), Regressions!C5, 0.0000000001)</f>
        <v>1E-10</v>
      </c>
      <c r="D31" s="610">
        <f>IF(ISNUMBER(Regressions!D5), Regressions!D5, 0.0000000001)</f>
        <v>1E-10</v>
      </c>
      <c r="E31" s="610">
        <f>IF(ISNUMBER(Regressions!E5), Regressions!E5, 0.0000000001)</f>
        <v>1E-10</v>
      </c>
      <c r="F31" s="610">
        <f>IF(ISNUMBER(Regressions!F5), Regressions!F5, 0.0000000001)</f>
        <v>1E-10</v>
      </c>
      <c r="G31" s="610">
        <f>IF(ISNUMBER(Regressions!G5), Regressions!G5, 0.0000000001)</f>
        <v>1E-10</v>
      </c>
      <c r="H31" s="610">
        <f>IF(ISNUMBER(Regressions!H5), Regressions!H5, 0.0000000001)</f>
        <v>1E-10</v>
      </c>
      <c r="I31" s="615" t="s">
        <v>156</v>
      </c>
      <c r="J31" s="610">
        <f>IF(ISNUMBER(Regressions!L5), Regressions!L5,0.0000000001)</f>
        <v>1E-10</v>
      </c>
      <c r="K31" s="610">
        <f>IF(ISNUMBER(Regressions!M5), Regressions!M5,0.0000000001)</f>
        <v>1E-10</v>
      </c>
      <c r="L31" s="610">
        <f>IF(ISNUMBER(Regressions!N5), Regressions!N5,0.0000000001)</f>
        <v>1E-10</v>
      </c>
      <c r="M31" s="610">
        <f>IF(ISNUMBER(Regressions!O5), Regressions!O5,0.0000000001)</f>
        <v>1E-10</v>
      </c>
      <c r="N31" s="610">
        <f>IF(ISNUMBER(Regressions!P5), Regressions!P5,0.0000000001)</f>
        <v>1E-10</v>
      </c>
      <c r="O31" s="610">
        <f>IF(ISNUMBER(Regressions!Q5), Regressions!Q5,0.0000000001)</f>
        <v>1E-10</v>
      </c>
      <c r="P31" s="616" t="s">
        <v>156</v>
      </c>
      <c r="Q31" s="610">
        <f>IF(ISNUMBER(Regressions!U5), Regressions!U5,0.0000000001)</f>
        <v>1E-10</v>
      </c>
      <c r="R31" s="610">
        <f>IF(ISNUMBER(Regressions!V5), Regressions!V5,0.0000000001)</f>
        <v>1E-10</v>
      </c>
      <c r="S31" s="610">
        <f>IF(ISNUMBER(Regressions!W5), Regressions!W5,0.0000000001)</f>
        <v>1E-10</v>
      </c>
      <c r="T31" s="610">
        <f>IF(ISNUMBER(Regressions!X5), Regressions!X5,0.0000000001)</f>
        <v>1E-10</v>
      </c>
      <c r="U31" s="610">
        <f>IF(ISNUMBER(Regressions!Y5), Regressions!Y5,0.0000000001)</f>
        <v>1E-10</v>
      </c>
      <c r="V31" s="613">
        <f>IF(ISNUMBER(Regressions!Z5), Regressions!Z5,0.0000000001)</f>
        <v>1E-10</v>
      </c>
      <c r="AM31" s="576"/>
      <c r="AN31" s="576"/>
      <c r="AO31" s="576"/>
      <c r="AP31" s="576"/>
      <c r="AQ31" s="576"/>
      <c r="AR31" s="576"/>
      <c r="AS31" s="576"/>
      <c r="AT31" s="576"/>
      <c r="AU31" s="576"/>
    </row>
    <row xmlns:x14ac="http://schemas.microsoft.com/office/spreadsheetml/2009/9/ac" r="32" x14ac:dyDescent="0.2">
      <c r="B32" s="614" t="s">
        <v>154</v>
      </c>
      <c r="C32" s="610">
        <f>IF(ISNUMBER(Regressions!C6), Regressions!C6, 0.0000000001)</f>
        <v>1E-10</v>
      </c>
      <c r="D32" s="610">
        <f>IF(ISNUMBER(Regressions!D6), Regressions!D6, 0.0000000001)</f>
        <v>1E-10</v>
      </c>
      <c r="E32" s="610">
        <f>IF(ISNUMBER(Regressions!E6), Regressions!E6, 0.0000000001)</f>
        <v>1E-10</v>
      </c>
      <c r="F32" s="610">
        <f>IF(ISNUMBER(Regressions!F6), Regressions!F6, 0.0000000001)</f>
        <v>1E-10</v>
      </c>
      <c r="G32" s="610">
        <f>IF(ISNUMBER(Regressions!G6), Regressions!G6, 0.0000000001)</f>
        <v>1E-10</v>
      </c>
      <c r="H32" s="610">
        <f>IF(ISNUMBER(Regressions!H6), Regressions!H6, 0.0000000001)</f>
        <v>1E-10</v>
      </c>
      <c r="I32" s="617" t="s">
        <v>154</v>
      </c>
      <c r="J32" s="610">
        <f>IF(ISNUMBER(Regressions!L6), Regressions!L6,0.0000000001)</f>
        <v>34.889884969999997</v>
      </c>
      <c r="K32" s="610">
        <f>IF(ISNUMBER(Regressions!M6), Regressions!M6,0.0000000001)</f>
        <v>1E-10</v>
      </c>
      <c r="L32" s="610">
        <f>IF(ISNUMBER(Regressions!N6), Regressions!N6,0.0000000001)</f>
        <v>1E-10</v>
      </c>
      <c r="M32" s="610">
        <f>IF(ISNUMBER(Regressions!O6), Regressions!O6,0.0000000001)</f>
        <v>1E-10</v>
      </c>
      <c r="N32" s="610">
        <f>IF(ISNUMBER(Regressions!P6), Regressions!P6,0.0000000001)</f>
        <v>35.58</v>
      </c>
      <c r="O32" s="610">
        <f>IF(ISNUMBER(Regressions!Q6), Regressions!Q6,0.0000000001)</f>
        <v>1E-10</v>
      </c>
      <c r="P32" s="618" t="s">
        <v>154</v>
      </c>
      <c r="Q32" s="610">
        <f>IF(ISNUMBER(Regressions!U6), Regressions!U6,0.0000000001)</f>
        <v>1E-10</v>
      </c>
      <c r="R32" s="610">
        <f>IF(ISNUMBER(Regressions!V6), Regressions!V6,0.0000000001)</f>
        <v>1E-10</v>
      </c>
      <c r="S32" s="610">
        <f>IF(ISNUMBER(Regressions!W6), Regressions!W6,0.0000000001)</f>
        <v>1E-10</v>
      </c>
      <c r="T32" s="610">
        <f>IF(ISNUMBER(Regressions!X6), Regressions!X6,0.0000000001)</f>
        <v>1E-10</v>
      </c>
      <c r="U32" s="610">
        <f>IF(ISNUMBER(Regressions!Y6), Regressions!Y6,0.0000000001)</f>
        <v>1E-10</v>
      </c>
      <c r="V32" s="613">
        <f>IF(ISNUMBER(Regressions!Z6), Regressions!Z6,0.0000000001)</f>
        <v>1E-10</v>
      </c>
      <c r="AM32" s="576"/>
      <c r="AN32" s="576"/>
      <c r="AO32" s="576"/>
      <c r="AP32" s="576"/>
      <c r="AQ32" s="576"/>
      <c r="AR32" s="576"/>
      <c r="AS32" s="576"/>
      <c r="AT32" s="576"/>
      <c r="AU32" s="576"/>
    </row>
    <row xmlns:x14ac="http://schemas.microsoft.com/office/spreadsheetml/2009/9/ac" r="33" ht="15.75" thickBot="true" x14ac:dyDescent="0.25">
      <c r="B33" s="619" t="s">
        <v>204</v>
      </c>
      <c r="C33" s="620">
        <f>IF(ISNUMBER(Regressions!C7), Regressions!C7, 0.0000000001)</f>
        <v>45.650120000000001</v>
      </c>
      <c r="D33" s="620">
        <f>IF(ISNUMBER(Regressions!D7), Regressions!D7, 0.0000000001)</f>
        <v>100</v>
      </c>
      <c r="E33" s="620">
        <f>IF(ISNUMBER(Regressions!E7), Regressions!E7, 0.0000000001)</f>
        <v>100</v>
      </c>
      <c r="F33" s="620">
        <f>IF(ISNUMBER(Regressions!F7), Regressions!F7, 0.0000000001)</f>
        <v>100</v>
      </c>
      <c r="G33" s="620">
        <f>IF(ISNUMBER(Regressions!G7), Regressions!G7, 0.0000000001)</f>
        <v>45.650120000000001</v>
      </c>
      <c r="H33" s="620">
        <f>IF(ISNUMBER(Regressions!H7), Regressions!H7, 0.0000000001)</f>
        <v>100</v>
      </c>
      <c r="I33" s="621" t="s">
        <v>204</v>
      </c>
      <c r="J33" s="622">
        <f>IF(ISNUMBER(Regressions!L7), Regressions!L7,0.0000000001)</f>
        <v>65.110115030000003</v>
      </c>
      <c r="K33" s="620">
        <f>IF(ISNUMBER(Regressions!M7), Regressions!M7,0.0000000001)</f>
        <v>100</v>
      </c>
      <c r="L33" s="620">
        <f>IF(ISNUMBER(Regressions!N7), Regressions!N7,0.0000000001)</f>
        <v>100</v>
      </c>
      <c r="M33" s="620">
        <f>IF(ISNUMBER(Regressions!O7), Regressions!O7,0.0000000001)</f>
        <v>100</v>
      </c>
      <c r="N33" s="620">
        <f>IF(ISNUMBER(Regressions!P7), Regressions!P7,0.0000000001)</f>
        <v>64.42</v>
      </c>
      <c r="O33" s="620">
        <f>IF(ISNUMBER(Regressions!Q7), Regressions!Q7,0.0000000001)</f>
        <v>100</v>
      </c>
      <c r="P33" s="623" t="s">
        <v>204</v>
      </c>
      <c r="Q33" s="622">
        <f>IF(ISNUMBER(Regressions!U7), Regressions!U7,0.0000000001)</f>
        <v>100</v>
      </c>
      <c r="R33" s="622">
        <f>IF(ISNUMBER(Regressions!V7), Regressions!V7,0.0000000001)</f>
        <v>100</v>
      </c>
      <c r="S33" s="620">
        <f>IF(ISNUMBER(Regressions!W7), Regressions!W7,0.0000000001)</f>
        <v>100</v>
      </c>
      <c r="T33" s="620">
        <f>IF(ISNUMBER(Regressions!X7), Regressions!X7,0.0000000001)</f>
        <v>100</v>
      </c>
      <c r="U33" s="620">
        <f>IF(ISNUMBER(Regressions!Y7), Regressions!Y7,0.0000000001)</f>
        <v>100</v>
      </c>
      <c r="V33" s="624">
        <f>IF(ISNUMBER(Regressions!Z7), Regressions!Z7,0.0000000001)</f>
        <v>100</v>
      </c>
    </row>
    <row xmlns:x14ac="http://schemas.microsoft.com/office/spreadsheetml/2009/9/ac" r="34" x14ac:dyDescent="0.2">
      <c r="B34" s="625" t="s">
        <v>237</v>
      </c>
    </row>
    <row xmlns:x14ac="http://schemas.microsoft.com/office/spreadsheetml/2009/9/ac" r="35" ht="6" customHeight="true" x14ac:dyDescent="0.2"/>
    <row xmlns:x14ac="http://schemas.microsoft.com/office/spreadsheetml/2009/9/ac" r="36" s="576" customFormat="true" ht="50.1" customHeight="true" x14ac:dyDescent="0.2">
      <c r="B36" s="626" t="s">
        <v>34</v>
      </c>
      <c r="C36" s="627" t="s">
        <v>242</v>
      </c>
      <c r="D36" s="627"/>
      <c r="E36" s="627"/>
      <c r="F36" s="627"/>
      <c r="G36" s="627"/>
      <c r="H36" s="627"/>
      <c r="I36" s="626" t="s">
        <v>34</v>
      </c>
      <c r="J36" s="628" t="s">
        <v>243</v>
      </c>
      <c r="K36" s="629"/>
      <c r="L36" s="629"/>
      <c r="M36" s="629"/>
      <c r="N36" s="629"/>
      <c r="O36" s="629"/>
      <c r="P36" s="626" t="s">
        <v>34</v>
      </c>
      <c r="Q36" s="630" t="s">
        <v>244</v>
      </c>
      <c r="R36" s="630"/>
      <c r="S36" s="630"/>
      <c r="T36" s="630"/>
      <c r="U36" s="630"/>
      <c r="V36" s="630"/>
    </row>
    <row xmlns:x14ac="http://schemas.microsoft.com/office/spreadsheetml/2009/9/ac" r="37" ht="50.1" customHeight="true" x14ac:dyDescent="0.2">
      <c r="B37" s="626" t="s">
        <v>35</v>
      </c>
      <c r="C37" s="631" t="s">
        <v>245</v>
      </c>
      <c r="D37" s="631"/>
      <c r="E37" s="631"/>
      <c r="F37" s="631"/>
      <c r="G37" s="631"/>
      <c r="H37" s="631"/>
      <c r="I37" s="626" t="s">
        <v>35</v>
      </c>
      <c r="J37" s="631" t="s">
        <v>246</v>
      </c>
      <c r="K37" s="631"/>
      <c r="L37" s="631"/>
      <c r="M37" s="631"/>
      <c r="N37" s="631"/>
      <c r="O37" s="631"/>
      <c r="P37" s="626" t="s">
        <v>35</v>
      </c>
      <c r="Q37" s="631" t="s">
        <v>247</v>
      </c>
      <c r="R37" s="631"/>
      <c r="S37" s="631"/>
      <c r="T37" s="631"/>
      <c r="U37" s="631"/>
      <c r="V37" s="631"/>
    </row>
    <row xmlns:x14ac="http://schemas.microsoft.com/office/spreadsheetml/2009/9/ac" r="38" ht="50.1" customHeight="true" x14ac:dyDescent="0.2">
      <c r="B38" s="626" t="s">
        <v>36</v>
      </c>
      <c r="C38" s="632" t="s">
        <v>248</v>
      </c>
      <c r="D38" s="632"/>
      <c r="E38" s="632"/>
      <c r="F38" s="632"/>
      <c r="G38" s="632"/>
      <c r="H38" s="632"/>
      <c r="I38" s="626" t="s">
        <v>36</v>
      </c>
      <c r="J38" s="632" t="s">
        <v>249</v>
      </c>
      <c r="K38" s="632"/>
      <c r="L38" s="632"/>
      <c r="M38" s="632"/>
      <c r="N38" s="632"/>
      <c r="O38" s="632"/>
      <c r="P38" s="626" t="s">
        <v>36</v>
      </c>
      <c r="Q38" s="632" t="s">
        <v>250</v>
      </c>
      <c r="R38" s="632"/>
      <c r="S38" s="632"/>
      <c r="T38" s="632"/>
      <c r="U38" s="632"/>
      <c r="V38" s="632"/>
    </row>
    <row xmlns:x14ac="http://schemas.microsoft.com/office/spreadsheetml/2009/9/ac" r="39" ht="50.1" customHeight="true" x14ac:dyDescent="0.2">
      <c r="B39" s="626" t="s">
        <v>204</v>
      </c>
      <c r="C39" s="633" t="s">
        <v>251</v>
      </c>
      <c r="D39" s="633"/>
      <c r="E39" s="633"/>
      <c r="F39" s="633"/>
      <c r="G39" s="633"/>
      <c r="H39" s="633"/>
      <c r="I39" s="626" t="s">
        <v>204</v>
      </c>
      <c r="J39" s="633" t="s">
        <v>251</v>
      </c>
      <c r="K39" s="633"/>
      <c r="L39" s="633"/>
      <c r="M39" s="633"/>
      <c r="N39" s="633"/>
      <c r="O39" s="633"/>
      <c r="P39" s="626" t="s">
        <v>204</v>
      </c>
      <c r="Q39" s="633" t="s">
        <v>251</v>
      </c>
      <c r="R39" s="633"/>
      <c r="S39" s="633"/>
      <c r="T39" s="633"/>
      <c r="U39" s="633"/>
      <c r="V39" s="63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237</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237</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237</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31" t="s">
        <v>25</v>
      </c>
      <c r="E4" s="132" t="s">
        <v>19</v>
      </c>
      <c r="F4" s="133" t="s">
        <v>121</v>
      </c>
      <c r="G4" s="131" t="s">
        <v>25</v>
      </c>
      <c r="H4" s="132" t="s">
        <v>19</v>
      </c>
      <c r="I4" s="133" t="s">
        <v>121</v>
      </c>
      <c r="J4" s="131" t="s">
        <v>25</v>
      </c>
      <c r="K4" s="132" t="s">
        <v>19</v>
      </c>
      <c r="L4" s="133" t="s">
        <v>121</v>
      </c>
      <c r="M4" s="131" t="s">
        <v>25</v>
      </c>
      <c r="N4" s="132" t="s">
        <v>19</v>
      </c>
      <c r="O4" s="133" t="s">
        <v>121</v>
      </c>
      <c r="P4" s="131" t="s">
        <v>25</v>
      </c>
      <c r="Q4" s="132" t="s">
        <v>19</v>
      </c>
      <c r="R4" s="133" t="s">
        <v>121</v>
      </c>
      <c r="S4" s="131" t="s">
        <v>25</v>
      </c>
      <c r="T4" s="132" t="s">
        <v>19</v>
      </c>
      <c r="U4" s="134" t="s">
        <v>121</v>
      </c>
      <c r="V4" s="135" t="s">
        <v>25</v>
      </c>
      <c r="W4" s="136" t="s">
        <v>19</v>
      </c>
      <c r="X4" s="136" t="s">
        <v>21</v>
      </c>
      <c r="Y4" s="136" t="s">
        <v>29</v>
      </c>
      <c r="Z4" s="138" t="s">
        <v>122</v>
      </c>
      <c r="AA4" s="135" t="s">
        <v>25</v>
      </c>
      <c r="AB4" s="136" t="s">
        <v>19</v>
      </c>
      <c r="AC4" s="136" t="s">
        <v>21</v>
      </c>
      <c r="AD4" s="136" t="s">
        <v>29</v>
      </c>
      <c r="AE4" s="138" t="s">
        <v>122</v>
      </c>
      <c r="AF4" s="135" t="s">
        <v>25</v>
      </c>
      <c r="AG4" s="136" t="s">
        <v>19</v>
      </c>
      <c r="AH4" s="136" t="s">
        <v>21</v>
      </c>
      <c r="AI4" s="136" t="s">
        <v>29</v>
      </c>
      <c r="AJ4" s="138" t="s">
        <v>122</v>
      </c>
      <c r="AK4" s="135" t="s">
        <v>25</v>
      </c>
      <c r="AL4" s="136" t="s">
        <v>19</v>
      </c>
      <c r="AM4" s="136" t="s">
        <v>21</v>
      </c>
      <c r="AN4" s="136" t="s">
        <v>29</v>
      </c>
      <c r="AO4" s="138" t="s">
        <v>122</v>
      </c>
      <c r="AP4" s="135" t="s">
        <v>25</v>
      </c>
      <c r="AQ4" s="136" t="s">
        <v>19</v>
      </c>
      <c r="AR4" s="136" t="s">
        <v>21</v>
      </c>
      <c r="AS4" s="136" t="s">
        <v>29</v>
      </c>
      <c r="AT4" s="138" t="s">
        <v>122</v>
      </c>
      <c r="AU4" s="135" t="s">
        <v>25</v>
      </c>
      <c r="AV4" s="136" t="s">
        <v>19</v>
      </c>
      <c r="AW4" s="136" t="s">
        <v>21</v>
      </c>
      <c r="AX4" s="136" t="s">
        <v>29</v>
      </c>
      <c r="AY4" s="139" t="s">
        <v>122</v>
      </c>
      <c r="AZ4" s="140" t="s">
        <v>25</v>
      </c>
      <c r="BA4" s="141" t="s">
        <v>141</v>
      </c>
      <c r="BB4" s="142" t="s">
        <v>143</v>
      </c>
      <c r="BC4" s="140" t="s">
        <v>25</v>
      </c>
      <c r="BD4" s="141" t="s">
        <v>141</v>
      </c>
      <c r="BE4" s="142" t="s">
        <v>143</v>
      </c>
      <c r="BF4" s="140" t="s">
        <v>25</v>
      </c>
      <c r="BG4" s="141" t="s">
        <v>141</v>
      </c>
      <c r="BH4" s="142" t="s">
        <v>143</v>
      </c>
      <c r="BI4" s="140" t="s">
        <v>25</v>
      </c>
      <c r="BJ4" s="141" t="s">
        <v>141</v>
      </c>
      <c r="BK4" s="142" t="s">
        <v>143</v>
      </c>
      <c r="BL4" s="140" t="s">
        <v>25</v>
      </c>
      <c r="BM4" s="141" t="s">
        <v>141</v>
      </c>
      <c r="BN4" s="142" t="s">
        <v>143</v>
      </c>
      <c r="BO4" s="140" t="s">
        <v>25</v>
      </c>
      <c r="BP4" s="141" t="s">
        <v>141</v>
      </c>
      <c r="BQ4" s="142" t="s">
        <v>143</v>
      </c>
    </row>
    <row xmlns:x14ac="http://schemas.microsoft.com/office/spreadsheetml/2009/9/ac" r="5" ht="48" hidden="true" x14ac:dyDescent="0.2">
      <c r="A5" s="42" t="s">
        <v>39</v>
      </c>
      <c r="B5" s="42" t="s">
        <v>40</v>
      </c>
      <c r="C5" s="42" t="s">
        <v>41</v>
      </c>
      <c r="D5" s="131" t="s">
        <v>135</v>
      </c>
      <c r="E5" s="132" t="s">
        <v>42</v>
      </c>
      <c r="F5" s="133" t="s">
        <v>185</v>
      </c>
      <c r="G5" s="131" t="s">
        <v>136</v>
      </c>
      <c r="H5" s="132" t="s">
        <v>43</v>
      </c>
      <c r="I5" s="133" t="s">
        <v>186</v>
      </c>
      <c r="J5" s="131" t="s">
        <v>137</v>
      </c>
      <c r="K5" s="132" t="s">
        <v>44</v>
      </c>
      <c r="L5" s="133" t="s">
        <v>187</v>
      </c>
      <c r="M5" s="131" t="s">
        <v>138</v>
      </c>
      <c r="N5" s="132" t="s">
        <v>86</v>
      </c>
      <c r="O5" s="133" t="s">
        <v>188</v>
      </c>
      <c r="P5" s="131" t="s">
        <v>139</v>
      </c>
      <c r="Q5" s="132" t="s">
        <v>87</v>
      </c>
      <c r="R5" s="133" t="s">
        <v>189</v>
      </c>
      <c r="S5" s="131" t="s">
        <v>140</v>
      </c>
      <c r="T5" s="132" t="s">
        <v>88</v>
      </c>
      <c r="U5" s="134" t="s">
        <v>190</v>
      </c>
      <c r="V5" s="135" t="s">
        <v>129</v>
      </c>
      <c r="W5" s="136" t="s">
        <v>45</v>
      </c>
      <c r="X5" s="137" t="s">
        <v>65</v>
      </c>
      <c r="Y5" s="137" t="s">
        <v>66</v>
      </c>
      <c r="Z5" s="138" t="s">
        <v>191</v>
      </c>
      <c r="AA5" s="135" t="s">
        <v>130</v>
      </c>
      <c r="AB5" s="136" t="s">
        <v>46</v>
      </c>
      <c r="AC5" s="137" t="s">
        <v>67</v>
      </c>
      <c r="AD5" s="137" t="s">
        <v>68</v>
      </c>
      <c r="AE5" s="138" t="s">
        <v>192</v>
      </c>
      <c r="AF5" s="135" t="s">
        <v>131</v>
      </c>
      <c r="AG5" s="136" t="s">
        <v>47</v>
      </c>
      <c r="AH5" s="137" t="s">
        <v>69</v>
      </c>
      <c r="AI5" s="137" t="s">
        <v>70</v>
      </c>
      <c r="AJ5" s="138" t="s">
        <v>193</v>
      </c>
      <c r="AK5" s="135" t="s">
        <v>132</v>
      </c>
      <c r="AL5" s="136" t="s">
        <v>71</v>
      </c>
      <c r="AM5" s="137" t="s">
        <v>72</v>
      </c>
      <c r="AN5" s="137" t="s">
        <v>73</v>
      </c>
      <c r="AO5" s="138" t="s">
        <v>194</v>
      </c>
      <c r="AP5" s="135" t="s">
        <v>133</v>
      </c>
      <c r="AQ5" s="136" t="s">
        <v>74</v>
      </c>
      <c r="AR5" s="137" t="s">
        <v>75</v>
      </c>
      <c r="AS5" s="137" t="s">
        <v>76</v>
      </c>
      <c r="AT5" s="138" t="s">
        <v>195</v>
      </c>
      <c r="AU5" s="135" t="s">
        <v>134</v>
      </c>
      <c r="AV5" s="136" t="s">
        <v>77</v>
      </c>
      <c r="AW5" s="137" t="s">
        <v>78</v>
      </c>
      <c r="AX5" s="137" t="s">
        <v>79</v>
      </c>
      <c r="AY5" s="139" t="s">
        <v>196</v>
      </c>
      <c r="AZ5" s="140" t="s">
        <v>80</v>
      </c>
      <c r="BA5" s="141" t="s">
        <v>114</v>
      </c>
      <c r="BB5" s="142" t="s">
        <v>197</v>
      </c>
      <c r="BC5" s="140" t="s">
        <v>85</v>
      </c>
      <c r="BD5" s="141" t="s">
        <v>115</v>
      </c>
      <c r="BE5" s="142" t="s">
        <v>198</v>
      </c>
      <c r="BF5" s="140" t="s">
        <v>84</v>
      </c>
      <c r="BG5" s="141" t="s">
        <v>116</v>
      </c>
      <c r="BH5" s="142" t="s">
        <v>199</v>
      </c>
      <c r="BI5" s="140" t="s">
        <v>83</v>
      </c>
      <c r="BJ5" s="141" t="s">
        <v>117</v>
      </c>
      <c r="BK5" s="142" t="s">
        <v>200</v>
      </c>
      <c r="BL5" s="140" t="s">
        <v>82</v>
      </c>
      <c r="BM5" s="141" t="s">
        <v>118</v>
      </c>
      <c r="BN5" s="142" t="s">
        <v>201</v>
      </c>
      <c r="BO5" s="140" t="s">
        <v>81</v>
      </c>
      <c r="BP5" s="141" t="s">
        <v>119</v>
      </c>
      <c r="BQ5" s="142" t="s">
        <v>202</v>
      </c>
    </row>
    <row xmlns:x14ac="http://schemas.microsoft.com/office/spreadsheetml/2009/9/ac" r="6" x14ac:dyDescent="0.2">
      <c r="A6" s="336" t="str">
        <f>+RIGHT('Data Summary'!A6,LEN('Data Summary'!A6)-9)</f>
        <v>UIS</v>
      </c>
      <c r="B6" s="35" t="str">
        <f>+IF(ISTEXT('Data Summary'!B6),'Data Summary'!B6,"")</f>
        <v>Other</v>
      </c>
      <c r="C6" s="335">
        <f>+VALUE('Data Summary'!C6)</f>
        <v>2010</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f>+IF(AND(ISNUMBER('Sanitation Data'!D4),'Data Summary'!CK6="Yes"),100-'Sanitation Data'!D4,NA())</f>
        <v>48.6</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f>+IF(AND(ISNUMBER('Sanitation Data'!H4),'Data Summary'!DE6="Yes"),100-'Sanitation Data'!H4,NA())</f>
        <v>48.6</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36" t="str">
        <f ca="true">+RIGHT('Data Summary'!A7,LEN('Data Summary'!A7)-9)</f>
        <v>EMIS</v>
      </c>
      <c r="B7" s="35" t="str">
        <f ca="true">+IF(ISTEXT('Data Summary'!B7),'Data Summary'!B7,"")</f>
        <v>EMIS</v>
      </c>
      <c r="C7" s="335">
        <f ca="true">+VALUE('Data Summary'!C7)</f>
        <v>2015</v>
      </c>
      <c r="D7" s="91">
        <f ca="true">+IF(AND(ISNUMBER(OFFSET('Water Data'!$D$4,0,10*ROW('Water Data'!D1))),'Data Summary'!BS7="Yes"),100-OFFSET('Water Data'!$D$4,0,10*ROW('Water Data'!D1)),NA())</f>
        <v>44.283361761205867</v>
      </c>
      <c r="E7" s="91" t="e">
        <f ca="true">+IF(AND(ISNUMBER(OFFSET('Water Data'!$D$6,0,10*ROW('Water Data'!D1))),'Data Summary'!BT7="Yes"),OFFSET('Water Data'!$D$6,0,10*ROW('Water Data'!D1)),NA())</f>
        <v>#N/A</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f ca="true">+IF(AND(ISNUMBER(OFFSET('Water Data'!$G$4,0,10*ROW('Water Data'!G1))),'Data Summary'!CB7="Yes"),100-OFFSET('Water Data'!$G$4,0,10*ROW('Water Data'!G1)),NA())</f>
        <v>56.27</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f ca="true">+IF(AND(ISNUMBER(OFFSET('Water Data'!$H$4,0,10*ROW('Water Data'!H1))),'Data Summary'!CE7="Yes"),100-OFFSET('Water Data'!$H$4,0,10*ROW('Water Data'!H1)),NA())</f>
        <v>39.6</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f ca="true">+IF(AND(ISNUMBER(OFFSET('Water Data'!$I$4,0,10*ROW('Water Data'!I1))),'Data Summary'!CH7="Yes"),100-OFFSET('Water Data'!$I$4,0,10*ROW('Water Data'!I1)),NA())</f>
        <v>68.125974025974031</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f ca="true">+IF(AND(ISNUMBER(OFFSET('Sanitation Data'!$D$4,0,10*ROW('Sanitation Data'!D1))),'Data Summary'!CK7="Yes"),100-OFFSET('Sanitation Data'!$D$4,0,10*ROW('Sanitation Data'!D1)),NA())</f>
        <v>60.392939309797697</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t="e">
        <f ca="true">+IF(AND(ISNUMBER(OFFSET('Sanitation Data'!$D$12,0,10*ROW('Sanitation Data'!D1))),'Data Summary'!CO7="Yes"),OFFSET('Sanitation Data'!$D$12,0,10*ROW('Sanitation Data'!D1)),NA())</f>
        <v>#N/A</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f ca="true">+IF(AND(ISNUMBER(OFFSET('Sanitation Data'!$G$4,0,10*ROW('Sanitation Data'!G1))),'Data Summary'!CZ7="Yes"),100-OFFSET('Sanitation Data'!$G$4,0,10*ROW('Sanitation Data'!G1)),NA())</f>
        <v>60.1</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f ca="true">+IF(AND(ISNUMBER(OFFSET('Sanitation Data'!$H$4,0,10*ROW('Sanitation Data'!H1))),'Data Summary'!DE7="Yes"),100-OFFSET('Sanitation Data'!$H$4,0,10*ROW('Sanitation Data'!H1)),NA())</f>
        <v>59.9</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f ca="true">+IF(AND(ISNUMBER(OFFSET('Sanitation Data'!$I$4,0,10*ROW('Sanitation Data'!I1))),'Data Summary'!DJ7="Yes"),100-OFFSET('Sanitation Data'!$I$4,0,10*ROW('Sanitation Data'!I1)),NA())</f>
        <v>74.541558441558436</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36" t="str">
        <f ca="true">+RIGHT('Data Summary'!A8,LEN('Data Summary'!A8)-9)</f>
        <v>UIS</v>
      </c>
      <c r="B8" s="35" t="str">
        <f ca="true">+IF(ISTEXT('Data Summary'!B8),'Data Summary'!B8,"")</f>
        <v>Other</v>
      </c>
      <c r="C8" s="335">
        <f ca="true">+VALUE('Data Summary'!C8)</f>
        <v>2019</v>
      </c>
      <c r="D8" s="91" t="e">
        <f ca="true">+IF(AND(ISNUMBER(OFFSET('Water Data'!$D$4,0,10*ROW('Water Data'!D2))),'Data Summary'!BS8="Yes"),100-OFFSET('Water Data'!$D$4,0,10*ROW('Water Data'!D2)),NA())</f>
        <v>#N/A</v>
      </c>
      <c r="E8" s="91" t="e">
        <f ca="true">+IF(AND(ISNUMBER(OFFSET('Water Data'!$D$6,0,10*ROW('Water Data'!D2))),'Data Summary'!BT8="Yes"),OFFSET('Water Data'!$D$6,0,10*ROW('Water Data'!D2)),NA())</f>
        <v>#N/A</v>
      </c>
      <c r="F8" s="91">
        <f ca="true">+IF(AND(ISNUMBER(OFFSET('Water Data'!$D$9,0,10*ROW('Water Data'!D2))),'Data Summary'!BU8="Yes"),OFFSET('Water Data'!$D$9,0,10*ROW('Water Data'!D2)),NA())</f>
        <v>54.349879999999999</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f ca="true">+IF(AND(ISNUMBER(OFFSET('Water Data'!$H$9,0,10*ROW('Water Data'!H2))),'Data Summary'!CG8="Yes"),OFFSET('Water Data'!$H$9,0,10*ROW('Water Data'!H2)),NA())</f>
        <v>54.349879999999999</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36" t="e">
        <f ca="true">+RIGHT('Data Summary'!A9,LEN('Data Summary'!A9)-9)</f>
        <v>#VALUE!</v>
      </c>
      <c r="B9" s="35" t="str">
        <f ca="true">+IF(ISTEXT('Data Summary'!B9),'Data Summary'!B9,"")</f>
        <v/>
      </c>
      <c r="C9" s="335" t="e">
        <f ca="true">+VALUE('Data Summary'!C9)</f>
        <v>#VALUE!</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36" t="e">
        <f ca="true">+RIGHT('Data Summary'!A10,LEN('Data Summary'!A10)-9)</f>
        <v>#VALUE!</v>
      </c>
      <c r="B10" s="35" t="str">
        <f ca="true">+IF(ISTEXT('Data Summary'!B10),'Data Summary'!B10,"")</f>
        <v/>
      </c>
      <c r="C10" s="335" t="e">
        <f ca="true">+VALUE('Data Summary'!C10)</f>
        <v>#VALUE!</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36" t="e">
        <f ca="true">+RIGHT('Data Summary'!A11,LEN('Data Summary'!A11)-9)</f>
        <v>#VALUE!</v>
      </c>
      <c r="B11" s="35" t="str">
        <f ca="true">+IF(ISTEXT('Data Summary'!B11),'Data Summary'!B11,"")</f>
        <v/>
      </c>
      <c r="C11" s="335"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36" t="e">
        <f ca="true">+RIGHT('Data Summary'!A12,LEN('Data Summary'!A12)-9)</f>
        <v>#VALUE!</v>
      </c>
      <c r="B12" s="35" t="str">
        <f ca="true">+IF(ISTEXT('Data Summary'!B12),'Data Summary'!B12,"")</f>
        <v/>
      </c>
      <c r="C12" s="335"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36" t="e">
        <f ca="true">+RIGHT('Data Summary'!A13,LEN('Data Summary'!A13)-9)</f>
        <v>#VALUE!</v>
      </c>
      <c r="B13" s="35" t="str">
        <f ca="true">+IF(ISTEXT('Data Summary'!B13),'Data Summary'!B13,"")</f>
        <v/>
      </c>
      <c r="C13" s="335"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36" t="e">
        <f ca="true">+RIGHT('Data Summary'!A14,LEN('Data Summary'!A14)-9)</f>
        <v>#VALUE!</v>
      </c>
      <c r="B14" s="35" t="str">
        <f ca="true">+IF(ISTEXT('Data Summary'!B14),'Data Summary'!B14,"")</f>
        <v/>
      </c>
      <c r="C14" s="335"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36" t="e">
        <f ca="true">+RIGHT('Data Summary'!A15,LEN('Data Summary'!A15)-9)</f>
        <v>#VALUE!</v>
      </c>
      <c r="B15" s="35" t="str">
        <f ca="true">+IF(ISTEXT('Data Summary'!B15),'Data Summary'!B15,"")</f>
        <v/>
      </c>
      <c r="C15" s="335"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36" t="e">
        <f ca="true">+RIGHT('Data Summary'!A16,LEN('Data Summary'!A16)-9)</f>
        <v>#VALUE!</v>
      </c>
      <c r="B16" s="35" t="str">
        <f ca="true">+IF(ISTEXT('Data Summary'!B16),'Data Summary'!B16,"")</f>
        <v/>
      </c>
      <c r="C16" s="335"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36" t="e">
        <f ca="true">+RIGHT('Data Summary'!A17,LEN('Data Summary'!A17)-9)</f>
        <v>#VALUE!</v>
      </c>
      <c r="B17" s="35" t="str">
        <f ca="true">+IF(ISTEXT('Data Summary'!B17),'Data Summary'!B17,"")</f>
        <v/>
      </c>
      <c r="C17" s="335"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36" t="e">
        <f ca="true">+RIGHT('Data Summary'!A18,LEN('Data Summary'!A18)-9)</f>
        <v>#VALUE!</v>
      </c>
      <c r="B18" s="35" t="str">
        <f ca="true">+IF(ISTEXT('Data Summary'!B18),'Data Summary'!B18,"")</f>
        <v/>
      </c>
      <c r="C18" s="335"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36" t="e">
        <f ca="true">+RIGHT('Data Summary'!A19,LEN('Data Summary'!A19)-9)</f>
        <v>#VALUE!</v>
      </c>
      <c r="B19" s="35" t="str">
        <f ca="true">+IF(ISTEXT('Data Summary'!B19),'Data Summary'!B19,"")</f>
        <v/>
      </c>
      <c r="C19" s="335"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36" t="e">
        <f ca="true">+RIGHT('Data Summary'!A20,LEN('Data Summary'!A20)-9)</f>
        <v>#VALUE!</v>
      </c>
      <c r="B20" s="35" t="str">
        <f ca="true">+IF(ISTEXT('Data Summary'!B20),'Data Summary'!B20,"")</f>
        <v/>
      </c>
      <c r="C20" s="335"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36" t="e">
        <f ca="true">+RIGHT('Data Summary'!A21,LEN('Data Summary'!A21)-9)</f>
        <v>#VALUE!</v>
      </c>
      <c r="B21" s="35" t="str">
        <f ca="true">+IF(ISTEXT('Data Summary'!B21),'Data Summary'!B21,"")</f>
        <v/>
      </c>
      <c r="C21" s="335"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36" t="e">
        <f ca="true">+RIGHT('Data Summary'!A22,LEN('Data Summary'!A22)-9)</f>
        <v>#VALUE!</v>
      </c>
      <c r="B22" s="35" t="str">
        <f ca="true">+IF(ISTEXT('Data Summary'!B22),'Data Summary'!B22,"")</f>
        <v/>
      </c>
      <c r="C22" s="335"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36" t="e">
        <f ca="true">+RIGHT('Data Summary'!A23,LEN('Data Summary'!A23)-9)</f>
        <v>#VALUE!</v>
      </c>
      <c r="B23" s="35" t="str">
        <f ca="true">+IF(ISTEXT('Data Summary'!B23),'Data Summary'!B23,"")</f>
        <v/>
      </c>
      <c r="C23" s="335"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36" t="e">
        <f ca="true">+RIGHT('Data Summary'!A24,LEN('Data Summary'!A24)-9)</f>
        <v>#VALUE!</v>
      </c>
      <c r="B24" s="35" t="str">
        <f ca="true">+IF(ISTEXT('Data Summary'!B24),'Data Summary'!B24,"")</f>
        <v/>
      </c>
      <c r="C24" s="335"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36" t="e">
        <f ca="true">+RIGHT('Data Summary'!A25,LEN('Data Summary'!A25)-9)</f>
        <v>#VALUE!</v>
      </c>
      <c r="B25" s="35" t="str">
        <f ca="true">+IF(ISTEXT('Data Summary'!B25),'Data Summary'!B25,"")</f>
        <v/>
      </c>
      <c r="C25" s="335"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36" t="e">
        <f ca="true">+RIGHT('Data Summary'!A26,LEN('Data Summary'!A26)-9)</f>
        <v>#VALUE!</v>
      </c>
      <c r="B26" s="35" t="str">
        <f ca="true">+IF(ISTEXT('Data Summary'!B26),'Data Summary'!B26,"")</f>
        <v/>
      </c>
      <c r="C26" s="335"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36" t="e">
        <f ca="true">+RIGHT('Data Summary'!A27,LEN('Data Summary'!A27)-9)</f>
        <v>#VALUE!</v>
      </c>
      <c r="B27" s="35" t="str">
        <f ca="true">+IF(ISTEXT('Data Summary'!B27),'Data Summary'!B27,"")</f>
        <v/>
      </c>
      <c r="C27" s="335"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36" t="e">
        <f ca="true">+RIGHT('Data Summary'!A28,LEN('Data Summary'!A28)-9)</f>
        <v>#VALUE!</v>
      </c>
      <c r="B28" s="35" t="str">
        <f ca="true">+IF(ISTEXT('Data Summary'!B28),'Data Summary'!B28,"")</f>
        <v/>
      </c>
      <c r="C28" s="335"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36" t="e">
        <f ca="true">+RIGHT('Data Summary'!A29,LEN('Data Summary'!A29)-9)</f>
        <v>#VALUE!</v>
      </c>
      <c r="B29" s="35" t="str">
        <f ca="true">+IF(ISTEXT('Data Summary'!B29),'Data Summary'!B29,"")</f>
        <v/>
      </c>
      <c r="C29" s="335"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36" t="e">
        <f ca="true">+RIGHT('Data Summary'!A30,LEN('Data Summary'!A30)-9)</f>
        <v>#VALUE!</v>
      </c>
      <c r="B30" s="35" t="str">
        <f ca="true">+IF(ISTEXT('Data Summary'!B30),'Data Summary'!B30,"")</f>
        <v/>
      </c>
      <c r="C30" s="335"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36" t="e">
        <f ca="true">+RIGHT('Data Summary'!A31,LEN('Data Summary'!A31)-9)</f>
        <v>#VALUE!</v>
      </c>
      <c r="B31" s="35" t="str">
        <f ca="true">+IF(ISTEXT('Data Summary'!B31),'Data Summary'!B31,"")</f>
        <v/>
      </c>
      <c r="C31" s="335"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36" t="e">
        <f ca="true">+RIGHT('Data Summary'!A32,LEN('Data Summary'!A32)-9)</f>
        <v>#VALUE!</v>
      </c>
      <c r="B32" s="35" t="str">
        <f ca="true">+IF(ISTEXT('Data Summary'!B32),'Data Summary'!B32,"")</f>
        <v/>
      </c>
      <c r="C32" s="335"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36" t="e">
        <f ca="true">+RIGHT('Data Summary'!A33,LEN('Data Summary'!A33)-9)</f>
        <v>#VALUE!</v>
      </c>
      <c r="B33" s="35" t="str">
        <f ca="true">+IF(ISTEXT('Data Summary'!B33),'Data Summary'!B33,"")</f>
        <v/>
      </c>
      <c r="C33" s="335"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36" t="e">
        <f ca="true">+RIGHT('Data Summary'!A34,LEN('Data Summary'!A34)-9)</f>
        <v>#VALUE!</v>
      </c>
      <c r="B34" s="35" t="str">
        <f ca="true">+IF(ISTEXT('Data Summary'!B34),'Data Summary'!B34,"")</f>
        <v/>
      </c>
      <c r="C34" s="335"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36" t="e">
        <f ca="true">+RIGHT('Data Summary'!A35,LEN('Data Summary'!A35)-9)</f>
        <v>#VALUE!</v>
      </c>
      <c r="B35" s="35" t="str">
        <f ca="true">+IF(ISTEXT('Data Summary'!B35),'Data Summary'!B35,"")</f>
        <v/>
      </c>
      <c r="C35" s="335"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36" t="e">
        <f ca="true">+RIGHT('Data Summary'!A36,LEN('Data Summary'!A36)-9)</f>
        <v>#VALUE!</v>
      </c>
      <c r="B36" s="35" t="str">
        <f ca="true">+IF(ISTEXT('Data Summary'!B36),'Data Summary'!B36,"")</f>
        <v/>
      </c>
      <c r="C36" s="335"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36" t="e">
        <f ca="true">+RIGHT('Data Summary'!A37,LEN('Data Summary'!A37)-9)</f>
        <v>#VALUE!</v>
      </c>
      <c r="B37" s="35" t="str">
        <f ca="true">+IF(ISTEXT('Data Summary'!B37),'Data Summary'!B37,"")</f>
        <v/>
      </c>
      <c r="C37" s="335"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36" t="e">
        <f ca="true">+RIGHT('Data Summary'!A38,LEN('Data Summary'!A38)-9)</f>
        <v>#VALUE!</v>
      </c>
      <c r="B38" s="35" t="str">
        <f ca="true">+IF(ISTEXT('Data Summary'!B38),'Data Summary'!B38,"")</f>
        <v/>
      </c>
      <c r="C38" s="335"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36" t="e">
        <f ca="true">+RIGHT('Data Summary'!A39,LEN('Data Summary'!A39)-9)</f>
        <v>#VALUE!</v>
      </c>
      <c r="B39" s="35" t="str">
        <f ca="true">+IF(ISTEXT('Data Summary'!B39),'Data Summary'!B39,"")</f>
        <v/>
      </c>
      <c r="C39" s="335"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36" t="e">
        <f ca="true">+RIGHT('Data Summary'!A40,LEN('Data Summary'!A40)-9)</f>
        <v>#VALUE!</v>
      </c>
      <c r="B40" s="35" t="str">
        <f ca="true">+IF(ISTEXT('Data Summary'!B40),'Data Summary'!B40,"")</f>
        <v/>
      </c>
      <c r="C40" s="335"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36" t="e">
        <f ca="true">+RIGHT('Data Summary'!A41,LEN('Data Summary'!A41)-9)</f>
        <v>#VALUE!</v>
      </c>
      <c r="B41" s="35" t="str">
        <f ca="true">+IF(ISTEXT('Data Summary'!B41),'Data Summary'!B41,"")</f>
        <v/>
      </c>
      <c r="C41" s="335"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36" t="e">
        <f ca="true">+RIGHT('Data Summary'!A42,LEN('Data Summary'!A42)-9)</f>
        <v>#VALUE!</v>
      </c>
      <c r="B42" s="35" t="str">
        <f ca="true">+IF(ISTEXT('Data Summary'!B42),'Data Summary'!B42,"")</f>
        <v/>
      </c>
      <c r="C42" s="335"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36" t="e">
        <f ca="true">+RIGHT('Data Summary'!A43,LEN('Data Summary'!A43)-9)</f>
        <v>#VALUE!</v>
      </c>
      <c r="B43" s="35" t="str">
        <f ca="true">+IF(ISTEXT('Data Summary'!B43),'Data Summary'!B43,"")</f>
        <v/>
      </c>
      <c r="C43" s="335"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36" t="e">
        <f ca="true">+RIGHT('Data Summary'!A44,LEN('Data Summary'!A44)-9)</f>
        <v>#VALUE!</v>
      </c>
      <c r="B44" s="35" t="str">
        <f ca="true">+IF(ISTEXT('Data Summary'!B44),'Data Summary'!B44,"")</f>
        <v/>
      </c>
      <c r="C44" s="335"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36" t="e">
        <f ca="true">+RIGHT('Data Summary'!A45,LEN('Data Summary'!A45)-9)</f>
        <v>#VALUE!</v>
      </c>
      <c r="B45" s="35" t="str">
        <f ca="true">+IF(ISTEXT('Data Summary'!B45),'Data Summary'!B45,"")</f>
        <v/>
      </c>
      <c r="C45" s="335"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36" t="e">
        <f ca="true">+RIGHT('Data Summary'!A46,LEN('Data Summary'!A46)-9)</f>
        <v>#VALUE!</v>
      </c>
      <c r="B46" s="35" t="str">
        <f ca="true">+IF(ISTEXT('Data Summary'!B46),'Data Summary'!B46,"")</f>
        <v/>
      </c>
      <c r="C46" s="335"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36" t="e">
        <f ca="true">+RIGHT('Data Summary'!A47,LEN('Data Summary'!A47)-9)</f>
        <v>#VALUE!</v>
      </c>
      <c r="B47" s="35" t="str">
        <f ca="true">+IF(ISTEXT('Data Summary'!B47),'Data Summary'!B47,"")</f>
        <v/>
      </c>
      <c r="C47" s="335"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36" t="e">
        <f ca="true">+RIGHT('Data Summary'!A48,LEN('Data Summary'!A48)-9)</f>
        <v>#VALUE!</v>
      </c>
      <c r="B48" s="35" t="str">
        <f ca="true">+IF(ISTEXT('Data Summary'!B48),'Data Summary'!B48,"")</f>
        <v/>
      </c>
      <c r="C48" s="335"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36" t="e">
        <f ca="true">+RIGHT('Data Summary'!A49,LEN('Data Summary'!A49)-9)</f>
        <v>#VALUE!</v>
      </c>
      <c r="B49" s="35" t="str">
        <f ca="true">+IF(ISTEXT('Data Summary'!B49),'Data Summary'!B49,"")</f>
        <v/>
      </c>
      <c r="C49" s="335"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36" t="e">
        <f ca="true">+RIGHT('Data Summary'!A50,LEN('Data Summary'!A50)-9)</f>
        <v>#VALUE!</v>
      </c>
      <c r="B50" s="35" t="str">
        <f ca="true">+IF(ISTEXT('Data Summary'!B50),'Data Summary'!B50,"")</f>
        <v/>
      </c>
      <c r="C50" s="335"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36" t="e">
        <f ca="true">+RIGHT('Data Summary'!A51,LEN('Data Summary'!A51)-9)</f>
        <v>#VALUE!</v>
      </c>
      <c r="B51" s="35" t="str">
        <f ca="true">+IF(ISTEXT('Data Summary'!B51),'Data Summary'!B51,"")</f>
        <v/>
      </c>
      <c r="C51" s="335"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36" t="e">
        <f ca="true">+RIGHT('Data Summary'!A52,LEN('Data Summary'!A52)-9)</f>
        <v>#VALUE!</v>
      </c>
      <c r="B52" s="35" t="str">
        <f ca="true">+IF(ISTEXT('Data Summary'!B52),'Data Summary'!B52,"")</f>
        <v/>
      </c>
      <c r="C52" s="335"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36" t="e">
        <f ca="true">+RIGHT('Data Summary'!A53,LEN('Data Summary'!A53)-9)</f>
        <v>#VALUE!</v>
      </c>
      <c r="B53" s="35" t="str">
        <f ca="true">+IF(ISTEXT('Data Summary'!B53),'Data Summary'!B53,"")</f>
        <v/>
      </c>
      <c r="C53" s="335"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36" t="e">
        <f ca="true">+RIGHT('Data Summary'!A54,LEN('Data Summary'!A54)-9)</f>
        <v>#VALUE!</v>
      </c>
      <c r="B54" s="35" t="str">
        <f ca="true">+IF(ISTEXT('Data Summary'!B54),'Data Summary'!B54,"")</f>
        <v/>
      </c>
      <c r="C54" s="335"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36" t="e">
        <f ca="true">+RIGHT('Data Summary'!A55,LEN('Data Summary'!A55)-9)</f>
        <v>#VALUE!</v>
      </c>
      <c r="B55" s="35" t="str">
        <f ca="true">+IF(ISTEXT('Data Summary'!B55),'Data Summary'!B55,"")</f>
        <v/>
      </c>
      <c r="C55" s="335"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36" t="e">
        <f ca="true">+RIGHT('Data Summary'!A56,LEN('Data Summary'!A56)-9)</f>
        <v>#VALUE!</v>
      </c>
      <c r="B56" s="35" t="str">
        <f ca="true">+IF(ISTEXT('Data Summary'!B56),'Data Summary'!B56,"")</f>
        <v/>
      </c>
      <c r="C56" s="335"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36" t="e">
        <f ca="true">+RIGHT('Data Summary'!A57,LEN('Data Summary'!A57)-9)</f>
        <v>#VALUE!</v>
      </c>
      <c r="B57" s="35" t="str">
        <f ca="true">+IF(ISTEXT('Data Summary'!B57),'Data Summary'!B57,"")</f>
        <v/>
      </c>
      <c r="C57" s="335"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36" t="e">
        <f ca="true">+RIGHT('Data Summary'!A58,LEN('Data Summary'!A58)-9)</f>
        <v>#VALUE!</v>
      </c>
      <c r="B58" s="35" t="str">
        <f ca="true">+IF(ISTEXT('Data Summary'!B58),'Data Summary'!B58,"")</f>
        <v/>
      </c>
      <c r="C58" s="335"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36" t="e">
        <f ca="true">+RIGHT('Data Summary'!A59,LEN('Data Summary'!A59)-9)</f>
        <v>#VALUE!</v>
      </c>
      <c r="B59" s="35" t="str">
        <f ca="true">+IF(ISTEXT('Data Summary'!B59),'Data Summary'!B59,"")</f>
        <v/>
      </c>
      <c r="C59" s="335"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36" t="e">
        <f ca="true">+RIGHT('Data Summary'!A60,LEN('Data Summary'!A60)-9)</f>
        <v>#VALUE!</v>
      </c>
      <c r="B60" s="35" t="str">
        <f ca="true">+IF(ISTEXT('Data Summary'!B60),'Data Summary'!B60,"")</f>
        <v/>
      </c>
      <c r="C60" s="335"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36" t="e">
        <f ca="true">+RIGHT('Data Summary'!A61,LEN('Data Summary'!A61)-9)</f>
        <v>#VALUE!</v>
      </c>
      <c r="B61" s="35" t="str">
        <f ca="true">+IF(ISTEXT('Data Summary'!B61),'Data Summary'!B61,"")</f>
        <v/>
      </c>
      <c r="C61" s="335"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36" t="e">
        <f ca="true">+RIGHT('Data Summary'!A62,LEN('Data Summary'!A62)-9)</f>
        <v>#VALUE!</v>
      </c>
      <c r="B62" s="35" t="str">
        <f ca="true">+IF(ISTEXT('Data Summary'!B62),'Data Summary'!B62,"")</f>
        <v/>
      </c>
      <c r="C62" s="335"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36" t="e">
        <f ca="true">+RIGHT('Data Summary'!A63,LEN('Data Summary'!A63)-9)</f>
        <v>#VALUE!</v>
      </c>
      <c r="B63" s="35" t="str">
        <f ca="true">+IF(ISTEXT('Data Summary'!B63),'Data Summary'!B63,"")</f>
        <v/>
      </c>
      <c r="C63" s="335"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36" t="e">
        <f ca="true">+RIGHT('Data Summary'!A64,LEN('Data Summary'!A64)-9)</f>
        <v>#VALUE!</v>
      </c>
      <c r="B64" s="35" t="str">
        <f ca="true">+IF(ISTEXT('Data Summary'!B64),'Data Summary'!B64,"")</f>
        <v/>
      </c>
      <c r="C64" s="335"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36" t="e">
        <f ca="true">+RIGHT('Data Summary'!A65,LEN('Data Summary'!A65)-9)</f>
        <v>#VALUE!</v>
      </c>
      <c r="B65" s="35" t="str">
        <f ca="true">+IF(ISTEXT('Data Summary'!B65),'Data Summary'!B65,"")</f>
        <v/>
      </c>
      <c r="C65" s="335"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36" t="e">
        <f ca="true">+RIGHT('Data Summary'!A66,LEN('Data Summary'!A66)-9)</f>
        <v>#VALUE!</v>
      </c>
      <c r="B66" s="35" t="str">
        <f ca="true">+IF(ISTEXT('Data Summary'!B66),'Data Summary'!B66,"")</f>
        <v/>
      </c>
      <c r="C66" s="335"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36" t="e">
        <f ca="true">+RIGHT('Data Summary'!A67,LEN('Data Summary'!A67)-9)</f>
        <v>#VALUE!</v>
      </c>
      <c r="B67" s="35" t="str">
        <f ca="true">+IF(ISTEXT('Data Summary'!B67),'Data Summary'!B67,"")</f>
        <v/>
      </c>
      <c r="C67" s="335"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36" t="e">
        <f ca="true">+RIGHT('Data Summary'!A68,LEN('Data Summary'!A68)-9)</f>
        <v>#VALUE!</v>
      </c>
      <c r="B68" s="35" t="str">
        <f ca="true">+IF(ISTEXT('Data Summary'!B68),'Data Summary'!B68,"")</f>
        <v/>
      </c>
      <c r="C68" s="335"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36" t="e">
        <f ca="true">+RIGHT('Data Summary'!A69,LEN('Data Summary'!A69)-9)</f>
        <v>#VALUE!</v>
      </c>
      <c r="B69" s="35" t="str">
        <f ca="true">+IF(ISTEXT('Data Summary'!B69),'Data Summary'!B69,"")</f>
        <v/>
      </c>
      <c r="C69" s="335"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36" t="e">
        <f ca="true">+RIGHT('Data Summary'!A70,LEN('Data Summary'!A70)-9)</f>
        <v>#VALUE!</v>
      </c>
      <c r="B70" s="35" t="str">
        <f ca="true">+IF(ISTEXT('Data Summary'!B70),'Data Summary'!B70,"")</f>
        <v/>
      </c>
      <c r="C70" s="335"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36" t="e">
        <f ca="true">+RIGHT('Data Summary'!A71,LEN('Data Summary'!A71)-9)</f>
        <v>#VALUE!</v>
      </c>
      <c r="B71" s="35" t="str">
        <f ca="true">+IF(ISTEXT('Data Summary'!B71),'Data Summary'!B71,"")</f>
        <v/>
      </c>
      <c r="C71" s="335"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36" t="e">
        <f ca="true">+RIGHT('Data Summary'!A72,LEN('Data Summary'!A72)-9)</f>
        <v>#VALUE!</v>
      </c>
      <c r="B72" s="35" t="str">
        <f ca="true">+IF(ISTEXT('Data Summary'!B72),'Data Summary'!B72,"")</f>
        <v/>
      </c>
      <c r="C72" s="335"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36" t="e">
        <f ca="true">+RIGHT('Data Summary'!A73,LEN('Data Summary'!A73)-9)</f>
        <v>#VALUE!</v>
      </c>
      <c r="B73" s="35" t="str">
        <f ca="true">+IF(ISTEXT('Data Summary'!B73),'Data Summary'!B73,"")</f>
        <v/>
      </c>
      <c r="C73" s="335"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36" t="e">
        <f ca="true">+RIGHT('Data Summary'!A74,LEN('Data Summary'!A74)-9)</f>
        <v>#VALUE!</v>
      </c>
      <c r="B74" s="35" t="str">
        <f ca="true">+IF(ISTEXT('Data Summary'!B74),'Data Summary'!B74,"")</f>
        <v/>
      </c>
      <c r="C74" s="335"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36" t="e">
        <f ca="true">+RIGHT('Data Summary'!A75,LEN('Data Summary'!A75)-9)</f>
        <v>#VALUE!</v>
      </c>
      <c r="B75" s="35" t="str">
        <f ca="true">+IF(ISTEXT('Data Summary'!B75),'Data Summary'!B75,"")</f>
        <v/>
      </c>
      <c r="C75" s="335"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36" t="e">
        <f ca="true">+RIGHT('Data Summary'!A76,LEN('Data Summary'!A76)-9)</f>
        <v>#VALUE!</v>
      </c>
      <c r="B76" s="35" t="str">
        <f ca="true">+IF(ISTEXT('Data Summary'!B76),'Data Summary'!B76,"")</f>
        <v/>
      </c>
      <c r="C76" s="335"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36" t="e">
        <f ca="true">+RIGHT('Data Summary'!A77,LEN('Data Summary'!A77)-9)</f>
        <v>#VALUE!</v>
      </c>
      <c r="B77" s="35" t="str">
        <f ca="true">+IF(ISTEXT('Data Summary'!B77),'Data Summary'!B77,"")</f>
        <v/>
      </c>
      <c r="C77" s="335"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36" t="e">
        <f ca="true">+RIGHT('Data Summary'!A78,LEN('Data Summary'!A78)-9)</f>
        <v>#VALUE!</v>
      </c>
      <c r="B78" s="35" t="str">
        <f ca="true">+IF(ISTEXT('Data Summary'!B78),'Data Summary'!B78,"")</f>
        <v/>
      </c>
      <c r="C78" s="335"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36" t="e">
        <f ca="true">+RIGHT('Data Summary'!A79,LEN('Data Summary'!A79)-9)</f>
        <v>#VALUE!</v>
      </c>
      <c r="B79" s="35" t="str">
        <f ca="true">+IF(ISTEXT('Data Summary'!B79),'Data Summary'!B79,"")</f>
        <v/>
      </c>
      <c r="C79" s="335"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36" t="e">
        <f ca="true">+RIGHT('Data Summary'!A80,LEN('Data Summary'!A80)-9)</f>
        <v>#VALUE!</v>
      </c>
      <c r="B80" s="35" t="str">
        <f ca="true">+IF(ISTEXT('Data Summary'!B80),'Data Summary'!B80,"")</f>
        <v/>
      </c>
      <c r="C80" s="335"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36" t="e">
        <f ca="true">+RIGHT('Data Summary'!A81,LEN('Data Summary'!A81)-9)</f>
        <v>#VALUE!</v>
      </c>
      <c r="B81" s="35" t="str">
        <f ca="true">+IF(ISTEXT('Data Summary'!B81),'Data Summary'!B81,"")</f>
        <v/>
      </c>
      <c r="C81" s="335"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36" t="e">
        <f ca="true">+RIGHT('Data Summary'!A82,LEN('Data Summary'!A82)-9)</f>
        <v>#VALUE!</v>
      </c>
      <c r="B82" s="35" t="str">
        <f ca="true">+IF(ISTEXT('Data Summary'!B82),'Data Summary'!B82,"")</f>
        <v/>
      </c>
      <c r="C82" s="335"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36" t="e">
        <f ca="true">+RIGHT('Data Summary'!A83,LEN('Data Summary'!A83)-9)</f>
        <v>#VALUE!</v>
      </c>
      <c r="B83" s="35" t="str">
        <f ca="true">+IF(ISTEXT('Data Summary'!B83),'Data Summary'!B83,"")</f>
        <v/>
      </c>
      <c r="C83" s="335"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36" t="e">
        <f ca="true">+RIGHT('Data Summary'!A84,LEN('Data Summary'!A84)-9)</f>
        <v>#VALUE!</v>
      </c>
      <c r="B84" s="35" t="str">
        <f ca="true">+IF(ISTEXT('Data Summary'!B84),'Data Summary'!B84,"")</f>
        <v/>
      </c>
      <c r="C84" s="335"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36" t="e">
        <f ca="true">+RIGHT('Data Summary'!A85,LEN('Data Summary'!A85)-9)</f>
        <v>#VALUE!</v>
      </c>
      <c r="B85" s="35" t="str">
        <f ca="true">+IF(ISTEXT('Data Summary'!B85),'Data Summary'!B85,"")</f>
        <v/>
      </c>
      <c r="C85" s="335"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36" t="e">
        <f ca="true">+RIGHT('Data Summary'!A86,LEN('Data Summary'!A86)-9)</f>
        <v>#VALUE!</v>
      </c>
      <c r="B86" s="35" t="str">
        <f ca="true">+IF(ISTEXT('Data Summary'!B86),'Data Summary'!B86,"")</f>
        <v/>
      </c>
      <c r="C86" s="335"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36" t="e">
        <f ca="true">+RIGHT('Data Summary'!A87,LEN('Data Summary'!A87)-9)</f>
        <v>#VALUE!</v>
      </c>
      <c r="B87" s="35" t="str">
        <f ca="true">+IF(ISTEXT('Data Summary'!B87),'Data Summary'!B87,"")</f>
        <v/>
      </c>
      <c r="C87" s="335"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36" t="e">
        <f ca="true">+RIGHT('Data Summary'!A88,LEN('Data Summary'!A88)-9)</f>
        <v>#VALUE!</v>
      </c>
      <c r="B88" s="35" t="str">
        <f ca="true">+IF(ISTEXT('Data Summary'!B88),'Data Summary'!B88,"")</f>
        <v/>
      </c>
      <c r="C88" s="335"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36" t="e">
        <f ca="true">+RIGHT('Data Summary'!A89,LEN('Data Summary'!A89)-9)</f>
        <v>#VALUE!</v>
      </c>
      <c r="B89" s="35" t="str">
        <f ca="true">+IF(ISTEXT('Data Summary'!B89),'Data Summary'!B89,"")</f>
        <v/>
      </c>
      <c r="C89" s="335"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36" t="e">
        <f ca="true">+RIGHT('Data Summary'!A90,LEN('Data Summary'!A90)-9)</f>
        <v>#VALUE!</v>
      </c>
      <c r="B90" s="35" t="str">
        <f ca="true">+IF(ISTEXT('Data Summary'!B90),'Data Summary'!B90,"")</f>
        <v/>
      </c>
      <c r="C90" s="335"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36" t="e">
        <f ca="true">+RIGHT('Data Summary'!A91,LEN('Data Summary'!A91)-9)</f>
        <v>#VALUE!</v>
      </c>
      <c r="B91" s="35" t="str">
        <f ca="true">+IF(ISTEXT('Data Summary'!B91),'Data Summary'!B91,"")</f>
        <v/>
      </c>
      <c r="C91" s="335"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36" t="e">
        <f ca="true">+RIGHT('Data Summary'!A92,LEN('Data Summary'!A92)-9)</f>
        <v>#VALUE!</v>
      </c>
      <c r="B92" s="35" t="str">
        <f ca="true">+IF(ISTEXT('Data Summary'!B92),'Data Summary'!B92,"")</f>
        <v/>
      </c>
      <c r="C92" s="335"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36" t="e">
        <f ca="true">+RIGHT('Data Summary'!A93,LEN('Data Summary'!A93)-9)</f>
        <v>#VALUE!</v>
      </c>
      <c r="B93" s="35" t="str">
        <f ca="true">+IF(ISTEXT('Data Summary'!B93),'Data Summary'!B93,"")</f>
        <v/>
      </c>
      <c r="C93" s="335"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36" t="e">
        <f ca="true">+RIGHT('Data Summary'!A94,LEN('Data Summary'!A94)-9)</f>
        <v>#VALUE!</v>
      </c>
      <c r="B94" s="35" t="str">
        <f ca="true">+IF(ISTEXT('Data Summary'!B94),'Data Summary'!B94,"")</f>
        <v/>
      </c>
      <c r="C94" s="335"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36" t="e">
        <f ca="true">+RIGHT('Data Summary'!A95,LEN('Data Summary'!A95)-9)</f>
        <v>#VALUE!</v>
      </c>
      <c r="B95" s="35" t="str">
        <f ca="true">+IF(ISTEXT('Data Summary'!B95),'Data Summary'!B95,"")</f>
        <v/>
      </c>
      <c r="C95" s="335"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36" t="e">
        <f ca="true">+RIGHT('Data Summary'!A96,LEN('Data Summary'!A96)-9)</f>
        <v>#VALUE!</v>
      </c>
      <c r="B96" s="35" t="str">
        <f ca="true">+IF(ISTEXT('Data Summary'!B96),'Data Summary'!B96,"")</f>
        <v/>
      </c>
      <c r="C96" s="335"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36" t="e">
        <f ca="true">+RIGHT('Data Summary'!A97,LEN('Data Summary'!A97)-9)</f>
        <v>#VALUE!</v>
      </c>
      <c r="B97" s="35" t="str">
        <f ca="true">+IF(ISTEXT('Data Summary'!B97),'Data Summary'!B97,"")</f>
        <v/>
      </c>
      <c r="C97" s="335"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36" t="e">
        <f ca="true">+RIGHT('Data Summary'!A98,LEN('Data Summary'!A98)-9)</f>
        <v>#VALUE!</v>
      </c>
      <c r="B98" s="35" t="str">
        <f ca="true">+IF(ISTEXT('Data Summary'!B98),'Data Summary'!B98,"")</f>
        <v/>
      </c>
      <c r="C98" s="335"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36" t="e">
        <f ca="true">+RIGHT('Data Summary'!A99,LEN('Data Summary'!A99)-9)</f>
        <v>#VALUE!</v>
      </c>
      <c r="B99" s="35" t="str">
        <f ca="true">+IF(ISTEXT('Data Summary'!B99),'Data Summary'!B99,"")</f>
        <v/>
      </c>
      <c r="C99" s="335"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36" t="e">
        <f ca="true">+RIGHT('Data Summary'!A100,LEN('Data Summary'!A100)-9)</f>
        <v>#VALUE!</v>
      </c>
      <c r="B100" s="35" t="str">
        <f ca="true">+IF(ISTEXT('Data Summary'!B100),'Data Summary'!B100,"")</f>
        <v/>
      </c>
      <c r="C100" s="335"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36" t="e">
        <f ca="true">+RIGHT('Data Summary'!A101,LEN('Data Summary'!A101)-9)</f>
        <v>#VALUE!</v>
      </c>
      <c r="B101" s="35" t="str">
        <f ca="true">+IF(ISTEXT('Data Summary'!B101),'Data Summary'!B101,"")</f>
        <v/>
      </c>
      <c r="C101" s="335"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36" t="e">
        <f ca="true">+RIGHT('Data Summary'!A102,LEN('Data Summary'!A102)-9)</f>
        <v>#VALUE!</v>
      </c>
      <c r="B102" s="35" t="str">
        <f ca="true">+IF(ISTEXT('Data Summary'!B102),'Data Summary'!B102,"")</f>
        <v/>
      </c>
      <c r="C102" s="335"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36" t="e">
        <f ca="true">+RIGHT('Data Summary'!A103,LEN('Data Summary'!A103)-9)</f>
        <v>#VALUE!</v>
      </c>
      <c r="B103" s="35" t="str">
        <f ca="true">+IF(ISTEXT('Data Summary'!B103),'Data Summary'!B103,"")</f>
        <v/>
      </c>
      <c r="C103" s="335"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36" t="e">
        <f ca="true">+RIGHT('Data Summary'!A104,LEN('Data Summary'!A104)-9)</f>
        <v>#VALUE!</v>
      </c>
      <c r="B104" s="35" t="str">
        <f ca="true">+IF(ISTEXT('Data Summary'!B104),'Data Summary'!B104,"")</f>
        <v/>
      </c>
      <c r="C104" s="335"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36" t="e">
        <f ca="true">+RIGHT('Data Summary'!A105,LEN('Data Summary'!A105)-9)</f>
        <v>#VALUE!</v>
      </c>
      <c r="B105" s="35" t="str">
        <f ca="true">+IF(ISTEXT('Data Summary'!B105),'Data Summary'!B105,"")</f>
        <v/>
      </c>
      <c r="C105" s="335"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36" t="e">
        <f ca="true">+RIGHT('Data Summary'!A106,LEN('Data Summary'!A106)-9)</f>
        <v>#VALUE!</v>
      </c>
      <c r="B106" s="35" t="str">
        <f ca="true">+IF(ISTEXT('Data Summary'!B106),'Data Summary'!B106,"")</f>
        <v/>
      </c>
      <c r="C106" s="335"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36" t="e">
        <f ca="true">+RIGHT('Data Summary'!A107,LEN('Data Summary'!A107)-9)</f>
        <v>#VALUE!</v>
      </c>
      <c r="B107" s="35" t="str">
        <f ca="true">+IF(ISTEXT('Data Summary'!B107),'Data Summary'!B107,"")</f>
        <v/>
      </c>
      <c r="C107" s="335"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36" t="e">
        <f ca="true">+RIGHT('Data Summary'!A108,LEN('Data Summary'!A108)-9)</f>
        <v>#VALUE!</v>
      </c>
      <c r="B108" s="35" t="str">
        <f ca="true">+IF(ISTEXT('Data Summary'!B108),'Data Summary'!B108,"")</f>
        <v/>
      </c>
      <c r="C108" s="335"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36" t="e">
        <f ca="true">+RIGHT('Data Summary'!A109,LEN('Data Summary'!A109)-9)</f>
        <v>#VALUE!</v>
      </c>
      <c r="B109" s="35" t="str">
        <f ca="true">+IF(ISTEXT('Data Summary'!B109),'Data Summary'!B109,"")</f>
        <v/>
      </c>
      <c r="C109" s="335"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36" t="e">
        <f ca="true">+RIGHT('Data Summary'!A110,LEN('Data Summary'!A110)-9)</f>
        <v>#VALUE!</v>
      </c>
      <c r="B110" s="35" t="str">
        <f ca="true">+IF(ISTEXT('Data Summary'!B110),'Data Summary'!B110,"")</f>
        <v/>
      </c>
      <c r="C110" s="335"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36" t="e">
        <f ca="true">+RIGHT('Data Summary'!A111,LEN('Data Summary'!A111)-9)</f>
        <v>#VALUE!</v>
      </c>
      <c r="B111" s="35" t="str">
        <f ca="true">+IF(ISTEXT('Data Summary'!B111),'Data Summary'!B111,"")</f>
        <v/>
      </c>
      <c r="C111" s="335"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36" t="e">
        <f ca="true">+RIGHT('Data Summary'!A112,LEN('Data Summary'!A112)-9)</f>
        <v>#VALUE!</v>
      </c>
      <c r="B112" s="35" t="str">
        <f ca="true">+IF(ISTEXT('Data Summary'!B112),'Data Summary'!B112,"")</f>
        <v/>
      </c>
      <c r="C112" s="335"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36" t="e">
        <f ca="true">+RIGHT('Data Summary'!A113,LEN('Data Summary'!A113)-9)</f>
        <v>#VALUE!</v>
      </c>
      <c r="B113" s="35" t="str">
        <f ca="true">+IF(ISTEXT('Data Summary'!B113),'Data Summary'!B113,"")</f>
        <v/>
      </c>
      <c r="C113" s="335"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36" t="e">
        <f ca="true">+RIGHT('Data Summary'!A114,LEN('Data Summary'!A114)-9)</f>
        <v>#VALUE!</v>
      </c>
      <c r="B114" s="35" t="str">
        <f ca="true">+IF(ISTEXT('Data Summary'!B114),'Data Summary'!B114,"")</f>
        <v/>
      </c>
      <c r="C114" s="335"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36" t="e">
        <f ca="true">+RIGHT('Data Summary'!A115,LEN('Data Summary'!A115)-9)</f>
        <v>#VALUE!</v>
      </c>
      <c r="B115" s="35" t="str">
        <f ca="true">+IF(ISTEXT('Data Summary'!B115),'Data Summary'!B115,"")</f>
        <v/>
      </c>
      <c r="C115" s="335"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36" t="e">
        <f ca="true">+RIGHT('Data Summary'!A116,LEN('Data Summary'!A116)-9)</f>
        <v>#VALUE!</v>
      </c>
      <c r="B116" s="35" t="str">
        <f ca="true">+IF(ISTEXT('Data Summary'!B116),'Data Summary'!B116,"")</f>
        <v/>
      </c>
      <c r="C116" s="335"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36" t="e">
        <f ca="true">+RIGHT('Data Summary'!A117,LEN('Data Summary'!A117)-9)</f>
        <v>#VALUE!</v>
      </c>
      <c r="B117" s="35" t="str">
        <f ca="true">+IF(ISTEXT('Data Summary'!B117),'Data Summary'!B117,"")</f>
        <v/>
      </c>
      <c r="C117" s="335"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36" t="e">
        <f ca="true">+RIGHT('Data Summary'!A118,LEN('Data Summary'!A118)-9)</f>
        <v>#VALUE!</v>
      </c>
      <c r="B118" s="35" t="str">
        <f ca="true">+IF(ISTEXT('Data Summary'!B118),'Data Summary'!B118,"")</f>
        <v/>
      </c>
      <c r="C118" s="335"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36" t="e">
        <f ca="true">+RIGHT('Data Summary'!A119,LEN('Data Summary'!A119)-9)</f>
        <v>#VALUE!</v>
      </c>
      <c r="B119" s="35" t="str">
        <f ca="true">+IF(ISTEXT('Data Summary'!B119),'Data Summary'!B119,"")</f>
        <v/>
      </c>
      <c r="C119" s="335"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36" t="e">
        <f ca="true">+RIGHT('Data Summary'!A120,LEN('Data Summary'!A120)-9)</f>
        <v>#VALUE!</v>
      </c>
      <c r="B120" s="35" t="str">
        <f ca="true">+IF(ISTEXT('Data Summary'!B120),'Data Summary'!B120,"")</f>
        <v/>
      </c>
      <c r="C120" s="335"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36" t="e">
        <f ca="true">+RIGHT('Data Summary'!A121,LEN('Data Summary'!A121)-9)</f>
        <v>#VALUE!</v>
      </c>
      <c r="B121" s="35" t="str">
        <f ca="true">+IF(ISTEXT('Data Summary'!B121),'Data Summary'!B121,"")</f>
        <v/>
      </c>
      <c r="C121" s="335"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36" t="e">
        <f ca="true">+RIGHT('Data Summary'!A122,LEN('Data Summary'!A122)-9)</f>
        <v>#VALUE!</v>
      </c>
      <c r="B122" s="35" t="str">
        <f ca="true">+IF(ISTEXT('Data Summary'!B122),'Data Summary'!B122,"")</f>
        <v/>
      </c>
      <c r="C122" s="335"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36" t="e">
        <f ca="true">+RIGHT('Data Summary'!A123,LEN('Data Summary'!A123)-9)</f>
        <v>#VALUE!</v>
      </c>
      <c r="B123" s="35" t="str">
        <f ca="true">+IF(ISTEXT('Data Summary'!B123),'Data Summary'!B123,"")</f>
        <v/>
      </c>
      <c r="C123" s="335"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36" t="e">
        <f ca="true">+RIGHT('Data Summary'!A124,LEN('Data Summary'!A124)-9)</f>
        <v>#VALUE!</v>
      </c>
      <c r="B124" s="35" t="str">
        <f ca="true">+IF(ISTEXT('Data Summary'!B124),'Data Summary'!B124,"")</f>
        <v/>
      </c>
      <c r="C124" s="335"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36" t="e">
        <f ca="true">+RIGHT('Data Summary'!A125,LEN('Data Summary'!A125)-9)</f>
        <v>#VALUE!</v>
      </c>
      <c r="B125" s="35" t="str">
        <f ca="true">+IF(ISTEXT('Data Summary'!B125),'Data Summary'!B125,"")</f>
        <v/>
      </c>
      <c r="C125" s="335"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36" t="e">
        <f ca="true">+RIGHT('Data Summary'!A126,LEN('Data Summary'!A126)-9)</f>
        <v>#VALUE!</v>
      </c>
      <c r="B126" s="35" t="str">
        <f ca="true">+IF(ISTEXT('Data Summary'!B126),'Data Summary'!B126,"")</f>
        <v/>
      </c>
      <c r="C126" s="335"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36" t="e">
        <f ca="true">+RIGHT('Data Summary'!A127,LEN('Data Summary'!A127)-9)</f>
        <v>#VALUE!</v>
      </c>
      <c r="B127" s="35" t="str">
        <f ca="true">+IF(ISTEXT('Data Summary'!B127),'Data Summary'!B127,"")</f>
        <v/>
      </c>
      <c r="C127" s="335"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36" t="e">
        <f ca="true">+RIGHT('Data Summary'!A128,LEN('Data Summary'!A128)-9)</f>
        <v>#VALUE!</v>
      </c>
      <c r="B128" s="35" t="str">
        <f ca="true">+IF(ISTEXT('Data Summary'!B128),'Data Summary'!B128,"")</f>
        <v/>
      </c>
      <c r="C128" s="335"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36" t="e">
        <f ca="true">+RIGHT('Data Summary'!A129,LEN('Data Summary'!A129)-9)</f>
        <v>#VALUE!</v>
      </c>
      <c r="B129" s="35" t="str">
        <f ca="true">+IF(ISTEXT('Data Summary'!B129),'Data Summary'!B129,"")</f>
        <v/>
      </c>
      <c r="C129" s="335"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36" t="e">
        <f ca="true">+RIGHT('Data Summary'!A130,LEN('Data Summary'!A130)-9)</f>
        <v>#VALUE!</v>
      </c>
      <c r="B130" s="35" t="str">
        <f ca="true">+IF(ISTEXT('Data Summary'!B130),'Data Summary'!B130,"")</f>
        <v/>
      </c>
      <c r="C130" s="335"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36" t="e">
        <f ca="true">+RIGHT('Data Summary'!A131,LEN('Data Summary'!A131)-9)</f>
        <v>#VALUE!</v>
      </c>
      <c r="B131" s="35" t="str">
        <f ca="true">+IF(ISTEXT('Data Summary'!B131),'Data Summary'!B131,"")</f>
        <v/>
      </c>
      <c r="C131" s="335"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36" t="e">
        <f ca="true">+RIGHT('Data Summary'!A132,LEN('Data Summary'!A132)-9)</f>
        <v>#VALUE!</v>
      </c>
      <c r="B132" s="35" t="str">
        <f ca="true">+IF(ISTEXT('Data Summary'!B132),'Data Summary'!B132,"")</f>
        <v/>
      </c>
      <c r="C132" s="335"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36" t="e">
        <f ca="true">+RIGHT('Data Summary'!A133,LEN('Data Summary'!A133)-9)</f>
        <v>#VALUE!</v>
      </c>
      <c r="B133" s="35" t="str">
        <f ca="true">+IF(ISTEXT('Data Summary'!B133),'Data Summary'!B133,"")</f>
        <v/>
      </c>
      <c r="C133" s="335"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36" t="e">
        <f ca="true">+RIGHT('Data Summary'!A134,LEN('Data Summary'!A134)-9)</f>
        <v>#VALUE!</v>
      </c>
      <c r="B134" s="35" t="str">
        <f ca="true">+IF(ISTEXT('Data Summary'!B134),'Data Summary'!B134,"")</f>
        <v/>
      </c>
      <c r="C134" s="335"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36" t="e">
        <f ca="true">+RIGHT('Data Summary'!A135,LEN('Data Summary'!A135)-9)</f>
        <v>#VALUE!</v>
      </c>
      <c r="B135" s="35" t="str">
        <f ca="true">+IF(ISTEXT('Data Summary'!B135),'Data Summary'!B135,"")</f>
        <v/>
      </c>
      <c r="C135" s="335"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36" t="e">
        <f ca="true">+RIGHT('Data Summary'!A136,LEN('Data Summary'!A136)-9)</f>
        <v>#VALUE!</v>
      </c>
      <c r="B136" s="35" t="str">
        <f ca="true">+IF(ISTEXT('Data Summary'!B136),'Data Summary'!B136,"")</f>
        <v/>
      </c>
      <c r="C136" s="335"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36" t="e">
        <f ca="true">+RIGHT('Data Summary'!A137,LEN('Data Summary'!A137)-9)</f>
        <v>#VALUE!</v>
      </c>
      <c r="B137" s="35" t="str">
        <f ca="true">+IF(ISTEXT('Data Summary'!B137),'Data Summary'!B137,"")</f>
        <v/>
      </c>
      <c r="C137" s="335"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36" t="e">
        <f ca="true">+RIGHT('Data Summary'!A138,LEN('Data Summary'!A138)-9)</f>
        <v>#VALUE!</v>
      </c>
      <c r="B138" s="35" t="str">
        <f ca="true">+IF(ISTEXT('Data Summary'!B138),'Data Summary'!B138,"")</f>
        <v/>
      </c>
      <c r="C138" s="335"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36" t="e">
        <f ca="true">+RIGHT('Data Summary'!A139,LEN('Data Summary'!A139)-9)</f>
        <v>#VALUE!</v>
      </c>
      <c r="B139" s="35" t="str">
        <f ca="true">+IF(ISTEXT('Data Summary'!B139),'Data Summary'!B139,"")</f>
        <v/>
      </c>
      <c r="C139" s="335"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36" t="e">
        <f ca="true">+RIGHT('Data Summary'!A140,LEN('Data Summary'!A140)-9)</f>
        <v>#VALUE!</v>
      </c>
      <c r="B140" s="35" t="str">
        <f ca="true">+IF(ISTEXT('Data Summary'!B140),'Data Summary'!B140,"")</f>
        <v/>
      </c>
      <c r="C140" s="335"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36" t="e">
        <f ca="true">+RIGHT('Data Summary'!A141,LEN('Data Summary'!A141)-9)</f>
        <v>#VALUE!</v>
      </c>
      <c r="B141" s="35" t="str">
        <f ca="true">+IF(ISTEXT('Data Summary'!B141),'Data Summary'!B141,"")</f>
        <v/>
      </c>
      <c r="C141" s="335"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36" t="e">
        <f ca="true">+RIGHT('Data Summary'!A142,LEN('Data Summary'!A142)-9)</f>
        <v>#VALUE!</v>
      </c>
      <c r="B142" s="35" t="str">
        <f ca="true">+IF(ISTEXT('Data Summary'!B142),'Data Summary'!B142,"")</f>
        <v/>
      </c>
      <c r="C142" s="335"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36" t="e">
        <f ca="true">+RIGHT('Data Summary'!A143,LEN('Data Summary'!A143)-9)</f>
        <v>#VALUE!</v>
      </c>
      <c r="B143" s="35" t="str">
        <f ca="true">+IF(ISTEXT('Data Summary'!B143),'Data Summary'!B143,"")</f>
        <v/>
      </c>
      <c r="C143" s="335"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36" t="e">
        <f ca="true">+RIGHT('Data Summary'!A144,LEN('Data Summary'!A144)-9)</f>
        <v>#VALUE!</v>
      </c>
      <c r="B144" s="35" t="str">
        <f ca="true">+IF(ISTEXT('Data Summary'!B144),'Data Summary'!B144,"")</f>
        <v/>
      </c>
      <c r="C144" s="335"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36" t="e">
        <f ca="true">+RIGHT('Data Summary'!A145,LEN('Data Summary'!A145)-9)</f>
        <v>#VALUE!</v>
      </c>
      <c r="B145" s="35" t="str">
        <f ca="true">+IF(ISTEXT('Data Summary'!B145),'Data Summary'!B145,"")</f>
        <v/>
      </c>
      <c r="C145" s="335"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36" t="e">
        <f ca="true">+RIGHT('Data Summary'!A146,LEN('Data Summary'!A146)-9)</f>
        <v>#VALUE!</v>
      </c>
      <c r="B146" s="35" t="str">
        <f ca="true">+IF(ISTEXT('Data Summary'!B146),'Data Summary'!B146,"")</f>
        <v/>
      </c>
      <c r="C146" s="335"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36" t="e">
        <f ca="true">+RIGHT('Data Summary'!A147,LEN('Data Summary'!A147)-9)</f>
        <v>#VALUE!</v>
      </c>
      <c r="B147" s="35" t="str">
        <f ca="true">+IF(ISTEXT('Data Summary'!B147),'Data Summary'!B147,"")</f>
        <v/>
      </c>
      <c r="C147" s="335"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36" t="e">
        <f ca="true">+RIGHT('Data Summary'!A148,LEN('Data Summary'!A148)-9)</f>
        <v>#VALUE!</v>
      </c>
      <c r="B148" s="35" t="str">
        <f ca="true">+IF(ISTEXT('Data Summary'!B148),'Data Summary'!B148,"")</f>
        <v/>
      </c>
      <c r="C148" s="335"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36" t="e">
        <f ca="true">+RIGHT('Data Summary'!A149,LEN('Data Summary'!A149)-9)</f>
        <v>#VALUE!</v>
      </c>
      <c r="B149" s="35" t="str">
        <f ca="true">+IF(ISTEXT('Data Summary'!B149),'Data Summary'!B149,"")</f>
        <v/>
      </c>
      <c r="C149" s="335"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36" t="e">
        <f ca="true">+RIGHT('Data Summary'!A150,LEN('Data Summary'!A150)-9)</f>
        <v>#VALUE!</v>
      </c>
      <c r="B150" s="35" t="str">
        <f ca="true">+IF(ISTEXT('Data Summary'!B150),'Data Summary'!B150,"")</f>
        <v/>
      </c>
      <c r="C150" s="335"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36" t="e">
        <f ca="true">+RIGHT('Data Summary'!A151,LEN('Data Summary'!A151)-9)</f>
        <v>#VALUE!</v>
      </c>
      <c r="B151" s="35" t="str">
        <f ca="true">+IF(ISTEXT('Data Summary'!B151),'Data Summary'!B151,"")</f>
        <v/>
      </c>
      <c r="C151" s="335"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36" t="e">
        <f ca="true">+RIGHT('Data Summary'!A152,LEN('Data Summary'!A152)-9)</f>
        <v>#VALUE!</v>
      </c>
      <c r="B152" s="35" t="str">
        <f ca="true">+IF(ISTEXT('Data Summary'!B152),'Data Summary'!B152,"")</f>
        <v/>
      </c>
      <c r="C152" s="335"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36" t="e">
        <f ca="true">+RIGHT('Data Summary'!A153,LEN('Data Summary'!A153)-9)</f>
        <v>#VALUE!</v>
      </c>
      <c r="B153" s="35" t="str">
        <f ca="true">+IF(ISTEXT('Data Summary'!B153),'Data Summary'!B153,"")</f>
        <v/>
      </c>
      <c r="C153" s="335"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36" t="e">
        <f ca="true">+RIGHT('Data Summary'!A154,LEN('Data Summary'!A154)-9)</f>
        <v>#VALUE!</v>
      </c>
      <c r="B154" s="35" t="str">
        <f ca="true">+IF(ISTEXT('Data Summary'!B154),'Data Summary'!B154,"")</f>
        <v/>
      </c>
      <c r="C154" s="335"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36" t="e">
        <f ca="true">+RIGHT('Data Summary'!A155,LEN('Data Summary'!A155)-9)</f>
        <v>#VALUE!</v>
      </c>
      <c r="B155" s="35" t="str">
        <f ca="true">+IF(ISTEXT('Data Summary'!B155),'Data Summary'!B155,"")</f>
        <v/>
      </c>
      <c r="C155" s="335"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36" t="e">
        <f ca="true">+RIGHT('Data Summary'!A156,LEN('Data Summary'!A156)-9)</f>
        <v>#VALUE!</v>
      </c>
      <c r="B156" s="35" t="str">
        <f ca="true">+IF(ISTEXT('Data Summary'!B156),'Data Summary'!B156,"")</f>
        <v/>
      </c>
      <c r="C156" s="335"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36" t="e">
        <f ca="true">+RIGHT('Data Summary'!A157,LEN('Data Summary'!A157)-9)</f>
        <v>#VALUE!</v>
      </c>
      <c r="B157" s="35" t="str">
        <f ca="true">+IF(ISTEXT('Data Summary'!B157),'Data Summary'!B157,"")</f>
        <v/>
      </c>
      <c r="C157" s="335"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36" t="e">
        <f ca="true">+RIGHT('Data Summary'!A158,LEN('Data Summary'!A158)-9)</f>
        <v>#VALUE!</v>
      </c>
      <c r="B158" s="35" t="str">
        <f ca="true">+IF(ISTEXT('Data Summary'!B158),'Data Summary'!B158,"")</f>
        <v/>
      </c>
      <c r="C158" s="335"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36" t="e">
        <f ca="true">+RIGHT('Data Summary'!A159,LEN('Data Summary'!A159)-9)</f>
        <v>#VALUE!</v>
      </c>
      <c r="B159" s="35" t="str">
        <f ca="true">+IF(ISTEXT('Data Summary'!B159),'Data Summary'!B159,"")</f>
        <v/>
      </c>
      <c r="C159" s="335"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36" t="e">
        <f ca="true">+RIGHT('Data Summary'!A160,LEN('Data Summary'!A160)-9)</f>
        <v>#VALUE!</v>
      </c>
      <c r="B160" s="35" t="str">
        <f ca="true">+IF(ISTEXT('Data Summary'!B160),'Data Summary'!B160,"")</f>
        <v/>
      </c>
      <c r="C160" s="335"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36" t="e">
        <f ca="true">+RIGHT('Data Summary'!A161,LEN('Data Summary'!A161)-9)</f>
        <v>#VALUE!</v>
      </c>
      <c r="B161" s="35" t="str">
        <f ca="true">+IF(ISTEXT('Data Summary'!B161),'Data Summary'!B161,"")</f>
        <v/>
      </c>
      <c r="C161" s="335"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36" t="e">
        <f ca="true">+RIGHT('Data Summary'!A162,LEN('Data Summary'!A162)-9)</f>
        <v>#VALUE!</v>
      </c>
      <c r="B162" s="35" t="str">
        <f ca="true">+IF(ISTEXT('Data Summary'!B162),'Data Summary'!B162,"")</f>
        <v/>
      </c>
      <c r="C162" s="335"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36" t="e">
        <f ca="true">+RIGHT('Data Summary'!A163,LEN('Data Summary'!A163)-9)</f>
        <v>#VALUE!</v>
      </c>
      <c r="B163" s="35" t="str">
        <f ca="true">+IF(ISTEXT('Data Summary'!B163),'Data Summary'!B163,"")</f>
        <v/>
      </c>
      <c r="C163" s="335"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36" t="e">
        <f ca="true">+RIGHT('Data Summary'!A164,LEN('Data Summary'!A164)-9)</f>
        <v>#VALUE!</v>
      </c>
      <c r="B164" s="35" t="str">
        <f ca="true">+IF(ISTEXT('Data Summary'!B164),'Data Summary'!B164,"")</f>
        <v/>
      </c>
      <c r="C164" s="335"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36" t="e">
        <f ca="true">+RIGHT('Data Summary'!A165,LEN('Data Summary'!A165)-9)</f>
        <v>#VALUE!</v>
      </c>
      <c r="B165" s="35" t="str">
        <f ca="true">+IF(ISTEXT('Data Summary'!B165),'Data Summary'!B165,"")</f>
        <v/>
      </c>
      <c r="C165" s="335"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36" t="e">
        <f ca="true">+RIGHT('Data Summary'!A166,LEN('Data Summary'!A166)-9)</f>
        <v>#VALUE!</v>
      </c>
      <c r="B166" s="35" t="str">
        <f ca="true">+IF(ISTEXT('Data Summary'!B166),'Data Summary'!B166,"")</f>
        <v/>
      </c>
      <c r="C166" s="335"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36" t="e">
        <f ca="true">+RIGHT('Data Summary'!A167,LEN('Data Summary'!A167)-9)</f>
        <v>#VALUE!</v>
      </c>
      <c r="B167" s="35" t="str">
        <f ca="true">+IF(ISTEXT('Data Summary'!B167),'Data Summary'!B167,"")</f>
        <v/>
      </c>
      <c r="C167" s="335"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36" t="e">
        <f ca="true">+RIGHT('Data Summary'!A168,LEN('Data Summary'!A168)-9)</f>
        <v>#VALUE!</v>
      </c>
      <c r="B168" s="35" t="str">
        <f ca="true">+IF(ISTEXT('Data Summary'!B168),'Data Summary'!B168,"")</f>
        <v/>
      </c>
      <c r="C168" s="335"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36" t="e">
        <f ca="true">+RIGHT('Data Summary'!A169,LEN('Data Summary'!A169)-9)</f>
        <v>#VALUE!</v>
      </c>
      <c r="B169" s="35" t="str">
        <f ca="true">+IF(ISTEXT('Data Summary'!B169),'Data Summary'!B169,"")</f>
        <v/>
      </c>
      <c r="C169" s="335"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36" t="e">
        <f ca="true">+RIGHT('Data Summary'!A170,LEN('Data Summary'!A170)-9)</f>
        <v>#VALUE!</v>
      </c>
      <c r="B170" s="35" t="str">
        <f ca="true">+IF(ISTEXT('Data Summary'!B170),'Data Summary'!B170,"")</f>
        <v/>
      </c>
      <c r="C170" s="335"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36" t="e">
        <f ca="true">+RIGHT('Data Summary'!A171,LEN('Data Summary'!A171)-9)</f>
        <v>#VALUE!</v>
      </c>
      <c r="B171" s="35" t="str">
        <f ca="true">+IF(ISTEXT('Data Summary'!B171),'Data Summary'!B171,"")</f>
        <v/>
      </c>
      <c r="C171" s="335"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36" t="e">
        <f ca="true">+RIGHT('Data Summary'!A172,LEN('Data Summary'!A172)-9)</f>
        <v>#VALUE!</v>
      </c>
      <c r="B172" s="35" t="str">
        <f ca="true">+IF(ISTEXT('Data Summary'!B172),'Data Summary'!B172,"")</f>
        <v/>
      </c>
      <c r="C172" s="335"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36" t="e">
        <f ca="true">+RIGHT('Data Summary'!A173,LEN('Data Summary'!A173)-9)</f>
        <v>#VALUE!</v>
      </c>
      <c r="B173" s="35" t="str">
        <f ca="true">+IF(ISTEXT('Data Summary'!B173),'Data Summary'!B173,"")</f>
        <v/>
      </c>
      <c r="C173" s="335"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36" t="e">
        <f ca="true">+RIGHT('Data Summary'!A174,LEN('Data Summary'!A174)-9)</f>
        <v>#VALUE!</v>
      </c>
      <c r="B174" s="35" t="str">
        <f ca="true">+IF(ISTEXT('Data Summary'!B174),'Data Summary'!B174,"")</f>
        <v/>
      </c>
      <c r="C174" s="335"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36" t="e">
        <f ca="true">+RIGHT('Data Summary'!A175,LEN('Data Summary'!A175)-9)</f>
        <v>#VALUE!</v>
      </c>
      <c r="B175" s="35" t="str">
        <f ca="true">+IF(ISTEXT('Data Summary'!B175),'Data Summary'!B175,"")</f>
        <v/>
      </c>
      <c r="C175" s="335"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36" t="e">
        <f ca="true">+RIGHT('Data Summary'!A176,LEN('Data Summary'!A176)-9)</f>
        <v>#VALUE!</v>
      </c>
      <c r="B176" s="35" t="str">
        <f ca="true">+IF(ISTEXT('Data Summary'!B176),'Data Summary'!B176,"")</f>
        <v/>
      </c>
      <c r="C176" s="335"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36" t="e">
        <f ca="true">+RIGHT('Data Summary'!A177,LEN('Data Summary'!A177)-9)</f>
        <v>#VALUE!</v>
      </c>
      <c r="B177" s="35" t="str">
        <f ca="true">+IF(ISTEXT('Data Summary'!B177),'Data Summary'!B177,"")</f>
        <v/>
      </c>
      <c r="C177" s="335"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36" t="e">
        <f ca="true">+RIGHT('Data Summary'!A178,LEN('Data Summary'!A178)-9)</f>
        <v>#VALUE!</v>
      </c>
      <c r="B178" s="35" t="str">
        <f ca="true">+IF(ISTEXT('Data Summary'!B178),'Data Summary'!B178,"")</f>
        <v/>
      </c>
      <c r="C178" s="335"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36" t="e">
        <f ca="true">+RIGHT('Data Summary'!A179,LEN('Data Summary'!A179)-9)</f>
        <v>#VALUE!</v>
      </c>
      <c r="B179" s="35" t="str">
        <f ca="true">+IF(ISTEXT('Data Summary'!B179),'Data Summary'!B179,"")</f>
        <v/>
      </c>
      <c r="C179" s="335"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36" t="e">
        <f ca="true">+RIGHT('Data Summary'!A180,LEN('Data Summary'!A180)-9)</f>
        <v>#VALUE!</v>
      </c>
      <c r="B180" s="35" t="str">
        <f ca="true">+IF(ISTEXT('Data Summary'!B180),'Data Summary'!B180,"")</f>
        <v/>
      </c>
      <c r="C180" s="335"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36" t="e">
        <f ca="true">+RIGHT('Data Summary'!A181,LEN('Data Summary'!A181)-9)</f>
        <v>#VALUE!</v>
      </c>
      <c r="B181" s="35" t="str">
        <f ca="true">+IF(ISTEXT('Data Summary'!B181),'Data Summary'!B181,"")</f>
        <v/>
      </c>
      <c r="C181" s="335"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36" t="e">
        <f ca="true">+RIGHT('Data Summary'!A182,LEN('Data Summary'!A182)-9)</f>
        <v>#VALUE!</v>
      </c>
      <c r="B182" s="35" t="str">
        <f ca="true">+IF(ISTEXT('Data Summary'!B182),'Data Summary'!B182,"")</f>
        <v/>
      </c>
      <c r="C182" s="335"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36" t="e">
        <f ca="true">+RIGHT('Data Summary'!A183,LEN('Data Summary'!A183)-9)</f>
        <v>#VALUE!</v>
      </c>
      <c r="B183" s="35" t="str">
        <f ca="true">+IF(ISTEXT('Data Summary'!B183),'Data Summary'!B183,"")</f>
        <v/>
      </c>
      <c r="C183" s="335"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36" t="e">
        <f ca="true">+RIGHT('Data Summary'!A184,LEN('Data Summary'!A184)-9)</f>
        <v>#VALUE!</v>
      </c>
      <c r="B184" s="35" t="str">
        <f ca="true">+IF(ISTEXT('Data Summary'!B184),'Data Summary'!B184,"")</f>
        <v/>
      </c>
      <c r="C184" s="335"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36" t="e">
        <f ca="true">+RIGHT('Data Summary'!A185,LEN('Data Summary'!A185)-9)</f>
        <v>#VALUE!</v>
      </c>
      <c r="B185" s="35" t="str">
        <f ca="true">+IF(ISTEXT('Data Summary'!B185),'Data Summary'!B185,"")</f>
        <v/>
      </c>
      <c r="C185" s="335"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36" t="e">
        <f ca="true">+RIGHT('Data Summary'!A186,LEN('Data Summary'!A186)-9)</f>
        <v>#VALUE!</v>
      </c>
      <c r="B186" s="35" t="str">
        <f ca="true">+IF(ISTEXT('Data Summary'!B186),'Data Summary'!B186,"")</f>
        <v/>
      </c>
      <c r="C186" s="335"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36" t="e">
        <f ca="true">+RIGHT('Data Summary'!A187,LEN('Data Summary'!A187)-9)</f>
        <v>#VALUE!</v>
      </c>
      <c r="B187" s="35" t="str">
        <f ca="true">+IF(ISTEXT('Data Summary'!B187),'Data Summary'!B187,"")</f>
        <v/>
      </c>
      <c r="C187" s="335"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36" t="e">
        <f ca="true">+RIGHT('Data Summary'!A188,LEN('Data Summary'!A188)-9)</f>
        <v>#VALUE!</v>
      </c>
      <c r="B188" s="35" t="str">
        <f ca="true">+IF(ISTEXT('Data Summary'!B188),'Data Summary'!B188,"")</f>
        <v/>
      </c>
      <c r="C188" s="335"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36" t="e">
        <f ca="true">+RIGHT('Data Summary'!A189,LEN('Data Summary'!A189)-9)</f>
        <v>#VALUE!</v>
      </c>
      <c r="B189" s="35" t="str">
        <f ca="true">+IF(ISTEXT('Data Summary'!B189),'Data Summary'!B189,"")</f>
        <v/>
      </c>
      <c r="C189" s="335"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36" t="e">
        <f ca="true">+RIGHT('Data Summary'!A190,LEN('Data Summary'!A190)-9)</f>
        <v>#VALUE!</v>
      </c>
      <c r="B190" s="35" t="str">
        <f ca="true">+IF(ISTEXT('Data Summary'!B190),'Data Summary'!B190,"")</f>
        <v/>
      </c>
      <c r="C190" s="335"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36" t="e">
        <f ca="true">+RIGHT('Data Summary'!A191,LEN('Data Summary'!A191)-9)</f>
        <v>#VALUE!</v>
      </c>
      <c r="B191" s="35" t="str">
        <f ca="true">+IF(ISTEXT('Data Summary'!B191),'Data Summary'!B191,"")</f>
        <v/>
      </c>
      <c r="C191" s="335"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36" t="e">
        <f ca="true">+RIGHT('Data Summary'!A192,LEN('Data Summary'!A192)-9)</f>
        <v>#VALUE!</v>
      </c>
      <c r="B192" s="35" t="str">
        <f ca="true">+IF(ISTEXT('Data Summary'!B192),'Data Summary'!B192,"")</f>
        <v/>
      </c>
      <c r="C192" s="335"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36" t="e">
        <f ca="true">+RIGHT('Data Summary'!A193,LEN('Data Summary'!A193)-9)</f>
        <v>#VALUE!</v>
      </c>
      <c r="B193" s="35" t="str">
        <f ca="true">+IF(ISTEXT('Data Summary'!B193),'Data Summary'!B193,"")</f>
        <v/>
      </c>
      <c r="C193" s="335"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36" t="e">
        <f ca="true">+RIGHT('Data Summary'!A194,LEN('Data Summary'!A194)-9)</f>
        <v>#VALUE!</v>
      </c>
      <c r="B194" s="35" t="str">
        <f ca="true">+IF(ISTEXT('Data Summary'!B194),'Data Summary'!B194,"")</f>
        <v/>
      </c>
      <c r="C194" s="335"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36" t="e">
        <f ca="true">+RIGHT('Data Summary'!A195,LEN('Data Summary'!A195)-9)</f>
        <v>#VALUE!</v>
      </c>
      <c r="B195" s="35" t="str">
        <f ca="true">+IF(ISTEXT('Data Summary'!B195),'Data Summary'!B195,"")</f>
        <v/>
      </c>
      <c r="C195" s="335"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36" t="e">
        <f ca="true">+RIGHT('Data Summary'!A196,LEN('Data Summary'!A196)-9)</f>
        <v>#VALUE!</v>
      </c>
      <c r="B196" s="35" t="str">
        <f ca="true">+IF(ISTEXT('Data Summary'!B196),'Data Summary'!B196,"")</f>
        <v/>
      </c>
      <c r="C196" s="335"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36" t="e">
        <f ca="true">+RIGHT('Data Summary'!A197,LEN('Data Summary'!A197)-9)</f>
        <v>#VALUE!</v>
      </c>
      <c r="B197" s="35" t="str">
        <f ca="true">+IF(ISTEXT('Data Summary'!B197),'Data Summary'!B197,"")</f>
        <v/>
      </c>
      <c r="C197" s="335"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36" t="e">
        <f ca="true">+RIGHT('Data Summary'!A198,LEN('Data Summary'!A198)-9)</f>
        <v>#VALUE!</v>
      </c>
      <c r="B198" s="35" t="str">
        <f ca="true">+IF(ISTEXT('Data Summary'!B198),'Data Summary'!B198,"")</f>
        <v/>
      </c>
      <c r="C198" s="335"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36" t="e">
        <f ca="true">+RIGHT('Data Summary'!A199,LEN('Data Summary'!A199)-9)</f>
        <v>#VALUE!</v>
      </c>
      <c r="B199" s="35" t="str">
        <f ca="true">+IF(ISTEXT('Data Summary'!B199),'Data Summary'!B199,"")</f>
        <v/>
      </c>
      <c r="C199" s="335"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36" t="e">
        <f ca="true">+RIGHT('Data Summary'!A200,LEN('Data Summary'!A200)-9)</f>
        <v>#VALUE!</v>
      </c>
      <c r="B200" s="35" t="str">
        <f ca="true">+IF(ISTEXT('Data Summary'!B200),'Data Summary'!B200,"")</f>
        <v/>
      </c>
      <c r="C200" s="335"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36" t="e">
        <f ca="true">+RIGHT('Data Summary'!A201,LEN('Data Summary'!A201)-9)</f>
        <v>#VALUE!</v>
      </c>
      <c r="B201" s="35" t="str">
        <f ca="true">+IF(ISTEXT('Data Summary'!B201),'Data Summary'!B201,"")</f>
        <v/>
      </c>
      <c r="C201" s="335"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36" t="e">
        <f ca="true">+RIGHT('Data Summary'!A202,LEN('Data Summary'!A202)-9)</f>
        <v>#VALUE!</v>
      </c>
      <c r="B202" s="35" t="str">
        <f ca="true">+IF(ISTEXT('Data Summary'!B202),'Data Summary'!B202,"")</f>
        <v/>
      </c>
      <c r="C202" s="335"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36" t="e">
        <f ca="true">+RIGHT('Data Summary'!A203,LEN('Data Summary'!A203)-9)</f>
        <v>#VALUE!</v>
      </c>
      <c r="B203" s="35" t="str">
        <f ca="true">+IF(ISTEXT('Data Summary'!B203),'Data Summary'!B203,"")</f>
        <v/>
      </c>
      <c r="C203" s="335"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36" t="e">
        <f ca="true">+RIGHT('Data Summary'!A204,LEN('Data Summary'!A204)-9)</f>
        <v>#VALUE!</v>
      </c>
      <c r="B204" s="35" t="str">
        <f ca="true">+IF(ISTEXT('Data Summary'!B204),'Data Summary'!B204,"")</f>
        <v/>
      </c>
      <c r="C204" s="335"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36" t="e">
        <f ca="true">+RIGHT('Data Summary'!A205,LEN('Data Summary'!A205)-9)</f>
        <v>#VALUE!</v>
      </c>
      <c r="B205" s="35" t="str">
        <f ca="true">+IF(ISTEXT('Data Summary'!B205),'Data Summary'!B205,"")</f>
        <v/>
      </c>
      <c r="C205" s="335"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36" t="e">
        <f ca="true">+RIGHT('Data Summary'!A206,LEN('Data Summary'!A206)-9)</f>
        <v>#VALUE!</v>
      </c>
      <c r="B206" s="35" t="str">
        <f ca="true">+IF(ISTEXT('Data Summary'!B206),'Data Summary'!B206,"")</f>
        <v/>
      </c>
      <c r="C206" s="335"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36" t="e">
        <f ca="true">+RIGHT('Data Summary'!A207,LEN('Data Summary'!A207)-9)</f>
        <v>#VALUE!</v>
      </c>
      <c r="B207" s="35" t="str">
        <f ca="true">+IF(ISTEXT('Data Summary'!B207),'Data Summary'!B207,"")</f>
        <v/>
      </c>
      <c r="C207" s="335"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E335A-C830-48E5-83ED-D4AC3A81E24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4" customWidth="true"/>
    <col min="2" max="2" width="7.5" style="190" customWidth="true"/>
    <col min="3" max="8" width="8.75" style="154" customWidth="true"/>
    <col min="9" max="9" width="9.375" style="154" customWidth="true"/>
    <col min="10" max="10" width="13.375" style="154" customWidth="true"/>
    <col min="11" max="11" width="7.5" style="154" customWidth="true"/>
    <col min="12" max="17" width="8.625" style="154" customWidth="true"/>
    <col min="18" max="18" width="6.5" style="154" customWidth="true"/>
    <col min="19" max="19" width="13.375" style="154" customWidth="true"/>
    <col min="20" max="20" width="7.5" style="154" customWidth="true"/>
    <col min="21" max="26" width="9.125" style="154" customWidth="true"/>
    <col min="27" max="16384" width="9" style="154"/>
  </cols>
  <sheetData>
    <row xmlns:x14ac="http://schemas.microsoft.com/office/spreadsheetml/2009/9/ac" r="1" ht="15.75" x14ac:dyDescent="0.25">
      <c r="A1" s="150" t="s">
        <v>48</v>
      </c>
      <c r="B1" s="151"/>
      <c r="C1" s="152"/>
      <c r="D1" s="152"/>
      <c r="E1" s="152"/>
      <c r="F1" s="152"/>
      <c r="G1" s="152"/>
      <c r="H1" s="555"/>
      <c r="I1" s="555"/>
      <c r="J1" s="555"/>
      <c r="K1" s="555"/>
      <c r="L1" s="555"/>
      <c r="M1" s="555"/>
      <c r="N1" s="555"/>
      <c r="O1" s="555"/>
      <c r="P1" s="555"/>
      <c r="Q1" s="152"/>
      <c r="R1" s="152"/>
      <c r="S1" s="152"/>
      <c r="T1" s="153"/>
      <c r="U1" s="153"/>
      <c r="V1" s="153"/>
      <c r="W1" s="153"/>
      <c r="X1" s="153"/>
      <c r="Y1" s="153"/>
      <c r="Z1" s="153"/>
      <c r="AA1" s="153"/>
    </row>
    <row xmlns:x14ac="http://schemas.microsoft.com/office/spreadsheetml/2009/9/ac" r="2" s="157" customFormat="true" ht="26.25" customHeight="true" x14ac:dyDescent="0.25">
      <c r="A2" s="155" t="s">
        <v>13</v>
      </c>
      <c r="B2" s="156"/>
      <c r="J2" s="155" t="s">
        <v>14</v>
      </c>
      <c r="R2" s="158"/>
      <c r="S2" s="159" t="s">
        <v>15</v>
      </c>
      <c r="W2" s="158"/>
      <c r="X2" s="158"/>
      <c r="Y2" s="160"/>
      <c r="Z2" s="160"/>
      <c r="AD2" s="161"/>
      <c r="AE2" s="161"/>
      <c r="AF2" s="161"/>
      <c r="AG2" s="161"/>
      <c r="AH2" s="161"/>
      <c r="AI2" s="161"/>
    </row>
    <row xmlns:x14ac="http://schemas.microsoft.com/office/spreadsheetml/2009/9/ac" r="3" ht="15.75" x14ac:dyDescent="0.25">
      <c r="A3" s="162"/>
      <c r="B3" s="163" t="s">
        <v>4</v>
      </c>
      <c r="C3" s="158" t="s">
        <v>7</v>
      </c>
      <c r="D3" s="158" t="s">
        <v>2</v>
      </c>
      <c r="E3" s="158" t="s">
        <v>1</v>
      </c>
      <c r="F3" s="158" t="s">
        <v>54</v>
      </c>
      <c r="G3" s="158" t="s">
        <v>17</v>
      </c>
      <c r="H3" s="158" t="s">
        <v>18</v>
      </c>
      <c r="I3" s="164"/>
      <c r="J3" s="162"/>
      <c r="K3" s="163" t="s">
        <v>4</v>
      </c>
      <c r="L3" s="158" t="s">
        <v>7</v>
      </c>
      <c r="M3" s="158" t="s">
        <v>2</v>
      </c>
      <c r="N3" s="158" t="s">
        <v>1</v>
      </c>
      <c r="O3" s="158" t="s">
        <v>54</v>
      </c>
      <c r="P3" s="158" t="s">
        <v>17</v>
      </c>
      <c r="Q3" s="158" t="s">
        <v>18</v>
      </c>
      <c r="R3" s="160"/>
      <c r="S3" s="165"/>
      <c r="T3" s="163" t="s">
        <v>4</v>
      </c>
      <c r="U3" s="158" t="s">
        <v>7</v>
      </c>
      <c r="V3" s="158" t="s">
        <v>2</v>
      </c>
      <c r="W3" s="158" t="s">
        <v>1</v>
      </c>
      <c r="X3" s="158" t="s">
        <v>54</v>
      </c>
      <c r="Y3" s="158" t="s">
        <v>17</v>
      </c>
      <c r="Z3" s="158" t="s">
        <v>18</v>
      </c>
      <c r="AB3" s="161"/>
      <c r="AC3" s="161"/>
      <c r="AD3" s="161"/>
      <c r="AE3" s="161"/>
      <c r="AF3" s="161"/>
      <c r="AG3" s="161"/>
    </row>
    <row xmlns:x14ac="http://schemas.microsoft.com/office/spreadsheetml/2009/9/ac" r="4" ht="15.75" x14ac:dyDescent="0.25">
      <c r="A4" s="162" t="s">
        <v>34</v>
      </c>
      <c r="B4" s="10">
        <v>2023</v>
      </c>
      <c r="C4" s="10">
        <v>54.349879999999999</v>
      </c>
      <c r="D4" s="10"/>
      <c r="E4" s="10"/>
      <c r="F4" s="10"/>
      <c r="G4" s="10">
        <v>54.349879999999999</v>
      </c>
      <c r="H4" s="10"/>
      <c r="I4" s="164"/>
      <c r="J4" s="162" t="s">
        <v>34</v>
      </c>
      <c r="K4" s="10">
        <v>2021</v>
      </c>
      <c r="L4" s="10"/>
      <c r="M4" s="10"/>
      <c r="N4" s="10"/>
      <c r="O4" s="10"/>
      <c r="P4" s="10"/>
      <c r="Q4" s="10"/>
      <c r="R4" s="161"/>
      <c r="S4" s="162" t="s">
        <v>34</v>
      </c>
      <c r="T4" s="10">
        <v>2023</v>
      </c>
      <c r="U4" s="10"/>
      <c r="V4" s="10"/>
      <c r="W4" s="10"/>
      <c r="X4" s="10"/>
      <c r="Y4" s="10"/>
      <c r="Z4" s="10"/>
      <c r="AA4" s="161"/>
      <c r="AB4" s="161"/>
      <c r="AC4" s="161"/>
      <c r="AD4" s="161"/>
      <c r="AE4" s="161"/>
      <c r="AF4" s="161"/>
      <c r="AG4" s="161"/>
    </row>
    <row xmlns:x14ac="http://schemas.microsoft.com/office/spreadsheetml/2009/9/ac" r="5" ht="15.75" x14ac:dyDescent="0.25">
      <c r="A5" s="162" t="s">
        <v>35</v>
      </c>
      <c r="B5" s="10">
        <v>2023</v>
      </c>
      <c r="C5" s="10"/>
      <c r="D5" s="10"/>
      <c r="E5" s="10"/>
      <c r="F5" s="10"/>
      <c r="G5" s="10"/>
      <c r="H5" s="10"/>
      <c r="I5" s="164"/>
      <c r="J5" s="162" t="s">
        <v>35</v>
      </c>
      <c r="K5" s="10">
        <v>2021</v>
      </c>
      <c r="L5" s="10"/>
      <c r="M5" s="10"/>
      <c r="N5" s="10"/>
      <c r="O5" s="10"/>
      <c r="P5" s="10"/>
      <c r="Q5" s="10"/>
      <c r="R5" s="161"/>
      <c r="S5" s="162" t="s">
        <v>35</v>
      </c>
      <c r="T5" s="10">
        <v>2023</v>
      </c>
      <c r="U5" s="10"/>
      <c r="V5" s="10"/>
      <c r="W5" s="10"/>
      <c r="X5" s="10"/>
      <c r="Y5" s="10"/>
      <c r="Z5" s="10"/>
      <c r="AA5" s="161"/>
      <c r="AB5" s="161"/>
      <c r="AC5" s="161"/>
      <c r="AD5" s="161"/>
      <c r="AE5" s="161"/>
      <c r="AF5" s="161"/>
      <c r="AG5" s="161"/>
    </row>
    <row xmlns:x14ac="http://schemas.microsoft.com/office/spreadsheetml/2009/9/ac" r="6" s="157" customFormat="true" ht="15.75" x14ac:dyDescent="0.25">
      <c r="A6" s="162" t="s">
        <v>36</v>
      </c>
      <c r="B6" s="10">
        <v>2023</v>
      </c>
      <c r="C6" s="10"/>
      <c r="D6" s="10"/>
      <c r="E6" s="10"/>
      <c r="F6" s="10"/>
      <c r="G6" s="10"/>
      <c r="H6" s="10"/>
      <c r="I6" s="164"/>
      <c r="J6" s="162" t="s">
        <v>36</v>
      </c>
      <c r="K6" s="10">
        <v>2021</v>
      </c>
      <c r="L6" s="10">
        <v>34.889884969999997</v>
      </c>
      <c r="M6" s="10"/>
      <c r="N6" s="10"/>
      <c r="O6" s="10"/>
      <c r="P6" s="10">
        <v>35.58</v>
      </c>
      <c r="Q6" s="10"/>
      <c r="R6" s="160"/>
      <c r="S6" s="162" t="s">
        <v>36</v>
      </c>
      <c r="T6" s="10">
        <v>2023</v>
      </c>
      <c r="U6" s="10"/>
      <c r="V6" s="10"/>
      <c r="W6" s="10"/>
      <c r="X6" s="10"/>
      <c r="Y6" s="10"/>
      <c r="Z6" s="10"/>
      <c r="AA6" s="161"/>
      <c r="AB6" s="161"/>
      <c r="AC6" s="161"/>
      <c r="AD6" s="161"/>
      <c r="AE6" s="161"/>
      <c r="AF6" s="161"/>
      <c r="AG6" s="161"/>
    </row>
    <row xmlns:x14ac="http://schemas.microsoft.com/office/spreadsheetml/2009/9/ac" r="7" s="157" customFormat="true" ht="15.75" x14ac:dyDescent="0.25">
      <c r="A7" s="166" t="s">
        <v>208</v>
      </c>
      <c r="B7" s="10">
        <v>2023</v>
      </c>
      <c r="C7" s="10">
        <v>45.650120000000001</v>
      </c>
      <c r="D7" s="10">
        <v>100</v>
      </c>
      <c r="E7" s="10">
        <v>100</v>
      </c>
      <c r="F7" s="10">
        <v>100</v>
      </c>
      <c r="G7" s="10">
        <v>45.650120000000001</v>
      </c>
      <c r="H7" s="10">
        <v>100</v>
      </c>
      <c r="I7" s="161"/>
      <c r="J7" s="166" t="s">
        <v>208</v>
      </c>
      <c r="K7" s="10">
        <v>2021</v>
      </c>
      <c r="L7" s="10">
        <v>65.110115030000003</v>
      </c>
      <c r="M7" s="10">
        <v>100</v>
      </c>
      <c r="N7" s="10">
        <v>100</v>
      </c>
      <c r="O7" s="10">
        <v>100</v>
      </c>
      <c r="P7" s="10">
        <v>64.42</v>
      </c>
      <c r="Q7" s="10">
        <v>100</v>
      </c>
      <c r="R7" s="161"/>
      <c r="S7" s="166" t="s">
        <v>208</v>
      </c>
      <c r="T7" s="10">
        <v>2023</v>
      </c>
      <c r="U7" s="10">
        <v>100</v>
      </c>
      <c r="V7" s="10">
        <v>100</v>
      </c>
      <c r="W7" s="10">
        <v>100</v>
      </c>
      <c r="X7" s="10">
        <v>100</v>
      </c>
      <c r="Y7" s="10">
        <v>100</v>
      </c>
      <c r="Z7" s="10">
        <v>100</v>
      </c>
      <c r="AA7" s="167"/>
    </row>
    <row xmlns:x14ac="http://schemas.microsoft.com/office/spreadsheetml/2009/9/ac" r="8" s="157" customFormat="true" ht="15.75" x14ac:dyDescent="0.25">
      <c r="A8" s="168"/>
      <c r="B8" s="169"/>
      <c r="H8" s="167"/>
      <c r="I8" s="167"/>
      <c r="J8" s="167"/>
      <c r="K8" s="167"/>
      <c r="L8" s="167"/>
      <c r="M8" s="167"/>
      <c r="N8" s="167"/>
      <c r="O8" s="167"/>
      <c r="P8" s="167"/>
      <c r="Q8" s="167"/>
      <c r="R8" s="167"/>
      <c r="S8" s="167"/>
      <c r="T8" s="167"/>
      <c r="U8" s="167"/>
      <c r="V8" s="167"/>
      <c r="W8" s="167"/>
      <c r="X8" s="167"/>
      <c r="Y8" s="167"/>
      <c r="Z8" s="167"/>
      <c r="AA8" s="167"/>
    </row>
    <row xmlns:x14ac="http://schemas.microsoft.com/office/spreadsheetml/2009/9/ac" r="9" s="157" customFormat="true" ht="15.75" x14ac:dyDescent="0.25">
      <c r="A9" s="168"/>
      <c r="B9" s="169"/>
      <c r="H9" s="167"/>
      <c r="I9" s="167"/>
      <c r="J9" s="167"/>
      <c r="K9" s="167"/>
      <c r="L9" s="167"/>
      <c r="M9" s="167"/>
      <c r="N9" s="167"/>
      <c r="O9" s="167"/>
      <c r="P9" s="167"/>
      <c r="Q9" s="167"/>
      <c r="R9" s="167"/>
      <c r="S9" s="167"/>
      <c r="T9" s="167"/>
      <c r="U9" s="167"/>
      <c r="V9" s="167"/>
      <c r="W9" s="167"/>
      <c r="X9" s="167"/>
      <c r="Y9" s="167"/>
      <c r="Z9" s="167"/>
      <c r="AA9" s="167"/>
    </row>
    <row xmlns:x14ac="http://schemas.microsoft.com/office/spreadsheetml/2009/9/ac" r="10" s="157" customFormat="true" ht="15.75" x14ac:dyDescent="0.25">
      <c r="A10" s="170"/>
      <c r="B10" s="169"/>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row>
    <row xmlns:x14ac="http://schemas.microsoft.com/office/spreadsheetml/2009/9/ac" r="11" ht="15.75" x14ac:dyDescent="0.25">
      <c r="A11" s="171"/>
      <c r="B11" s="172"/>
      <c r="C11" s="167"/>
      <c r="D11" s="167"/>
      <c r="E11" s="167"/>
      <c r="F11" s="167"/>
      <c r="G11" s="167"/>
      <c r="H11" s="167"/>
      <c r="I11" s="167"/>
      <c r="J11" s="167"/>
      <c r="K11" s="167"/>
      <c r="L11" s="167"/>
      <c r="M11" s="167"/>
      <c r="N11" s="167"/>
      <c r="O11" s="167"/>
      <c r="P11" s="167"/>
      <c r="Q11" s="167"/>
    </row>
    <row xmlns:x14ac="http://schemas.microsoft.com/office/spreadsheetml/2009/9/ac" r="12" ht="15.75" x14ac:dyDescent="0.25">
      <c r="A12" s="173" t="s">
        <v>49</v>
      </c>
      <c r="B12" s="174"/>
      <c r="C12" s="175"/>
      <c r="D12" s="175"/>
      <c r="E12" s="175"/>
      <c r="F12" s="175"/>
      <c r="G12" s="175"/>
      <c r="H12" s="175"/>
      <c r="I12" s="175"/>
      <c r="J12" s="175"/>
      <c r="K12" s="175"/>
      <c r="L12" s="175"/>
      <c r="M12" s="175"/>
      <c r="N12" s="175"/>
      <c r="O12" s="175"/>
      <c r="P12" s="175"/>
      <c r="Q12" s="175"/>
      <c r="R12" s="176"/>
      <c r="S12" s="176"/>
      <c r="T12" s="176"/>
      <c r="U12" s="176"/>
      <c r="V12" s="176"/>
    </row>
    <row xmlns:x14ac="http://schemas.microsoft.com/office/spreadsheetml/2009/9/ac" r="13" s="179" customFormat="true" x14ac:dyDescent="0.2">
      <c r="A13" s="177" t="s">
        <v>50</v>
      </c>
      <c r="B13" s="178" t="s">
        <v>41</v>
      </c>
      <c r="C13" s="177" t="s">
        <v>89</v>
      </c>
      <c r="D13" s="177" t="s">
        <v>51</v>
      </c>
      <c r="E13" s="177" t="s">
        <v>170</v>
      </c>
      <c r="F13" s="177" t="s">
        <v>90</v>
      </c>
      <c r="G13" s="177" t="s">
        <v>91</v>
      </c>
      <c r="H13" s="177" t="s">
        <v>92</v>
      </c>
      <c r="I13" s="177" t="s">
        <v>93</v>
      </c>
      <c r="J13" s="177" t="s">
        <v>205</v>
      </c>
      <c r="K13" s="177" t="s">
        <v>171</v>
      </c>
      <c r="L13" s="177" t="s">
        <v>94</v>
      </c>
      <c r="M13" s="177" t="s">
        <v>95</v>
      </c>
      <c r="N13" s="177" t="s">
        <v>96</v>
      </c>
      <c r="O13" s="179" t="s">
        <v>97</v>
      </c>
      <c r="P13" s="179" t="s">
        <v>206</v>
      </c>
      <c r="Q13" s="177" t="s">
        <v>123</v>
      </c>
      <c r="R13" s="177" t="s">
        <v>158</v>
      </c>
      <c r="S13" s="180" t="s">
        <v>98</v>
      </c>
      <c r="T13" s="181" t="s">
        <v>99</v>
      </c>
      <c r="U13" s="181" t="s">
        <v>100</v>
      </c>
      <c r="V13" s="181" t="s">
        <v>207</v>
      </c>
    </row>
    <row xmlns:x14ac="http://schemas.microsoft.com/office/spreadsheetml/2009/9/ac" r="14" s="184" customFormat="true" ht="12" x14ac:dyDescent="0.2">
      <c r="A14" s="182" t="s">
        <v>159</v>
      </c>
      <c r="B14" s="10">
        <v>2000</v>
      </c>
      <c r="C14" s="183" t="s">
        <v>7</v>
      </c>
      <c r="D14" s="10">
        <v>1280711</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4" customFormat="true" ht="12" x14ac:dyDescent="0.2">
      <c r="A15" s="182" t="s">
        <v>159</v>
      </c>
      <c r="B15" s="10">
        <v>2001</v>
      </c>
      <c r="C15" s="183" t="s">
        <v>7</v>
      </c>
      <c r="D15" s="10">
        <v>1322747</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4" customFormat="true" ht="12" x14ac:dyDescent="0.2">
      <c r="A16" s="182" t="s">
        <v>159</v>
      </c>
      <c r="B16" s="10">
        <v>2002</v>
      </c>
      <c r="C16" s="183" t="s">
        <v>7</v>
      </c>
      <c r="D16" s="10">
        <v>1351978</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4" customFormat="true" ht="12" x14ac:dyDescent="0.2">
      <c r="A17" s="182" t="s">
        <v>159</v>
      </c>
      <c r="B17" s="10">
        <v>2003</v>
      </c>
      <c r="C17" s="183" t="s">
        <v>7</v>
      </c>
      <c r="D17" s="10">
        <v>1380433</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4" customFormat="true" ht="12" x14ac:dyDescent="0.2">
      <c r="A18" s="182" t="s">
        <v>159</v>
      </c>
      <c r="B18" s="10">
        <v>2004</v>
      </c>
      <c r="C18" s="183" t="s">
        <v>7</v>
      </c>
      <c r="D18" s="10">
        <v>1412753</v>
      </c>
      <c r="E18" s="10"/>
      <c r="F18" s="10"/>
      <c r="G18" s="10"/>
      <c r="H18" s="10"/>
      <c r="I18" s="10"/>
      <c r="J18" s="10">
        <v>100</v>
      </c>
      <c r="K18" s="10">
        <v>43.88282427608101</v>
      </c>
      <c r="L18" s="10"/>
      <c r="M18" s="10"/>
      <c r="N18" s="10"/>
      <c r="O18" s="10">
        <v>56.11717572391899</v>
      </c>
      <c r="P18" s="10">
        <v>43.88282427608101</v>
      </c>
      <c r="Q18" s="10"/>
      <c r="R18" s="10"/>
      <c r="S18" s="10"/>
      <c r="T18" s="10"/>
      <c r="U18" s="10"/>
      <c r="V18" s="10">
        <v>100</v>
      </c>
    </row>
    <row xmlns:x14ac="http://schemas.microsoft.com/office/spreadsheetml/2009/9/ac" r="19" s="184" customFormat="true" ht="12" x14ac:dyDescent="0.2">
      <c r="A19" s="182" t="s">
        <v>159</v>
      </c>
      <c r="B19" s="10">
        <v>2005</v>
      </c>
      <c r="C19" s="183" t="s">
        <v>7</v>
      </c>
      <c r="D19" s="10">
        <v>1449362</v>
      </c>
      <c r="E19" s="10"/>
      <c r="F19" s="10"/>
      <c r="G19" s="10"/>
      <c r="H19" s="10"/>
      <c r="I19" s="10"/>
      <c r="J19" s="10">
        <v>100</v>
      </c>
      <c r="K19" s="10">
        <v>43.88282427608101</v>
      </c>
      <c r="L19" s="10"/>
      <c r="M19" s="10"/>
      <c r="N19" s="10"/>
      <c r="O19" s="10">
        <v>56.11717572391899</v>
      </c>
      <c r="P19" s="10">
        <v>43.88282427608101</v>
      </c>
      <c r="Q19" s="10"/>
      <c r="R19" s="10"/>
      <c r="S19" s="10"/>
      <c r="T19" s="10"/>
      <c r="U19" s="10"/>
      <c r="V19" s="10">
        <v>100</v>
      </c>
    </row>
    <row xmlns:x14ac="http://schemas.microsoft.com/office/spreadsheetml/2009/9/ac" r="20" s="184" customFormat="true" ht="12" x14ac:dyDescent="0.2">
      <c r="A20" s="182" t="s">
        <v>159</v>
      </c>
      <c r="B20" s="10">
        <v>2006</v>
      </c>
      <c r="C20" s="183" t="s">
        <v>7</v>
      </c>
      <c r="D20" s="10">
        <v>1489668</v>
      </c>
      <c r="E20" s="10"/>
      <c r="F20" s="10"/>
      <c r="G20" s="10"/>
      <c r="H20" s="10"/>
      <c r="I20" s="10"/>
      <c r="J20" s="10">
        <v>100</v>
      </c>
      <c r="K20" s="10">
        <v>43.88282427608101</v>
      </c>
      <c r="L20" s="10"/>
      <c r="M20" s="10"/>
      <c r="N20" s="10"/>
      <c r="O20" s="10">
        <v>56.11717572391899</v>
      </c>
      <c r="P20" s="10">
        <v>43.88282427608101</v>
      </c>
      <c r="Q20" s="10"/>
      <c r="R20" s="10"/>
      <c r="S20" s="10"/>
      <c r="T20" s="10"/>
      <c r="U20" s="10"/>
      <c r="V20" s="10">
        <v>100</v>
      </c>
    </row>
    <row xmlns:x14ac="http://schemas.microsoft.com/office/spreadsheetml/2009/9/ac" r="21" s="184" customFormat="true" ht="12" x14ac:dyDescent="0.2">
      <c r="A21" s="182" t="s">
        <v>159</v>
      </c>
      <c r="B21" s="10">
        <v>2007</v>
      </c>
      <c r="C21" s="183" t="s">
        <v>7</v>
      </c>
      <c r="D21" s="10">
        <v>1530493</v>
      </c>
      <c r="E21" s="10"/>
      <c r="F21" s="10"/>
      <c r="G21" s="10"/>
      <c r="H21" s="10"/>
      <c r="I21" s="10"/>
      <c r="J21" s="10">
        <v>100</v>
      </c>
      <c r="K21" s="10">
        <v>43.88282427608101</v>
      </c>
      <c r="L21" s="10"/>
      <c r="M21" s="10"/>
      <c r="N21" s="10"/>
      <c r="O21" s="10">
        <v>56.11717572391899</v>
      </c>
      <c r="P21" s="10">
        <v>43.88282427608101</v>
      </c>
      <c r="Q21" s="10"/>
      <c r="R21" s="10"/>
      <c r="S21" s="10"/>
      <c r="T21" s="10"/>
      <c r="U21" s="10"/>
      <c r="V21" s="10">
        <v>100</v>
      </c>
    </row>
    <row xmlns:x14ac="http://schemas.microsoft.com/office/spreadsheetml/2009/9/ac" r="22" s="184" customFormat="true" ht="12" x14ac:dyDescent="0.2">
      <c r="A22" s="182" t="s">
        <v>159</v>
      </c>
      <c r="B22" s="10">
        <v>2008</v>
      </c>
      <c r="C22" s="183" t="s">
        <v>7</v>
      </c>
      <c r="D22" s="10">
        <v>1574135</v>
      </c>
      <c r="E22" s="10"/>
      <c r="F22" s="10"/>
      <c r="G22" s="10"/>
      <c r="H22" s="10"/>
      <c r="I22" s="10"/>
      <c r="J22" s="10">
        <v>100</v>
      </c>
      <c r="K22" s="10">
        <v>43.88282427608101</v>
      </c>
      <c r="L22" s="10"/>
      <c r="M22" s="10"/>
      <c r="N22" s="10"/>
      <c r="O22" s="10">
        <v>56.11717572391899</v>
      </c>
      <c r="P22" s="10">
        <v>43.88282427608101</v>
      </c>
      <c r="Q22" s="10"/>
      <c r="R22" s="10"/>
      <c r="S22" s="10"/>
      <c r="T22" s="10"/>
      <c r="U22" s="10"/>
      <c r="V22" s="10">
        <v>100</v>
      </c>
    </row>
    <row xmlns:x14ac="http://schemas.microsoft.com/office/spreadsheetml/2009/9/ac" r="23" s="184" customFormat="true" ht="12" x14ac:dyDescent="0.2">
      <c r="A23" s="182" t="s">
        <v>159</v>
      </c>
      <c r="B23" s="10">
        <v>2009</v>
      </c>
      <c r="C23" s="183" t="s">
        <v>7</v>
      </c>
      <c r="D23" s="10">
        <v>1616692</v>
      </c>
      <c r="E23" s="10"/>
      <c r="F23" s="10"/>
      <c r="G23" s="10"/>
      <c r="H23" s="10"/>
      <c r="I23" s="10"/>
      <c r="J23" s="10">
        <v>100</v>
      </c>
      <c r="K23" s="10">
        <v>46.241412138040687</v>
      </c>
      <c r="L23" s="10"/>
      <c r="M23" s="10"/>
      <c r="N23" s="10"/>
      <c r="O23" s="10">
        <v>53.758587861959313</v>
      </c>
      <c r="P23" s="10">
        <v>46.241412138040687</v>
      </c>
      <c r="Q23" s="10"/>
      <c r="R23" s="10"/>
      <c r="S23" s="10"/>
      <c r="T23" s="10"/>
      <c r="U23" s="10"/>
      <c r="V23" s="10">
        <v>100</v>
      </c>
    </row>
    <row xmlns:x14ac="http://schemas.microsoft.com/office/spreadsheetml/2009/9/ac" r="24" s="184" customFormat="true" ht="12" x14ac:dyDescent="0.2">
      <c r="A24" s="182" t="s">
        <v>159</v>
      </c>
      <c r="B24" s="10">
        <v>2010</v>
      </c>
      <c r="C24" s="183" t="s">
        <v>7</v>
      </c>
      <c r="D24" s="10">
        <v>1676600</v>
      </c>
      <c r="E24" s="10"/>
      <c r="F24" s="10"/>
      <c r="G24" s="10"/>
      <c r="H24" s="10"/>
      <c r="I24" s="10"/>
      <c r="J24" s="10">
        <v>100</v>
      </c>
      <c r="K24" s="10">
        <v>48.600000000000357</v>
      </c>
      <c r="L24" s="10"/>
      <c r="M24" s="10"/>
      <c r="N24" s="10"/>
      <c r="O24" s="10">
        <v>51.399999999999643</v>
      </c>
      <c r="P24" s="10">
        <v>48.600000000000357</v>
      </c>
      <c r="Q24" s="10"/>
      <c r="R24" s="10"/>
      <c r="S24" s="10"/>
      <c r="T24" s="10"/>
      <c r="U24" s="10"/>
      <c r="V24" s="10">
        <v>100</v>
      </c>
    </row>
    <row xmlns:x14ac="http://schemas.microsoft.com/office/spreadsheetml/2009/9/ac" r="25" s="184" customFormat="true" ht="12" x14ac:dyDescent="0.2">
      <c r="A25" s="182" t="s">
        <v>159</v>
      </c>
      <c r="B25" s="10">
        <v>2011</v>
      </c>
      <c r="C25" s="183" t="s">
        <v>7</v>
      </c>
      <c r="D25" s="10">
        <v>1728912</v>
      </c>
      <c r="E25" s="10">
        <v>44.283361761205867</v>
      </c>
      <c r="F25" s="10"/>
      <c r="G25" s="10"/>
      <c r="H25" s="10"/>
      <c r="I25" s="10">
        <v>55.716638238794133</v>
      </c>
      <c r="J25" s="10">
        <v>44.283361761205867</v>
      </c>
      <c r="K25" s="10">
        <v>50.958587861960041</v>
      </c>
      <c r="L25" s="10"/>
      <c r="M25" s="10"/>
      <c r="N25" s="10"/>
      <c r="O25" s="10">
        <v>49.041412138039959</v>
      </c>
      <c r="P25" s="10">
        <v>50.958587861960041</v>
      </c>
      <c r="Q25" s="10"/>
      <c r="R25" s="10"/>
      <c r="S25" s="10"/>
      <c r="T25" s="10"/>
      <c r="U25" s="10"/>
      <c r="V25" s="10">
        <v>100</v>
      </c>
    </row>
    <row xmlns:x14ac="http://schemas.microsoft.com/office/spreadsheetml/2009/9/ac" r="26" s="184" customFormat="true" ht="12" x14ac:dyDescent="0.2">
      <c r="A26" s="182" t="s">
        <v>159</v>
      </c>
      <c r="B26" s="10">
        <v>2012</v>
      </c>
      <c r="C26" s="183" t="s">
        <v>7</v>
      </c>
      <c r="D26" s="10">
        <v>1786531</v>
      </c>
      <c r="E26" s="10">
        <v>44.283361761205867</v>
      </c>
      <c r="F26" s="10"/>
      <c r="G26" s="10"/>
      <c r="H26" s="10"/>
      <c r="I26" s="10">
        <v>55.716638238794133</v>
      </c>
      <c r="J26" s="10">
        <v>44.283361761205867</v>
      </c>
      <c r="K26" s="10">
        <v>53.317175723918808</v>
      </c>
      <c r="L26" s="10"/>
      <c r="M26" s="10"/>
      <c r="N26" s="10"/>
      <c r="O26" s="10">
        <v>46.682824276081192</v>
      </c>
      <c r="P26" s="10">
        <v>53.317175723918808</v>
      </c>
      <c r="Q26" s="10"/>
      <c r="R26" s="10"/>
      <c r="S26" s="10"/>
      <c r="T26" s="10"/>
      <c r="U26" s="10"/>
      <c r="V26" s="10">
        <v>100</v>
      </c>
    </row>
    <row xmlns:x14ac="http://schemas.microsoft.com/office/spreadsheetml/2009/9/ac" r="27" s="184" customFormat="true" ht="12" x14ac:dyDescent="0.2">
      <c r="A27" s="182" t="s">
        <v>159</v>
      </c>
      <c r="B27" s="10">
        <v>2013</v>
      </c>
      <c r="C27" s="183" t="s">
        <v>7</v>
      </c>
      <c r="D27" s="10">
        <v>1844494</v>
      </c>
      <c r="E27" s="10">
        <v>44.283361761205867</v>
      </c>
      <c r="F27" s="10"/>
      <c r="G27" s="10"/>
      <c r="H27" s="10"/>
      <c r="I27" s="10">
        <v>55.716638238794133</v>
      </c>
      <c r="J27" s="10">
        <v>44.283361761205867</v>
      </c>
      <c r="K27" s="10">
        <v>55.675763585878492</v>
      </c>
      <c r="L27" s="10"/>
      <c r="M27" s="10"/>
      <c r="N27" s="10"/>
      <c r="O27" s="10">
        <v>44.324236414121508</v>
      </c>
      <c r="P27" s="10">
        <v>55.675763585878492</v>
      </c>
      <c r="Q27" s="10"/>
      <c r="R27" s="10"/>
      <c r="S27" s="10"/>
      <c r="T27" s="10"/>
      <c r="U27" s="10"/>
      <c r="V27" s="10">
        <v>100</v>
      </c>
    </row>
    <row xmlns:x14ac="http://schemas.microsoft.com/office/spreadsheetml/2009/9/ac" r="28" s="184" customFormat="true" ht="12" x14ac:dyDescent="0.2">
      <c r="A28" s="182" t="s">
        <v>159</v>
      </c>
      <c r="B28" s="10">
        <v>2014</v>
      </c>
      <c r="C28" s="183" t="s">
        <v>7</v>
      </c>
      <c r="D28" s="10">
        <v>1910568</v>
      </c>
      <c r="E28" s="10">
        <v>44.283361761205867</v>
      </c>
      <c r="F28" s="10"/>
      <c r="G28" s="10"/>
      <c r="H28" s="10"/>
      <c r="I28" s="10">
        <v>55.716638238794133</v>
      </c>
      <c r="J28" s="10">
        <v>44.283361761205867</v>
      </c>
      <c r="K28" s="10">
        <v>58.034351447838162</v>
      </c>
      <c r="L28" s="10"/>
      <c r="M28" s="10"/>
      <c r="N28" s="10"/>
      <c r="O28" s="10">
        <v>41.965648552161838</v>
      </c>
      <c r="P28" s="10">
        <v>58.034351447838162</v>
      </c>
      <c r="Q28" s="10"/>
      <c r="R28" s="10"/>
      <c r="S28" s="10"/>
      <c r="T28" s="10"/>
      <c r="U28" s="10"/>
      <c r="V28" s="10">
        <v>100</v>
      </c>
    </row>
    <row xmlns:x14ac="http://schemas.microsoft.com/office/spreadsheetml/2009/9/ac" r="29" s="184" customFormat="true" ht="12" x14ac:dyDescent="0.2">
      <c r="A29" s="182" t="s">
        <v>159</v>
      </c>
      <c r="B29" s="10">
        <v>2015</v>
      </c>
      <c r="C29" s="183" t="s">
        <v>7</v>
      </c>
      <c r="D29" s="10">
        <v>1978875</v>
      </c>
      <c r="E29" s="10">
        <v>44.283361761205867</v>
      </c>
      <c r="F29" s="10"/>
      <c r="G29" s="10">
        <v>44.283361761205867</v>
      </c>
      <c r="H29" s="10">
        <v>0</v>
      </c>
      <c r="I29" s="10">
        <v>55.716638238794133</v>
      </c>
      <c r="J29" s="10">
        <v>0</v>
      </c>
      <c r="K29" s="10">
        <v>60.392939309797839</v>
      </c>
      <c r="L29" s="10"/>
      <c r="M29" s="10"/>
      <c r="N29" s="10"/>
      <c r="O29" s="10">
        <v>39.607060690202161</v>
      </c>
      <c r="P29" s="10">
        <v>60.392939309797839</v>
      </c>
      <c r="Q29" s="10"/>
      <c r="R29" s="10"/>
      <c r="S29" s="10"/>
      <c r="T29" s="10"/>
      <c r="U29" s="10"/>
      <c r="V29" s="10">
        <v>100</v>
      </c>
    </row>
    <row xmlns:x14ac="http://schemas.microsoft.com/office/spreadsheetml/2009/9/ac" r="30" s="184" customFormat="true" ht="12" x14ac:dyDescent="0.2">
      <c r="A30" s="182" t="s">
        <v>159</v>
      </c>
      <c r="B30" s="10">
        <v>2016</v>
      </c>
      <c r="C30" s="183" t="s">
        <v>7</v>
      </c>
      <c r="D30" s="10">
        <v>2047765</v>
      </c>
      <c r="E30" s="10">
        <v>44.283361761205867</v>
      </c>
      <c r="F30" s="10"/>
      <c r="G30" s="10">
        <v>44.283361761205867</v>
      </c>
      <c r="H30" s="10">
        <v>0</v>
      </c>
      <c r="I30" s="10">
        <v>55.716638238794133</v>
      </c>
      <c r="J30" s="10">
        <v>0</v>
      </c>
      <c r="K30" s="10">
        <v>62.751527171757523</v>
      </c>
      <c r="L30" s="10"/>
      <c r="M30" s="10"/>
      <c r="N30" s="10"/>
      <c r="O30" s="10">
        <v>37.248472828242477</v>
      </c>
      <c r="P30" s="10">
        <v>62.751527171757523</v>
      </c>
      <c r="Q30" s="10"/>
      <c r="R30" s="10"/>
      <c r="S30" s="10"/>
      <c r="T30" s="10"/>
      <c r="U30" s="10"/>
      <c r="V30" s="10">
        <v>100</v>
      </c>
    </row>
    <row xmlns:x14ac="http://schemas.microsoft.com/office/spreadsheetml/2009/9/ac" r="31" s="184" customFormat="true" ht="12" x14ac:dyDescent="0.2">
      <c r="A31" s="182" t="s">
        <v>159</v>
      </c>
      <c r="B31" s="10">
        <v>2017</v>
      </c>
      <c r="C31" s="183" t="s">
        <v>7</v>
      </c>
      <c r="D31" s="10">
        <v>2114706</v>
      </c>
      <c r="E31" s="10">
        <v>44.283361761205867</v>
      </c>
      <c r="F31" s="10"/>
      <c r="G31" s="10">
        <v>44.283361761205867</v>
      </c>
      <c r="H31" s="10">
        <v>0</v>
      </c>
      <c r="I31" s="10">
        <v>55.716638238794133</v>
      </c>
      <c r="J31" s="10">
        <v>0</v>
      </c>
      <c r="K31" s="10">
        <v>65.110115033717193</v>
      </c>
      <c r="L31" s="10"/>
      <c r="M31" s="10"/>
      <c r="N31" s="10"/>
      <c r="O31" s="10">
        <v>34.889884966282807</v>
      </c>
      <c r="P31" s="10">
        <v>65.110115033717193</v>
      </c>
      <c r="Q31" s="10"/>
      <c r="R31" s="10"/>
      <c r="S31" s="10"/>
      <c r="T31" s="10"/>
      <c r="U31" s="10"/>
      <c r="V31" s="10">
        <v>100</v>
      </c>
    </row>
    <row xmlns:x14ac="http://schemas.microsoft.com/office/spreadsheetml/2009/9/ac" r="32" s="184" customFormat="true" ht="12" x14ac:dyDescent="0.2">
      <c r="A32" s="182" t="s">
        <v>159</v>
      </c>
      <c r="B32" s="10">
        <v>2018</v>
      </c>
      <c r="C32" s="183" t="s">
        <v>7</v>
      </c>
      <c r="D32" s="10">
        <v>2180412</v>
      </c>
      <c r="E32" s="10">
        <v>44.283361761205867</v>
      </c>
      <c r="F32" s="10"/>
      <c r="G32" s="10">
        <v>44.283361761205867</v>
      </c>
      <c r="H32" s="10">
        <v>0</v>
      </c>
      <c r="I32" s="10">
        <v>55.716638238794133</v>
      </c>
      <c r="J32" s="10">
        <v>0</v>
      </c>
      <c r="K32" s="10">
        <v>65.110115033717193</v>
      </c>
      <c r="L32" s="10"/>
      <c r="M32" s="10"/>
      <c r="N32" s="10"/>
      <c r="O32" s="10">
        <v>34.889884966282807</v>
      </c>
      <c r="P32" s="10">
        <v>65.110115033717193</v>
      </c>
      <c r="Q32" s="10"/>
      <c r="R32" s="10"/>
      <c r="S32" s="10"/>
      <c r="T32" s="10"/>
      <c r="U32" s="10"/>
      <c r="V32" s="10">
        <v>100</v>
      </c>
    </row>
    <row xmlns:x14ac="http://schemas.microsoft.com/office/spreadsheetml/2009/9/ac" r="33" s="184" customFormat="true" ht="12" x14ac:dyDescent="0.2">
      <c r="A33" s="182" t="s">
        <v>159</v>
      </c>
      <c r="B33" s="10">
        <v>2019</v>
      </c>
      <c r="C33" s="183" t="s">
        <v>7</v>
      </c>
      <c r="D33" s="10">
        <v>2243986</v>
      </c>
      <c r="E33" s="10">
        <v>44.283361761205867</v>
      </c>
      <c r="F33" s="10"/>
      <c r="G33" s="10">
        <v>44.283361761205867</v>
      </c>
      <c r="H33" s="10">
        <v>0</v>
      </c>
      <c r="I33" s="10">
        <v>55.716638238794133</v>
      </c>
      <c r="J33" s="10">
        <v>0</v>
      </c>
      <c r="K33" s="10">
        <v>65.110115033717193</v>
      </c>
      <c r="L33" s="10"/>
      <c r="M33" s="10"/>
      <c r="N33" s="10"/>
      <c r="O33" s="10">
        <v>34.889884966282807</v>
      </c>
      <c r="P33" s="10">
        <v>65.110115033717193</v>
      </c>
      <c r="Q33" s="10"/>
      <c r="R33" s="10"/>
      <c r="S33" s="10"/>
      <c r="T33" s="10"/>
      <c r="U33" s="10"/>
      <c r="V33" s="10">
        <v>100</v>
      </c>
    </row>
    <row xmlns:x14ac="http://schemas.microsoft.com/office/spreadsheetml/2009/9/ac" r="34" s="184" customFormat="true" ht="12" x14ac:dyDescent="0.2">
      <c r="A34" s="182" t="s">
        <v>159</v>
      </c>
      <c r="B34" s="10">
        <v>2020</v>
      </c>
      <c r="C34" s="183" t="s">
        <v>7</v>
      </c>
      <c r="D34" s="10">
        <v>2304361</v>
      </c>
      <c r="E34" s="10"/>
      <c r="F34" s="10"/>
      <c r="G34" s="10">
        <v>54.349879999999999</v>
      </c>
      <c r="H34" s="10"/>
      <c r="I34" s="10"/>
      <c r="J34" s="10">
        <v>45.650120000000001</v>
      </c>
      <c r="K34" s="10">
        <v>65.110115033717193</v>
      </c>
      <c r="L34" s="10"/>
      <c r="M34" s="10"/>
      <c r="N34" s="10"/>
      <c r="O34" s="10">
        <v>34.889884966282807</v>
      </c>
      <c r="P34" s="10">
        <v>65.110115033717193</v>
      </c>
      <c r="Q34" s="10"/>
      <c r="R34" s="10"/>
      <c r="S34" s="10"/>
      <c r="T34" s="10"/>
      <c r="U34" s="10"/>
      <c r="V34" s="10">
        <v>100</v>
      </c>
    </row>
    <row xmlns:x14ac="http://schemas.microsoft.com/office/spreadsheetml/2009/9/ac" r="35" s="184" customFormat="true" ht="12" x14ac:dyDescent="0.2">
      <c r="A35" s="182" t="s">
        <v>159</v>
      </c>
      <c r="B35" s="10">
        <v>2021</v>
      </c>
      <c r="C35" s="183" t="s">
        <v>7</v>
      </c>
      <c r="D35" s="10">
        <v>2360458</v>
      </c>
      <c r="E35" s="10"/>
      <c r="F35" s="10"/>
      <c r="G35" s="10">
        <v>54.349879999999999</v>
      </c>
      <c r="H35" s="10"/>
      <c r="I35" s="10"/>
      <c r="J35" s="10">
        <v>45.650120000000001</v>
      </c>
      <c r="K35" s="10">
        <v>65.110115033717193</v>
      </c>
      <c r="L35" s="10"/>
      <c r="M35" s="10"/>
      <c r="N35" s="10"/>
      <c r="O35" s="10">
        <v>34.889884966282807</v>
      </c>
      <c r="P35" s="10">
        <v>65.110115033717193</v>
      </c>
      <c r="Q35" s="10"/>
      <c r="R35" s="10"/>
      <c r="S35" s="10"/>
      <c r="T35" s="10"/>
      <c r="U35" s="10"/>
      <c r="V35" s="10">
        <v>100</v>
      </c>
    </row>
    <row xmlns:x14ac="http://schemas.microsoft.com/office/spreadsheetml/2009/9/ac" r="36" s="184" customFormat="true" ht="12" x14ac:dyDescent="0.2">
      <c r="A36" s="182" t="s">
        <v>159</v>
      </c>
      <c r="B36" s="10">
        <v>2022</v>
      </c>
      <c r="C36" s="183" t="s">
        <v>7</v>
      </c>
      <c r="D36" s="10">
        <v>2413410</v>
      </c>
      <c r="E36" s="10"/>
      <c r="F36" s="10"/>
      <c r="G36" s="10">
        <v>54.349879999999999</v>
      </c>
      <c r="H36" s="10"/>
      <c r="I36" s="10"/>
      <c r="J36" s="10">
        <v>45.650120000000001</v>
      </c>
      <c r="K36" s="10"/>
      <c r="L36" s="10"/>
      <c r="M36" s="10"/>
      <c r="N36" s="10"/>
      <c r="O36" s="10"/>
      <c r="P36" s="10">
        <v>100</v>
      </c>
      <c r="Q36" s="10"/>
      <c r="R36" s="10"/>
      <c r="S36" s="10"/>
      <c r="T36" s="10"/>
      <c r="U36" s="10"/>
      <c r="V36" s="10">
        <v>100</v>
      </c>
    </row>
    <row xmlns:x14ac="http://schemas.microsoft.com/office/spreadsheetml/2009/9/ac" r="37" s="184" customFormat="true" ht="12" x14ac:dyDescent="0.2">
      <c r="A37" s="182" t="s">
        <v>159</v>
      </c>
      <c r="B37" s="10">
        <v>2023</v>
      </c>
      <c r="C37" s="183" t="s">
        <v>7</v>
      </c>
      <c r="D37" s="10">
        <v>2421044</v>
      </c>
      <c r="E37" s="10"/>
      <c r="F37" s="10"/>
      <c r="G37" s="10">
        <v>54.349879999999999</v>
      </c>
      <c r="H37" s="10"/>
      <c r="I37" s="10"/>
      <c r="J37" s="10">
        <v>45.650120000000001</v>
      </c>
      <c r="K37" s="10"/>
      <c r="L37" s="10"/>
      <c r="M37" s="10"/>
      <c r="N37" s="10"/>
      <c r="O37" s="10"/>
      <c r="P37" s="10">
        <v>100</v>
      </c>
      <c r="Q37" s="10"/>
      <c r="R37" s="10"/>
      <c r="S37" s="10"/>
      <c r="T37" s="10"/>
      <c r="U37" s="10"/>
      <c r="V37" s="10">
        <v>100</v>
      </c>
    </row>
    <row xmlns:x14ac="http://schemas.microsoft.com/office/spreadsheetml/2009/9/ac" r="38" s="184" customFormat="true" ht="12" x14ac:dyDescent="0.2">
      <c r="A38" s="182" t="s">
        <v>159</v>
      </c>
      <c r="B38" s="10">
        <v>2024</v>
      </c>
      <c r="C38" s="183"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4" customFormat="true" ht="12" x14ac:dyDescent="0.2">
      <c r="A39" s="182" t="s">
        <v>159</v>
      </c>
      <c r="B39" s="10">
        <v>2025</v>
      </c>
      <c r="C39" s="183"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4" customFormat="true" ht="12" x14ac:dyDescent="0.2">
      <c r="A40" s="182" t="s">
        <v>159</v>
      </c>
      <c r="B40" s="10">
        <v>2026</v>
      </c>
      <c r="C40" s="183"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4" customFormat="true" ht="12" x14ac:dyDescent="0.2">
      <c r="A41" s="182" t="s">
        <v>159</v>
      </c>
      <c r="B41" s="10">
        <v>2027</v>
      </c>
      <c r="C41" s="183"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4" customFormat="true" ht="12" x14ac:dyDescent="0.2">
      <c r="A42" s="182" t="s">
        <v>159</v>
      </c>
      <c r="B42" s="10">
        <v>2028</v>
      </c>
      <c r="C42" s="183"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4" customFormat="true" ht="12" x14ac:dyDescent="0.2">
      <c r="A43" s="182" t="s">
        <v>159</v>
      </c>
      <c r="B43" s="10">
        <v>2029</v>
      </c>
      <c r="C43" s="183"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4" customFormat="true" ht="12" x14ac:dyDescent="0.2">
      <c r="A44" s="182" t="s">
        <v>159</v>
      </c>
      <c r="B44" s="10">
        <v>2030</v>
      </c>
      <c r="C44" s="183"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4" customFormat="true" ht="12" x14ac:dyDescent="0.2">
      <c r="A45" s="182" t="s">
        <v>159</v>
      </c>
      <c r="B45" s="10">
        <v>2000</v>
      </c>
      <c r="C45" s="183" t="s">
        <v>1</v>
      </c>
      <c r="D45" s="10">
        <v>751713.3175415803</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4" customFormat="true" ht="12" x14ac:dyDescent="0.2">
      <c r="A46" s="182" t="s">
        <v>159</v>
      </c>
      <c r="B46" s="10">
        <v>2001</v>
      </c>
      <c r="C46" s="183" t="s">
        <v>1</v>
      </c>
      <c r="D46" s="10">
        <v>782484.1919071197</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4" customFormat="true" ht="12" x14ac:dyDescent="0.2">
      <c r="A47" s="182" t="s">
        <v>159</v>
      </c>
      <c r="B47" s="10">
        <v>2002</v>
      </c>
      <c r="C47" s="183" t="s">
        <v>1</v>
      </c>
      <c r="D47" s="10">
        <v>806008.73209922784</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4" customFormat="true" ht="12" x14ac:dyDescent="0.2">
      <c r="A48" s="182" t="s">
        <v>159</v>
      </c>
      <c r="B48" s="10">
        <v>2003</v>
      </c>
      <c r="C48" s="183" t="s">
        <v>1</v>
      </c>
      <c r="D48" s="10">
        <v>829308.93202892307</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4" customFormat="true" ht="12" x14ac:dyDescent="0.2">
      <c r="A49" s="182" t="s">
        <v>159</v>
      </c>
      <c r="B49" s="10">
        <v>2004</v>
      </c>
      <c r="C49" s="183" t="s">
        <v>1</v>
      </c>
      <c r="D49" s="10">
        <v>855181.78685527807</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4" customFormat="true" ht="12" x14ac:dyDescent="0.2">
      <c r="A50" s="182" t="s">
        <v>159</v>
      </c>
      <c r="B50" s="10">
        <v>2005</v>
      </c>
      <c r="C50" s="183" t="s">
        <v>1</v>
      </c>
      <c r="D50" s="10">
        <v>883936.88152145373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4" customFormat="true" ht="12" x14ac:dyDescent="0.2">
      <c r="A51" s="182" t="s">
        <v>159</v>
      </c>
      <c r="B51" s="10">
        <v>2006</v>
      </c>
      <c r="C51" s="183" t="s">
        <v>1</v>
      </c>
      <c r="D51" s="10">
        <v>915266.94406585686</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4" customFormat="true" ht="12" x14ac:dyDescent="0.2">
      <c r="A52" s="182" t="s">
        <v>159</v>
      </c>
      <c r="B52" s="10">
        <v>2007</v>
      </c>
      <c r="C52" s="183" t="s">
        <v>1</v>
      </c>
      <c r="D52" s="10">
        <v>947268.05631053913</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4" customFormat="true" ht="12" x14ac:dyDescent="0.2">
      <c r="A53" s="182" t="s">
        <v>159</v>
      </c>
      <c r="B53" s="10">
        <v>2008</v>
      </c>
      <c r="C53" s="183" t="s">
        <v>1</v>
      </c>
      <c r="D53" s="10">
        <v>981410.21766853321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4" customFormat="true" ht="12" x14ac:dyDescent="0.2">
      <c r="A54" s="182" t="s">
        <v>159</v>
      </c>
      <c r="B54" s="10">
        <v>2009</v>
      </c>
      <c r="C54" s="183" t="s">
        <v>1</v>
      </c>
      <c r="D54" s="10">
        <v>1015282.563665619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4" customFormat="true" ht="12" x14ac:dyDescent="0.2">
      <c r="A55" s="182" t="s">
        <v>159</v>
      </c>
      <c r="B55" s="10">
        <v>2010</v>
      </c>
      <c r="C55" s="183" t="s">
        <v>1</v>
      </c>
      <c r="D55" s="10">
        <v>1060550.1046981809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4" customFormat="true" ht="12" x14ac:dyDescent="0.2">
      <c r="A56" s="182" t="s">
        <v>159</v>
      </c>
      <c r="B56" s="10">
        <v>2011</v>
      </c>
      <c r="C56" s="183" t="s">
        <v>1</v>
      </c>
      <c r="D56" s="10">
        <v>1101524.444569702</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4" customFormat="true" ht="12" x14ac:dyDescent="0.2">
      <c r="A57" s="182" t="s">
        <v>159</v>
      </c>
      <c r="B57" s="10">
        <v>2012</v>
      </c>
      <c r="C57" s="183" t="s">
        <v>1</v>
      </c>
      <c r="D57" s="10">
        <v>1146399.0544913481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4" customFormat="true" ht="12" x14ac:dyDescent="0.2">
      <c r="A58" s="182" t="s">
        <v>159</v>
      </c>
      <c r="B58" s="10">
        <v>2013</v>
      </c>
      <c r="C58" s="183" t="s">
        <v>1</v>
      </c>
      <c r="D58" s="10">
        <v>1192041.117115784</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4" customFormat="true" ht="12" x14ac:dyDescent="0.2">
      <c r="A59" s="182" t="s">
        <v>159</v>
      </c>
      <c r="B59" s="10">
        <v>2014</v>
      </c>
      <c r="C59" s="183" t="s">
        <v>1</v>
      </c>
      <c r="D59" s="10">
        <v>1243493.165308228</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4" customFormat="true" ht="12" x14ac:dyDescent="0.2">
      <c r="A60" s="182" t="s">
        <v>159</v>
      </c>
      <c r="B60" s="10">
        <v>2015</v>
      </c>
      <c r="C60" s="183" t="s">
        <v>1</v>
      </c>
      <c r="D60" s="10">
        <v>1297014.0267562871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4" customFormat="true" ht="12" x14ac:dyDescent="0.2">
      <c r="A61" s="182" t="s">
        <v>159</v>
      </c>
      <c r="B61" s="10">
        <v>2016</v>
      </c>
      <c r="C61" s="183" t="s">
        <v>1</v>
      </c>
      <c r="D61" s="10">
        <v>1351545.366401291</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4" customFormat="true" ht="12" x14ac:dyDescent="0.2">
      <c r="A62" s="182" t="s">
        <v>159</v>
      </c>
      <c r="B62" s="10">
        <v>2017</v>
      </c>
      <c r="C62" s="183" t="s">
        <v>1</v>
      </c>
      <c r="D62" s="10">
        <v>1405412.4527957151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4" customFormat="true" ht="12" x14ac:dyDescent="0.2">
      <c r="A63" s="182" t="s">
        <v>159</v>
      </c>
      <c r="B63" s="10">
        <v>2018</v>
      </c>
      <c r="C63" s="183" t="s">
        <v>1</v>
      </c>
      <c r="D63" s="10">
        <v>1459044.5019049069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4" customFormat="true" ht="12" x14ac:dyDescent="0.2">
      <c r="A64" s="182" t="s">
        <v>159</v>
      </c>
      <c r="B64" s="10">
        <v>2019</v>
      </c>
      <c r="C64" s="183" t="s">
        <v>1</v>
      </c>
      <c r="D64" s="10">
        <v>1511840.712433167</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4" customFormat="true" ht="12" x14ac:dyDescent="0.2">
      <c r="A65" s="182" t="s">
        <v>159</v>
      </c>
      <c r="B65" s="10">
        <v>2020</v>
      </c>
      <c r="C65" s="183" t="s">
        <v>1</v>
      </c>
      <c r="D65" s="10">
        <v>1563025.0775423429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4" customFormat="true" ht="12" x14ac:dyDescent="0.2">
      <c r="A66" s="182" t="s">
        <v>159</v>
      </c>
      <c r="B66" s="10">
        <v>2021</v>
      </c>
      <c r="C66" s="183" t="s">
        <v>1</v>
      </c>
      <c r="D66" s="10">
        <v>1611791.468426666</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4" customFormat="true" ht="12" x14ac:dyDescent="0.2">
      <c r="A67" s="182" t="s">
        <v>159</v>
      </c>
      <c r="B67" s="10">
        <v>2022</v>
      </c>
      <c r="C67" s="183" t="s">
        <v>1</v>
      </c>
      <c r="D67" s="10">
        <v>1658881.499073029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4" customFormat="true" ht="12" x14ac:dyDescent="0.2">
      <c r="A68" s="182" t="s">
        <v>159</v>
      </c>
      <c r="B68" s="10">
        <v>2023</v>
      </c>
      <c r="C68" s="183" t="s">
        <v>1</v>
      </c>
      <c r="D68" s="10">
        <v>1675072.008425904</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4" customFormat="true" ht="12" x14ac:dyDescent="0.2">
      <c r="A69" s="182" t="s">
        <v>159</v>
      </c>
      <c r="B69" s="10">
        <v>2024</v>
      </c>
      <c r="C69" s="183"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4" customFormat="true" ht="12" x14ac:dyDescent="0.2">
      <c r="A70" s="182" t="s">
        <v>159</v>
      </c>
      <c r="B70" s="10">
        <v>2025</v>
      </c>
      <c r="C70" s="183"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4" customFormat="true" ht="12" x14ac:dyDescent="0.2">
      <c r="A71" s="182" t="s">
        <v>159</v>
      </c>
      <c r="B71" s="10">
        <v>2026</v>
      </c>
      <c r="C71" s="183"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4" customFormat="true" ht="12" x14ac:dyDescent="0.2">
      <c r="A72" s="182" t="s">
        <v>159</v>
      </c>
      <c r="B72" s="10">
        <v>2027</v>
      </c>
      <c r="C72" s="183"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4" customFormat="true" ht="12" x14ac:dyDescent="0.2">
      <c r="A73" s="182" t="s">
        <v>159</v>
      </c>
      <c r="B73" s="10">
        <v>2028</v>
      </c>
      <c r="C73" s="183"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4" customFormat="true" ht="12" x14ac:dyDescent="0.2">
      <c r="A74" s="182" t="s">
        <v>159</v>
      </c>
      <c r="B74" s="10">
        <v>2029</v>
      </c>
      <c r="C74" s="183"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4" customFormat="true" ht="12" x14ac:dyDescent="0.2">
      <c r="A75" s="182" t="s">
        <v>159</v>
      </c>
      <c r="B75" s="10">
        <v>2030</v>
      </c>
      <c r="C75" s="183"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4" customFormat="true" ht="12" x14ac:dyDescent="0.2">
      <c r="A76" s="182" t="s">
        <v>159</v>
      </c>
      <c r="B76" s="10">
        <v>2000</v>
      </c>
      <c r="C76" s="183" t="s">
        <v>2</v>
      </c>
      <c r="D76" s="10">
        <v>528997.68245841982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4" customFormat="true" ht="12" x14ac:dyDescent="0.2">
      <c r="A77" s="182" t="s">
        <v>159</v>
      </c>
      <c r="B77" s="10">
        <v>2001</v>
      </c>
      <c r="C77" s="183" t="s">
        <v>2</v>
      </c>
      <c r="D77" s="10">
        <v>540262.8080928803</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4" customFormat="true" ht="12" x14ac:dyDescent="0.2">
      <c r="A78" s="182" t="s">
        <v>159</v>
      </c>
      <c r="B78" s="10">
        <v>2002</v>
      </c>
      <c r="C78" s="183" t="s">
        <v>2</v>
      </c>
      <c r="D78" s="10">
        <v>545969.26790077216</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4" customFormat="true" ht="12" x14ac:dyDescent="0.2">
      <c r="A79" s="182" t="s">
        <v>159</v>
      </c>
      <c r="B79" s="10">
        <v>2003</v>
      </c>
      <c r="C79" s="183" t="s">
        <v>2</v>
      </c>
      <c r="D79" s="10">
        <v>551124.06797107693</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4" customFormat="true" ht="12" x14ac:dyDescent="0.2">
      <c r="A80" s="182" t="s">
        <v>159</v>
      </c>
      <c r="B80" s="10">
        <v>2004</v>
      </c>
      <c r="C80" s="183" t="s">
        <v>2</v>
      </c>
      <c r="D80" s="10">
        <v>557571.21314472193</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4" customFormat="true" ht="12" x14ac:dyDescent="0.2">
      <c r="A81" s="182" t="s">
        <v>159</v>
      </c>
      <c r="B81" s="10">
        <v>2005</v>
      </c>
      <c r="C81" s="183" t="s">
        <v>2</v>
      </c>
      <c r="D81" s="10">
        <v>565425.11847854627</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4" customFormat="true" ht="12" x14ac:dyDescent="0.2">
      <c r="A82" s="182" t="s">
        <v>159</v>
      </c>
      <c r="B82" s="10">
        <v>2006</v>
      </c>
      <c r="C82" s="183" t="s">
        <v>2</v>
      </c>
      <c r="D82" s="10">
        <v>574401.05593414314</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4" customFormat="true" ht="12" x14ac:dyDescent="0.2">
      <c r="A83" s="182" t="s">
        <v>159</v>
      </c>
      <c r="B83" s="10">
        <v>2007</v>
      </c>
      <c r="C83" s="183" t="s">
        <v>2</v>
      </c>
      <c r="D83" s="10">
        <v>583224.94368946087</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4" customFormat="true" ht="12" x14ac:dyDescent="0.2">
      <c r="A84" s="182" t="s">
        <v>159</v>
      </c>
      <c r="B84" s="10">
        <v>2008</v>
      </c>
      <c r="C84" s="183" t="s">
        <v>2</v>
      </c>
      <c r="D84" s="10">
        <v>592724.78233146667</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4" customFormat="true" ht="12" x14ac:dyDescent="0.2">
      <c r="A85" s="182" t="s">
        <v>159</v>
      </c>
      <c r="B85" s="10">
        <v>2009</v>
      </c>
      <c r="C85" s="183" t="s">
        <v>2</v>
      </c>
      <c r="D85" s="10">
        <v>601409.43633438111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4" customFormat="true" ht="12" x14ac:dyDescent="0.2">
      <c r="A86" s="182" t="s">
        <v>159</v>
      </c>
      <c r="B86" s="10">
        <v>2010</v>
      </c>
      <c r="C86" s="183" t="s">
        <v>2</v>
      </c>
      <c r="D86" s="10">
        <v>616049.89530181885</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4" customFormat="true" ht="12" x14ac:dyDescent="0.2">
      <c r="A87" s="182" t="s">
        <v>159</v>
      </c>
      <c r="B87" s="10">
        <v>2011</v>
      </c>
      <c r="C87" s="183" t="s">
        <v>2</v>
      </c>
      <c r="D87" s="10">
        <v>627387.55543029786</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4" customFormat="true" ht="12" x14ac:dyDescent="0.2">
      <c r="A88" s="182" t="s">
        <v>159</v>
      </c>
      <c r="B88" s="10">
        <v>2012</v>
      </c>
      <c r="C88" s="183" t="s">
        <v>2</v>
      </c>
      <c r="D88" s="10">
        <v>640131.94550865178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4" customFormat="true" ht="12" x14ac:dyDescent="0.2">
      <c r="A89" s="182" t="s">
        <v>159</v>
      </c>
      <c r="B89" s="10">
        <v>2013</v>
      </c>
      <c r="C89" s="183" t="s">
        <v>2</v>
      </c>
      <c r="D89" s="10">
        <v>652452.88288421626</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4" customFormat="true" ht="12" x14ac:dyDescent="0.2">
      <c r="A90" s="182" t="s">
        <v>159</v>
      </c>
      <c r="B90" s="10">
        <v>2014</v>
      </c>
      <c r="C90" s="183" t="s">
        <v>2</v>
      </c>
      <c r="D90" s="10">
        <v>667074.83469177247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4" customFormat="true" ht="12" x14ac:dyDescent="0.2">
      <c r="A91" s="182" t="s">
        <v>159</v>
      </c>
      <c r="B91" s="10">
        <v>2015</v>
      </c>
      <c r="C91" s="183" t="s">
        <v>2</v>
      </c>
      <c r="D91" s="10">
        <v>681860.97324371338</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4" customFormat="true" ht="12" x14ac:dyDescent="0.2">
      <c r="A92" s="182" t="s">
        <v>159</v>
      </c>
      <c r="B92" s="10">
        <v>2016</v>
      </c>
      <c r="C92" s="183" t="s">
        <v>2</v>
      </c>
      <c r="D92" s="10">
        <v>696219.63359870913</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4" customFormat="true" ht="12" x14ac:dyDescent="0.2">
      <c r="A93" s="182" t="s">
        <v>159</v>
      </c>
      <c r="B93" s="10">
        <v>2017</v>
      </c>
      <c r="C93" s="183" t="s">
        <v>2</v>
      </c>
      <c r="D93" s="10">
        <v>709293.5472042847</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4" customFormat="true" ht="12" x14ac:dyDescent="0.2">
      <c r="A94" s="182" t="s">
        <v>159</v>
      </c>
      <c r="B94" s="10">
        <v>2018</v>
      </c>
      <c r="C94" s="183" t="s">
        <v>2</v>
      </c>
      <c r="D94" s="10">
        <v>721367.49809509283</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4" customFormat="true" ht="12" x14ac:dyDescent="0.2">
      <c r="A95" s="182" t="s">
        <v>159</v>
      </c>
      <c r="B95" s="10">
        <v>2019</v>
      </c>
      <c r="C95" s="183" t="s">
        <v>2</v>
      </c>
      <c r="D95" s="10">
        <v>732145.28756683355</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4" customFormat="true" ht="12" x14ac:dyDescent="0.2">
      <c r="A96" s="182" t="s">
        <v>159</v>
      </c>
      <c r="B96" s="10">
        <v>2020</v>
      </c>
      <c r="C96" s="183" t="s">
        <v>2</v>
      </c>
      <c r="D96" s="10">
        <v>741335.92245765682</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4" customFormat="true" ht="12" x14ac:dyDescent="0.2">
      <c r="A97" s="182" t="s">
        <v>159</v>
      </c>
      <c r="B97" s="10">
        <v>2021</v>
      </c>
      <c r="C97" s="183" t="s">
        <v>2</v>
      </c>
      <c r="D97" s="10">
        <v>748666.53157333378</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4" customFormat="true" ht="12" x14ac:dyDescent="0.2">
      <c r="A98" s="182" t="s">
        <v>159</v>
      </c>
      <c r="B98" s="10">
        <v>2022</v>
      </c>
      <c r="C98" s="183" t="s">
        <v>2</v>
      </c>
      <c r="D98" s="10">
        <v>754528.50092697144</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4" customFormat="true" ht="12" x14ac:dyDescent="0.2">
      <c r="A99" s="182" t="s">
        <v>159</v>
      </c>
      <c r="B99" s="10">
        <v>2023</v>
      </c>
      <c r="C99" s="183" t="s">
        <v>2</v>
      </c>
      <c r="D99" s="10">
        <v>745971.99157409673</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4" customFormat="true" ht="12" x14ac:dyDescent="0.2">
      <c r="A100" s="182" t="s">
        <v>159</v>
      </c>
      <c r="B100" s="10">
        <v>2024</v>
      </c>
      <c r="C100" s="183"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4" customFormat="true" ht="12" x14ac:dyDescent="0.2">
      <c r="A101" s="182" t="s">
        <v>159</v>
      </c>
      <c r="B101" s="10">
        <v>2025</v>
      </c>
      <c r="C101" s="183"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4" customFormat="true" ht="12" x14ac:dyDescent="0.2">
      <c r="A102" s="182" t="s">
        <v>159</v>
      </c>
      <c r="B102" s="10">
        <v>2026</v>
      </c>
      <c r="C102" s="183"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4" customFormat="true" ht="12" x14ac:dyDescent="0.2">
      <c r="A103" s="182" t="s">
        <v>159</v>
      </c>
      <c r="B103" s="10">
        <v>2027</v>
      </c>
      <c r="C103" s="183"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4" customFormat="true" ht="12" x14ac:dyDescent="0.2">
      <c r="A104" s="182" t="s">
        <v>159</v>
      </c>
      <c r="B104" s="10">
        <v>2028</v>
      </c>
      <c r="C104" s="183"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4" customFormat="true" ht="12" x14ac:dyDescent="0.2">
      <c r="A105" s="182" t="s">
        <v>159</v>
      </c>
      <c r="B105" s="10">
        <v>2029</v>
      </c>
      <c r="C105" s="183"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4" customFormat="true" ht="12" x14ac:dyDescent="0.2">
      <c r="A106" s="182" t="s">
        <v>159</v>
      </c>
      <c r="B106" s="10">
        <v>2030</v>
      </c>
      <c r="C106" s="183"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4" customFormat="true" ht="12" x14ac:dyDescent="0.2">
      <c r="A107" s="182" t="s">
        <v>159</v>
      </c>
      <c r="B107" s="10">
        <v>2000</v>
      </c>
      <c r="C107" s="183" t="s">
        <v>16</v>
      </c>
      <c r="D107" s="10">
        <v>280175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4" customFormat="true" ht="12" x14ac:dyDescent="0.2">
      <c r="A108" s="182" t="s">
        <v>159</v>
      </c>
      <c r="B108" s="10">
        <v>2001</v>
      </c>
      <c r="C108" s="183" t="s">
        <v>16</v>
      </c>
      <c r="D108" s="10">
        <v>288448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4" customFormat="true" ht="12" x14ac:dyDescent="0.2">
      <c r="A109" s="182" t="s">
        <v>159</v>
      </c>
      <c r="B109" s="10">
        <v>2002</v>
      </c>
      <c r="C109" s="183" t="s">
        <v>16</v>
      </c>
      <c r="D109" s="10">
        <v>294627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4" customFormat="true" ht="12" x14ac:dyDescent="0.2">
      <c r="A110" s="182" t="s">
        <v>159</v>
      </c>
      <c r="B110" s="10">
        <v>2003</v>
      </c>
      <c r="C110" s="185" t="s">
        <v>16</v>
      </c>
      <c r="D110" s="10">
        <v>300475</v>
      </c>
      <c r="E110" s="10"/>
      <c r="F110" s="10"/>
      <c r="G110" s="10"/>
      <c r="H110" s="10"/>
      <c r="I110" s="10"/>
      <c r="J110" s="10">
        <v>100</v>
      </c>
      <c r="K110" s="10"/>
      <c r="L110" s="10"/>
      <c r="M110" s="10"/>
      <c r="N110" s="10"/>
      <c r="O110" s="10"/>
      <c r="P110" s="10">
        <v>100</v>
      </c>
      <c r="Q110" s="10"/>
      <c r="R110" s="10"/>
      <c r="S110" s="10"/>
      <c r="T110" s="10"/>
      <c r="U110" s="10"/>
      <c r="V110" s="10">
        <v>100</v>
      </c>
      <c r="W110" s="186"/>
      <c r="X110" s="186"/>
      <c r="Y110" s="186"/>
      <c r="Z110" s="186"/>
      <c r="AA110" s="186"/>
      <c r="AB110" s="186"/>
      <c r="AC110" s="186"/>
      <c r="AD110" s="186"/>
      <c r="AE110" s="186"/>
    </row>
    <row xmlns:x14ac="http://schemas.microsoft.com/office/spreadsheetml/2009/9/ac" r="111" s="184" customFormat="true" ht="12" x14ac:dyDescent="0.2">
      <c r="A111" s="182" t="s">
        <v>159</v>
      </c>
      <c r="B111" s="10">
        <v>2004</v>
      </c>
      <c r="C111" s="185" t="s">
        <v>16</v>
      </c>
      <c r="D111" s="10">
        <v>306508</v>
      </c>
      <c r="E111" s="10"/>
      <c r="F111" s="10"/>
      <c r="G111" s="10"/>
      <c r="H111" s="10"/>
      <c r="I111" s="10"/>
      <c r="J111" s="10">
        <v>100</v>
      </c>
      <c r="K111" s="10"/>
      <c r="L111" s="10"/>
      <c r="M111" s="10"/>
      <c r="N111" s="10"/>
      <c r="O111" s="10"/>
      <c r="P111" s="10">
        <v>100</v>
      </c>
      <c r="Q111" s="10"/>
      <c r="R111" s="10"/>
      <c r="S111" s="10"/>
      <c r="T111" s="10"/>
      <c r="U111" s="10"/>
      <c r="V111" s="10">
        <v>100</v>
      </c>
      <c r="W111" s="186"/>
      <c r="X111" s="186"/>
      <c r="Y111" s="186"/>
      <c r="Z111" s="186"/>
      <c r="AA111" s="186"/>
      <c r="AB111" s="186"/>
      <c r="AC111" s="186"/>
      <c r="AD111" s="186"/>
      <c r="AE111" s="186"/>
    </row>
    <row xmlns:x14ac="http://schemas.microsoft.com/office/spreadsheetml/2009/9/ac" r="112" s="184" customFormat="true" ht="12" x14ac:dyDescent="0.2">
      <c r="A112" s="182" t="s">
        <v>159</v>
      </c>
      <c r="B112" s="10">
        <v>2005</v>
      </c>
      <c r="C112" s="185" t="s">
        <v>16</v>
      </c>
      <c r="D112" s="10">
        <v>317268</v>
      </c>
      <c r="E112" s="10"/>
      <c r="F112" s="10"/>
      <c r="G112" s="10"/>
      <c r="H112" s="10"/>
      <c r="I112" s="10"/>
      <c r="J112" s="10">
        <v>100</v>
      </c>
      <c r="K112" s="10"/>
      <c r="L112" s="10"/>
      <c r="M112" s="10"/>
      <c r="N112" s="10"/>
      <c r="O112" s="10"/>
      <c r="P112" s="10">
        <v>100</v>
      </c>
      <c r="Q112" s="10"/>
      <c r="R112" s="10"/>
      <c r="S112" s="10"/>
      <c r="T112" s="10"/>
      <c r="U112" s="10"/>
      <c r="V112" s="10">
        <v>100</v>
      </c>
      <c r="W112" s="186"/>
      <c r="X112" s="186"/>
      <c r="Y112" s="186"/>
      <c r="Z112" s="186"/>
      <c r="AA112" s="186"/>
      <c r="AB112" s="186"/>
      <c r="AC112" s="186"/>
      <c r="AD112" s="186"/>
      <c r="AE112" s="186"/>
    </row>
    <row xmlns:x14ac="http://schemas.microsoft.com/office/spreadsheetml/2009/9/ac" r="113" s="184" customFormat="true" ht="12" x14ac:dyDescent="0.2">
      <c r="A113" s="182" t="s">
        <v>159</v>
      </c>
      <c r="B113" s="10">
        <v>2006</v>
      </c>
      <c r="C113" s="185" t="s">
        <v>16</v>
      </c>
      <c r="D113" s="10">
        <v>329476</v>
      </c>
      <c r="E113" s="10"/>
      <c r="F113" s="10"/>
      <c r="G113" s="10"/>
      <c r="H113" s="10"/>
      <c r="I113" s="10"/>
      <c r="J113" s="10">
        <v>100</v>
      </c>
      <c r="K113" s="10"/>
      <c r="L113" s="10"/>
      <c r="M113" s="10"/>
      <c r="N113" s="10"/>
      <c r="O113" s="10"/>
      <c r="P113" s="10">
        <v>100</v>
      </c>
      <c r="Q113" s="10"/>
      <c r="R113" s="10"/>
      <c r="S113" s="10"/>
      <c r="T113" s="10"/>
      <c r="U113" s="10"/>
      <c r="V113" s="10">
        <v>100</v>
      </c>
      <c r="W113" s="186"/>
      <c r="X113" s="186"/>
      <c r="Y113" s="186"/>
      <c r="Z113" s="186"/>
      <c r="AA113" s="186"/>
      <c r="AB113" s="186"/>
      <c r="AC113" s="186"/>
      <c r="AD113" s="186"/>
      <c r="AE113" s="186"/>
    </row>
    <row xmlns:x14ac="http://schemas.microsoft.com/office/spreadsheetml/2009/9/ac" r="114" s="184" customFormat="true" ht="12" x14ac:dyDescent="0.2">
      <c r="A114" s="182" t="s">
        <v>159</v>
      </c>
      <c r="B114" s="10">
        <v>2007</v>
      </c>
      <c r="C114" s="185" t="s">
        <v>16</v>
      </c>
      <c r="D114" s="10">
        <v>342815</v>
      </c>
      <c r="E114" s="10"/>
      <c r="F114" s="10"/>
      <c r="G114" s="10"/>
      <c r="H114" s="10"/>
      <c r="I114" s="10"/>
      <c r="J114" s="10">
        <v>100</v>
      </c>
      <c r="K114" s="10"/>
      <c r="L114" s="10"/>
      <c r="M114" s="10"/>
      <c r="N114" s="10"/>
      <c r="O114" s="10"/>
      <c r="P114" s="10">
        <v>100</v>
      </c>
      <c r="Q114" s="10"/>
      <c r="R114" s="10"/>
      <c r="S114" s="10"/>
      <c r="T114" s="10"/>
      <c r="U114" s="10"/>
      <c r="V114" s="10">
        <v>100</v>
      </c>
      <c r="W114" s="186"/>
      <c r="X114" s="186"/>
      <c r="Y114" s="186"/>
      <c r="Z114" s="186"/>
      <c r="AA114" s="186"/>
      <c r="AB114" s="186"/>
      <c r="AC114" s="186"/>
      <c r="AD114" s="186"/>
      <c r="AE114" s="186"/>
    </row>
    <row xmlns:x14ac="http://schemas.microsoft.com/office/spreadsheetml/2009/9/ac" r="115" s="184" customFormat="true" ht="12" x14ac:dyDescent="0.2">
      <c r="A115" s="182" t="s">
        <v>159</v>
      </c>
      <c r="B115" s="10">
        <v>2008</v>
      </c>
      <c r="C115" s="185" t="s">
        <v>16</v>
      </c>
      <c r="D115" s="10">
        <v>355091</v>
      </c>
      <c r="E115" s="10"/>
      <c r="F115" s="10"/>
      <c r="G115" s="10"/>
      <c r="H115" s="10"/>
      <c r="I115" s="10"/>
      <c r="J115" s="10">
        <v>100</v>
      </c>
      <c r="K115" s="10"/>
      <c r="L115" s="10"/>
      <c r="M115" s="10"/>
      <c r="N115" s="10"/>
      <c r="O115" s="10"/>
      <c r="P115" s="10">
        <v>100</v>
      </c>
      <c r="Q115" s="10"/>
      <c r="R115" s="10"/>
      <c r="S115" s="10"/>
      <c r="T115" s="10"/>
      <c r="U115" s="10"/>
      <c r="V115" s="10">
        <v>100</v>
      </c>
      <c r="W115" s="186"/>
      <c r="X115" s="186"/>
      <c r="Y115" s="186"/>
      <c r="Z115" s="186"/>
      <c r="AA115" s="186"/>
      <c r="AB115" s="186"/>
      <c r="AC115" s="186"/>
      <c r="AD115" s="186"/>
      <c r="AE115" s="186"/>
    </row>
    <row xmlns:x14ac="http://schemas.microsoft.com/office/spreadsheetml/2009/9/ac" r="116" s="184" customFormat="true" ht="12" x14ac:dyDescent="0.2">
      <c r="A116" s="182" t="s">
        <v>159</v>
      </c>
      <c r="B116" s="10">
        <v>2009</v>
      </c>
      <c r="C116" s="187" t="s">
        <v>16</v>
      </c>
      <c r="D116" s="10">
        <v>367842</v>
      </c>
      <c r="E116" s="10"/>
      <c r="F116" s="10"/>
      <c r="G116" s="10"/>
      <c r="H116" s="10"/>
      <c r="I116" s="10"/>
      <c r="J116" s="10">
        <v>100</v>
      </c>
      <c r="K116" s="10"/>
      <c r="L116" s="10"/>
      <c r="M116" s="10"/>
      <c r="N116" s="10"/>
      <c r="O116" s="10"/>
      <c r="P116" s="10">
        <v>100</v>
      </c>
      <c r="Q116" s="10"/>
      <c r="R116" s="10"/>
      <c r="S116" s="10"/>
      <c r="T116" s="10"/>
      <c r="U116" s="10"/>
      <c r="V116" s="10">
        <v>100</v>
      </c>
      <c r="W116" s="187"/>
      <c r="X116" s="187"/>
      <c r="Y116" s="187"/>
      <c r="Z116" s="187"/>
      <c r="AA116" s="187"/>
      <c r="AB116" s="187"/>
      <c r="AC116" s="187"/>
    </row>
    <row xmlns:x14ac="http://schemas.microsoft.com/office/spreadsheetml/2009/9/ac" r="117" s="184" customFormat="true" ht="12" x14ac:dyDescent="0.2">
      <c r="A117" s="182" t="s">
        <v>159</v>
      </c>
      <c r="B117" s="10">
        <v>2010</v>
      </c>
      <c r="C117" s="187" t="s">
        <v>16</v>
      </c>
      <c r="D117" s="10">
        <v>385523</v>
      </c>
      <c r="E117" s="10"/>
      <c r="F117" s="10"/>
      <c r="G117" s="10"/>
      <c r="H117" s="10"/>
      <c r="I117" s="10"/>
      <c r="J117" s="10">
        <v>100</v>
      </c>
      <c r="K117" s="10"/>
      <c r="L117" s="10"/>
      <c r="M117" s="10"/>
      <c r="N117" s="10"/>
      <c r="O117" s="10"/>
      <c r="P117" s="10">
        <v>100</v>
      </c>
      <c r="Q117" s="10"/>
      <c r="R117" s="10"/>
      <c r="S117" s="10"/>
      <c r="T117" s="10"/>
      <c r="U117" s="10"/>
      <c r="V117" s="10">
        <v>100</v>
      </c>
      <c r="W117" s="187"/>
      <c r="X117" s="187"/>
      <c r="Y117" s="187"/>
      <c r="Z117" s="187"/>
      <c r="AA117" s="187"/>
      <c r="AB117" s="187"/>
      <c r="AC117" s="187"/>
    </row>
    <row xmlns:x14ac="http://schemas.microsoft.com/office/spreadsheetml/2009/9/ac" r="118" s="184" customFormat="true" ht="12" x14ac:dyDescent="0.2">
      <c r="A118" s="182" t="s">
        <v>159</v>
      </c>
      <c r="B118" s="10">
        <v>2011</v>
      </c>
      <c r="C118" s="187" t="s">
        <v>16</v>
      </c>
      <c r="D118" s="10">
        <v>402417</v>
      </c>
      <c r="E118" s="10">
        <v>56.27</v>
      </c>
      <c r="F118" s="10"/>
      <c r="G118" s="10"/>
      <c r="H118" s="10"/>
      <c r="I118" s="10">
        <v>43.73</v>
      </c>
      <c r="J118" s="10">
        <v>56.27</v>
      </c>
      <c r="K118" s="10">
        <v>60.1</v>
      </c>
      <c r="L118" s="10"/>
      <c r="M118" s="10"/>
      <c r="N118" s="10"/>
      <c r="O118" s="10">
        <v>39.9</v>
      </c>
      <c r="P118" s="10">
        <v>60.1</v>
      </c>
      <c r="Q118" s="10"/>
      <c r="R118" s="10"/>
      <c r="S118" s="10"/>
      <c r="T118" s="10"/>
      <c r="U118" s="10"/>
      <c r="V118" s="10">
        <v>100</v>
      </c>
      <c r="W118" s="187"/>
      <c r="X118" s="187"/>
      <c r="Y118" s="187"/>
      <c r="Z118" s="187"/>
      <c r="AA118" s="187"/>
      <c r="AB118" s="187"/>
      <c r="AC118" s="187"/>
      <c r="AD118" s="187"/>
    </row>
    <row xmlns:x14ac="http://schemas.microsoft.com/office/spreadsheetml/2009/9/ac" r="119" s="184" customFormat="true" ht="12" x14ac:dyDescent="0.2">
      <c r="A119" s="182" t="s">
        <v>159</v>
      </c>
      <c r="B119" s="10">
        <v>2012</v>
      </c>
      <c r="C119" s="187" t="s">
        <v>16</v>
      </c>
      <c r="D119" s="10">
        <v>421991</v>
      </c>
      <c r="E119" s="10">
        <v>56.27</v>
      </c>
      <c r="F119" s="10"/>
      <c r="G119" s="10"/>
      <c r="H119" s="10"/>
      <c r="I119" s="10">
        <v>43.73</v>
      </c>
      <c r="J119" s="10">
        <v>56.27</v>
      </c>
      <c r="K119" s="10">
        <v>60.1</v>
      </c>
      <c r="L119" s="10"/>
      <c r="M119" s="10"/>
      <c r="N119" s="10"/>
      <c r="O119" s="10">
        <v>39.9</v>
      </c>
      <c r="P119" s="10">
        <v>60.1</v>
      </c>
      <c r="Q119" s="10"/>
      <c r="R119" s="10"/>
      <c r="S119" s="10"/>
      <c r="T119" s="10"/>
      <c r="U119" s="10"/>
      <c r="V119" s="10">
        <v>100</v>
      </c>
      <c r="W119" s="187"/>
      <c r="X119" s="187"/>
      <c r="Y119" s="187"/>
      <c r="Z119" s="187"/>
      <c r="AA119" s="187"/>
      <c r="AB119" s="187"/>
      <c r="AC119" s="187"/>
      <c r="AD119" s="187"/>
    </row>
    <row xmlns:x14ac="http://schemas.microsoft.com/office/spreadsheetml/2009/9/ac" r="120" s="184" customFormat="true" ht="12" x14ac:dyDescent="0.2">
      <c r="A120" s="182" t="s">
        <v>159</v>
      </c>
      <c r="B120" s="10">
        <v>2013</v>
      </c>
      <c r="C120" s="187" t="s">
        <v>16</v>
      </c>
      <c r="D120" s="10">
        <v>440971</v>
      </c>
      <c r="E120" s="10">
        <v>56.27</v>
      </c>
      <c r="F120" s="10"/>
      <c r="G120" s="10"/>
      <c r="H120" s="10"/>
      <c r="I120" s="10">
        <v>43.73</v>
      </c>
      <c r="J120" s="10">
        <v>56.27</v>
      </c>
      <c r="K120" s="10">
        <v>60.1</v>
      </c>
      <c r="L120" s="10"/>
      <c r="M120" s="10"/>
      <c r="N120" s="10"/>
      <c r="O120" s="10">
        <v>39.9</v>
      </c>
      <c r="P120" s="10">
        <v>60.1</v>
      </c>
      <c r="Q120" s="10"/>
      <c r="R120" s="10"/>
      <c r="S120" s="10"/>
      <c r="T120" s="10"/>
      <c r="U120" s="10"/>
      <c r="V120" s="10">
        <v>100</v>
      </c>
      <c r="W120" s="187"/>
      <c r="X120" s="187"/>
      <c r="Y120" s="187"/>
      <c r="Z120" s="187"/>
      <c r="AA120" s="187"/>
      <c r="AB120" s="187"/>
      <c r="AC120" s="187"/>
      <c r="AD120" s="187"/>
    </row>
    <row xmlns:x14ac="http://schemas.microsoft.com/office/spreadsheetml/2009/9/ac" r="121" s="184" customFormat="true" ht="12" x14ac:dyDescent="0.2">
      <c r="A121" s="182" t="s">
        <v>159</v>
      </c>
      <c r="B121" s="10">
        <v>2014</v>
      </c>
      <c r="C121" s="187" t="s">
        <v>16</v>
      </c>
      <c r="D121" s="10">
        <v>462668</v>
      </c>
      <c r="E121" s="10">
        <v>56.27</v>
      </c>
      <c r="F121" s="10"/>
      <c r="G121" s="10"/>
      <c r="H121" s="10"/>
      <c r="I121" s="10">
        <v>43.73</v>
      </c>
      <c r="J121" s="10">
        <v>56.27</v>
      </c>
      <c r="K121" s="10">
        <v>60.1</v>
      </c>
      <c r="L121" s="10"/>
      <c r="M121" s="10"/>
      <c r="N121" s="10"/>
      <c r="O121" s="10">
        <v>39.9</v>
      </c>
      <c r="P121" s="10">
        <v>60.1</v>
      </c>
      <c r="Q121" s="10"/>
      <c r="R121" s="10"/>
      <c r="S121" s="10"/>
      <c r="T121" s="10"/>
      <c r="U121" s="10"/>
      <c r="V121" s="10">
        <v>100</v>
      </c>
      <c r="W121" s="187"/>
      <c r="X121" s="187"/>
      <c r="Y121" s="187"/>
      <c r="Z121" s="187"/>
      <c r="AA121" s="187"/>
      <c r="AB121" s="187"/>
      <c r="AC121" s="187"/>
      <c r="AD121" s="187"/>
    </row>
    <row xmlns:x14ac="http://schemas.microsoft.com/office/spreadsheetml/2009/9/ac" r="122" s="184" customFormat="true" ht="12" x14ac:dyDescent="0.2">
      <c r="A122" s="182" t="s">
        <v>159</v>
      </c>
      <c r="B122" s="10">
        <v>2015</v>
      </c>
      <c r="C122" s="187" t="s">
        <v>16</v>
      </c>
      <c r="D122" s="10">
        <v>479638</v>
      </c>
      <c r="E122" s="10">
        <v>56.27</v>
      </c>
      <c r="F122" s="10"/>
      <c r="G122" s="10"/>
      <c r="H122" s="10"/>
      <c r="I122" s="10">
        <v>43.73</v>
      </c>
      <c r="J122" s="10">
        <v>56.27</v>
      </c>
      <c r="K122" s="10">
        <v>60.1</v>
      </c>
      <c r="L122" s="10"/>
      <c r="M122" s="10"/>
      <c r="N122" s="10"/>
      <c r="O122" s="10">
        <v>39.9</v>
      </c>
      <c r="P122" s="10">
        <v>60.1</v>
      </c>
      <c r="Q122" s="10"/>
      <c r="R122" s="10"/>
      <c r="S122" s="10"/>
      <c r="T122" s="10"/>
      <c r="U122" s="10"/>
      <c r="V122" s="10">
        <v>100</v>
      </c>
      <c r="W122" s="187"/>
      <c r="X122" s="187"/>
      <c r="Y122" s="187"/>
      <c r="Z122" s="187"/>
      <c r="AA122" s="187"/>
      <c r="AB122" s="187"/>
      <c r="AC122" s="187"/>
      <c r="AD122" s="187"/>
    </row>
    <row xmlns:x14ac="http://schemas.microsoft.com/office/spreadsheetml/2009/9/ac" r="123" s="184" customFormat="true" ht="12" x14ac:dyDescent="0.2">
      <c r="A123" s="182" t="s">
        <v>159</v>
      </c>
      <c r="B123" s="10">
        <v>2016</v>
      </c>
      <c r="C123" s="187" t="s">
        <v>16</v>
      </c>
      <c r="D123" s="10">
        <v>492774</v>
      </c>
      <c r="E123" s="10">
        <v>56.27</v>
      </c>
      <c r="F123" s="10"/>
      <c r="G123" s="10"/>
      <c r="H123" s="10"/>
      <c r="I123" s="10">
        <v>43.73</v>
      </c>
      <c r="J123" s="10">
        <v>56.27</v>
      </c>
      <c r="K123" s="10">
        <v>60.1</v>
      </c>
      <c r="L123" s="10"/>
      <c r="M123" s="10"/>
      <c r="N123" s="10"/>
      <c r="O123" s="10">
        <v>39.9</v>
      </c>
      <c r="P123" s="10">
        <v>60.1</v>
      </c>
      <c r="Q123" s="10"/>
      <c r="R123" s="10"/>
      <c r="S123" s="10"/>
      <c r="T123" s="10"/>
      <c r="U123" s="10"/>
      <c r="V123" s="10">
        <v>100</v>
      </c>
      <c r="W123" s="187"/>
      <c r="X123" s="187"/>
      <c r="Y123" s="187"/>
      <c r="Z123" s="187"/>
      <c r="AA123" s="187"/>
      <c r="AB123" s="187"/>
      <c r="AC123" s="187"/>
      <c r="AD123" s="187"/>
    </row>
    <row xmlns:x14ac="http://schemas.microsoft.com/office/spreadsheetml/2009/9/ac" r="124" s="184" customFormat="true" ht="12" x14ac:dyDescent="0.2">
      <c r="A124" s="182" t="s">
        <v>159</v>
      </c>
      <c r="B124" s="10">
        <v>2017</v>
      </c>
      <c r="C124" s="187" t="s">
        <v>16</v>
      </c>
      <c r="D124" s="10">
        <v>497225</v>
      </c>
      <c r="E124" s="10">
        <v>56.27</v>
      </c>
      <c r="F124" s="10"/>
      <c r="G124" s="10"/>
      <c r="H124" s="10"/>
      <c r="I124" s="10">
        <v>43.73</v>
      </c>
      <c r="J124" s="10">
        <v>56.27</v>
      </c>
      <c r="K124" s="10">
        <v>60.1</v>
      </c>
      <c r="L124" s="10"/>
      <c r="M124" s="10"/>
      <c r="N124" s="10"/>
      <c r="O124" s="10">
        <v>39.9</v>
      </c>
      <c r="P124" s="10">
        <v>60.1</v>
      </c>
      <c r="Q124" s="10"/>
      <c r="R124" s="10"/>
      <c r="S124" s="10"/>
      <c r="T124" s="10"/>
      <c r="U124" s="10"/>
      <c r="V124" s="10">
        <v>100</v>
      </c>
      <c r="W124" s="187"/>
      <c r="X124" s="187"/>
      <c r="Y124" s="187"/>
      <c r="Z124" s="187"/>
      <c r="AA124" s="187"/>
      <c r="AB124" s="187"/>
      <c r="AC124" s="187"/>
      <c r="AD124" s="187"/>
    </row>
    <row xmlns:x14ac="http://schemas.microsoft.com/office/spreadsheetml/2009/9/ac" r="125" s="184" customFormat="true" ht="12" x14ac:dyDescent="0.2">
      <c r="A125" s="182" t="s">
        <v>159</v>
      </c>
      <c r="B125" s="10">
        <v>2018</v>
      </c>
      <c r="C125" s="187" t="s">
        <v>16</v>
      </c>
      <c r="D125" s="10">
        <v>498963</v>
      </c>
      <c r="E125" s="10">
        <v>56.27</v>
      </c>
      <c r="F125" s="10"/>
      <c r="G125" s="10"/>
      <c r="H125" s="10"/>
      <c r="I125" s="10">
        <v>43.73</v>
      </c>
      <c r="J125" s="10">
        <v>56.27</v>
      </c>
      <c r="K125" s="10">
        <v>60.1</v>
      </c>
      <c r="L125" s="10"/>
      <c r="M125" s="10"/>
      <c r="N125" s="10"/>
      <c r="O125" s="10">
        <v>39.9</v>
      </c>
      <c r="P125" s="10">
        <v>60.1</v>
      </c>
      <c r="Q125" s="10"/>
      <c r="R125" s="10"/>
      <c r="S125" s="10"/>
      <c r="T125" s="10"/>
      <c r="U125" s="10"/>
      <c r="V125" s="10">
        <v>100</v>
      </c>
      <c r="W125" s="187"/>
      <c r="X125" s="187"/>
      <c r="Y125" s="187"/>
      <c r="Z125" s="187"/>
      <c r="AA125" s="187"/>
      <c r="AB125" s="187"/>
      <c r="AC125" s="187"/>
      <c r="AD125" s="187"/>
    </row>
    <row xmlns:x14ac="http://schemas.microsoft.com/office/spreadsheetml/2009/9/ac" r="126" s="184" customFormat="true" ht="12" x14ac:dyDescent="0.2">
      <c r="A126" s="182" t="s">
        <v>159</v>
      </c>
      <c r="B126" s="10">
        <v>2019</v>
      </c>
      <c r="C126" s="187" t="s">
        <v>16</v>
      </c>
      <c r="D126" s="10">
        <v>498954</v>
      </c>
      <c r="E126" s="10">
        <v>56.27</v>
      </c>
      <c r="F126" s="10"/>
      <c r="G126" s="10"/>
      <c r="H126" s="10"/>
      <c r="I126" s="10">
        <v>43.73</v>
      </c>
      <c r="J126" s="10">
        <v>56.27</v>
      </c>
      <c r="K126" s="10">
        <v>60.1</v>
      </c>
      <c r="L126" s="10"/>
      <c r="M126" s="10"/>
      <c r="N126" s="10"/>
      <c r="O126" s="10">
        <v>39.9</v>
      </c>
      <c r="P126" s="10">
        <v>60.1</v>
      </c>
      <c r="Q126" s="10"/>
      <c r="R126" s="10"/>
      <c r="S126" s="10"/>
      <c r="T126" s="10"/>
      <c r="U126" s="10"/>
      <c r="V126" s="10">
        <v>100</v>
      </c>
      <c r="W126" s="187"/>
      <c r="X126" s="187"/>
      <c r="Y126" s="187"/>
      <c r="Z126" s="187"/>
      <c r="AA126" s="187"/>
      <c r="AB126" s="187"/>
      <c r="AC126" s="187"/>
      <c r="AD126" s="187"/>
    </row>
    <row xmlns:x14ac="http://schemas.microsoft.com/office/spreadsheetml/2009/9/ac" r="127" s="184" customFormat="true" ht="12" x14ac:dyDescent="0.2">
      <c r="A127" s="182" t="s">
        <v>159</v>
      </c>
      <c r="B127" s="10">
        <v>2020</v>
      </c>
      <c r="C127" s="187" t="s">
        <v>16</v>
      </c>
      <c r="D127" s="10">
        <v>498379</v>
      </c>
      <c r="E127" s="10"/>
      <c r="F127" s="10"/>
      <c r="G127" s="10"/>
      <c r="H127" s="10"/>
      <c r="I127" s="10"/>
      <c r="J127" s="10">
        <v>100</v>
      </c>
      <c r="K127" s="10"/>
      <c r="L127" s="10"/>
      <c r="M127" s="10"/>
      <c r="N127" s="10"/>
      <c r="O127" s="10"/>
      <c r="P127" s="10">
        <v>100</v>
      </c>
      <c r="Q127" s="10"/>
      <c r="R127" s="10"/>
      <c r="S127" s="10"/>
      <c r="T127" s="10"/>
      <c r="U127" s="10"/>
      <c r="V127" s="10">
        <v>100</v>
      </c>
      <c r="W127" s="187"/>
      <c r="X127" s="187"/>
      <c r="Y127" s="187"/>
      <c r="Z127" s="187"/>
      <c r="AA127" s="187"/>
      <c r="AB127" s="187"/>
      <c r="AC127" s="187"/>
      <c r="AD127" s="187"/>
    </row>
    <row xmlns:x14ac="http://schemas.microsoft.com/office/spreadsheetml/2009/9/ac" r="128" s="184" customFormat="true" ht="12" x14ac:dyDescent="0.2">
      <c r="A128" s="187" t="s">
        <v>159</v>
      </c>
      <c r="B128" s="10">
        <v>2021</v>
      </c>
      <c r="C128" s="187" t="s">
        <v>16</v>
      </c>
      <c r="D128" s="10">
        <v>499152</v>
      </c>
      <c r="E128" s="10"/>
      <c r="F128" s="10"/>
      <c r="G128" s="10"/>
      <c r="H128" s="10"/>
      <c r="I128" s="10"/>
      <c r="J128" s="10">
        <v>100</v>
      </c>
      <c r="K128" s="10"/>
      <c r="L128" s="10"/>
      <c r="M128" s="10"/>
      <c r="N128" s="10"/>
      <c r="O128" s="10"/>
      <c r="P128" s="10">
        <v>100</v>
      </c>
      <c r="Q128" s="10"/>
      <c r="R128" s="10"/>
      <c r="S128" s="10"/>
      <c r="T128" s="10"/>
      <c r="U128" s="10"/>
      <c r="V128" s="10">
        <v>100</v>
      </c>
      <c r="W128" s="187"/>
      <c r="X128" s="187"/>
      <c r="Y128" s="187"/>
      <c r="Z128" s="187"/>
      <c r="AA128" s="187"/>
      <c r="AB128" s="187"/>
      <c r="AC128" s="187"/>
      <c r="AD128" s="187"/>
    </row>
    <row xmlns:x14ac="http://schemas.microsoft.com/office/spreadsheetml/2009/9/ac" r="129" s="184" customFormat="true" ht="12" x14ac:dyDescent="0.2">
      <c r="A129" s="187" t="s">
        <v>159</v>
      </c>
      <c r="B129" s="10">
        <v>2022</v>
      </c>
      <c r="C129" s="187" t="s">
        <v>16</v>
      </c>
      <c r="D129" s="10">
        <v>500469</v>
      </c>
      <c r="E129" s="10"/>
      <c r="F129" s="10"/>
      <c r="G129" s="10"/>
      <c r="H129" s="10"/>
      <c r="I129" s="10"/>
      <c r="J129" s="10">
        <v>100</v>
      </c>
      <c r="K129" s="10"/>
      <c r="L129" s="10"/>
      <c r="M129" s="10"/>
      <c r="N129" s="10"/>
      <c r="O129" s="10"/>
      <c r="P129" s="10">
        <v>100</v>
      </c>
      <c r="Q129" s="10"/>
      <c r="R129" s="10"/>
      <c r="S129" s="10"/>
      <c r="T129" s="10"/>
      <c r="U129" s="10"/>
      <c r="V129" s="10">
        <v>100</v>
      </c>
      <c r="W129" s="187"/>
      <c r="X129" s="187"/>
      <c r="Y129" s="187"/>
      <c r="Z129" s="187"/>
      <c r="AA129" s="187"/>
      <c r="AB129" s="187"/>
      <c r="AC129" s="187"/>
      <c r="AD129" s="187"/>
    </row>
    <row xmlns:x14ac="http://schemas.microsoft.com/office/spreadsheetml/2009/9/ac" r="130" s="184" customFormat="true" ht="12" x14ac:dyDescent="0.2">
      <c r="A130" s="187" t="s">
        <v>159</v>
      </c>
      <c r="B130" s="10">
        <v>2023</v>
      </c>
      <c r="C130" s="187" t="s">
        <v>16</v>
      </c>
      <c r="D130" s="10">
        <v>547923</v>
      </c>
      <c r="E130" s="10"/>
      <c r="F130" s="10"/>
      <c r="G130" s="10"/>
      <c r="H130" s="10"/>
      <c r="I130" s="10"/>
      <c r="J130" s="10">
        <v>100</v>
      </c>
      <c r="K130" s="10"/>
      <c r="L130" s="10"/>
      <c r="M130" s="10"/>
      <c r="N130" s="10"/>
      <c r="O130" s="10"/>
      <c r="P130" s="10">
        <v>100</v>
      </c>
      <c r="Q130" s="10"/>
      <c r="R130" s="10"/>
      <c r="S130" s="10"/>
      <c r="T130" s="10"/>
      <c r="U130" s="10"/>
      <c r="V130" s="10">
        <v>100</v>
      </c>
      <c r="W130" s="187"/>
      <c r="X130" s="187"/>
      <c r="Y130" s="187"/>
      <c r="Z130" s="187"/>
      <c r="AA130" s="187"/>
      <c r="AB130" s="187"/>
      <c r="AC130" s="187"/>
      <c r="AD130" s="187"/>
    </row>
    <row xmlns:x14ac="http://schemas.microsoft.com/office/spreadsheetml/2009/9/ac" r="131" s="184" customFormat="true" ht="12" x14ac:dyDescent="0.2">
      <c r="A131" s="187" t="s">
        <v>159</v>
      </c>
      <c r="B131" s="10">
        <v>2024</v>
      </c>
      <c r="C131" s="187" t="s">
        <v>16</v>
      </c>
      <c r="D131" s="10"/>
      <c r="E131" s="10"/>
      <c r="F131" s="10"/>
      <c r="G131" s="10"/>
      <c r="H131" s="10"/>
      <c r="I131" s="10"/>
      <c r="J131" s="10"/>
      <c r="K131" s="10"/>
      <c r="L131" s="10"/>
      <c r="M131" s="10"/>
      <c r="N131" s="10"/>
      <c r="O131" s="10"/>
      <c r="P131" s="10"/>
      <c r="Q131" s="10"/>
      <c r="R131" s="10"/>
      <c r="S131" s="10"/>
      <c r="T131" s="10"/>
      <c r="U131" s="10"/>
      <c r="V131" s="10"/>
      <c r="W131" s="187"/>
      <c r="X131" s="187"/>
      <c r="Y131" s="187"/>
      <c r="Z131" s="187"/>
      <c r="AA131" s="187"/>
      <c r="AB131" s="187"/>
      <c r="AC131" s="187"/>
      <c r="AD131" s="187"/>
    </row>
    <row xmlns:x14ac="http://schemas.microsoft.com/office/spreadsheetml/2009/9/ac" r="132" s="184" customFormat="true" ht="12" x14ac:dyDescent="0.2">
      <c r="A132" s="187" t="s">
        <v>159</v>
      </c>
      <c r="B132" s="10">
        <v>2025</v>
      </c>
      <c r="C132" s="187" t="s">
        <v>16</v>
      </c>
      <c r="D132" s="10"/>
      <c r="E132" s="10"/>
      <c r="F132" s="10"/>
      <c r="G132" s="10"/>
      <c r="H132" s="10"/>
      <c r="I132" s="10"/>
      <c r="J132" s="10"/>
      <c r="K132" s="10"/>
      <c r="L132" s="10"/>
      <c r="M132" s="10"/>
      <c r="N132" s="10"/>
      <c r="O132" s="10"/>
      <c r="P132" s="10"/>
      <c r="Q132" s="10"/>
      <c r="R132" s="10"/>
      <c r="S132" s="10"/>
      <c r="T132" s="10"/>
      <c r="U132" s="10"/>
      <c r="V132" s="10"/>
      <c r="W132" s="187"/>
      <c r="X132" s="187"/>
      <c r="Y132" s="187"/>
      <c r="Z132" s="187"/>
      <c r="AA132" s="187"/>
      <c r="AB132" s="187"/>
      <c r="AC132" s="187"/>
      <c r="AD132" s="187"/>
    </row>
    <row xmlns:x14ac="http://schemas.microsoft.com/office/spreadsheetml/2009/9/ac" r="133" s="184" customFormat="true" ht="12" x14ac:dyDescent="0.2">
      <c r="A133" s="187" t="s">
        <v>159</v>
      </c>
      <c r="B133" s="10">
        <v>2026</v>
      </c>
      <c r="C133" s="187" t="s">
        <v>16</v>
      </c>
      <c r="D133" s="10"/>
      <c r="E133" s="10"/>
      <c r="F133" s="10"/>
      <c r="G133" s="10"/>
      <c r="H133" s="10"/>
      <c r="I133" s="10"/>
      <c r="J133" s="10"/>
      <c r="K133" s="10"/>
      <c r="L133" s="10"/>
      <c r="M133" s="10"/>
      <c r="N133" s="10"/>
      <c r="O133" s="10"/>
      <c r="P133" s="10"/>
      <c r="Q133" s="10"/>
      <c r="R133" s="10"/>
      <c r="S133" s="10"/>
      <c r="T133" s="10"/>
      <c r="U133" s="10"/>
      <c r="V133" s="10"/>
      <c r="W133" s="187"/>
      <c r="X133" s="187"/>
      <c r="Y133" s="187"/>
      <c r="Z133" s="187"/>
      <c r="AA133" s="187"/>
      <c r="AB133" s="187"/>
      <c r="AC133" s="187"/>
      <c r="AD133" s="187"/>
    </row>
    <row xmlns:x14ac="http://schemas.microsoft.com/office/spreadsheetml/2009/9/ac" r="134" s="184" customFormat="true" ht="12" x14ac:dyDescent="0.2">
      <c r="A134" s="187" t="s">
        <v>159</v>
      </c>
      <c r="B134" s="10">
        <v>2027</v>
      </c>
      <c r="C134" s="187" t="s">
        <v>16</v>
      </c>
      <c r="D134" s="10"/>
      <c r="E134" s="10"/>
      <c r="F134" s="10"/>
      <c r="G134" s="10"/>
      <c r="H134" s="10"/>
      <c r="I134" s="10"/>
      <c r="J134" s="10"/>
      <c r="K134" s="10"/>
      <c r="L134" s="10"/>
      <c r="M134" s="10"/>
      <c r="N134" s="10"/>
      <c r="O134" s="10"/>
      <c r="P134" s="10"/>
      <c r="Q134" s="10"/>
      <c r="R134" s="10"/>
      <c r="S134" s="10"/>
      <c r="T134" s="10"/>
      <c r="U134" s="10"/>
      <c r="V134" s="10"/>
      <c r="W134" s="187"/>
      <c r="X134" s="187"/>
      <c r="Y134" s="187"/>
      <c r="Z134" s="187"/>
      <c r="AA134" s="187"/>
      <c r="AB134" s="187"/>
      <c r="AC134" s="187"/>
      <c r="AD134" s="187"/>
    </row>
    <row xmlns:x14ac="http://schemas.microsoft.com/office/spreadsheetml/2009/9/ac" r="135" s="184" customFormat="true" ht="12" x14ac:dyDescent="0.2">
      <c r="A135" s="187" t="s">
        <v>159</v>
      </c>
      <c r="B135" s="10">
        <v>2028</v>
      </c>
      <c r="C135" s="187" t="s">
        <v>16</v>
      </c>
      <c r="D135" s="10"/>
      <c r="E135" s="10"/>
      <c r="F135" s="10"/>
      <c r="G135" s="10"/>
      <c r="H135" s="10"/>
      <c r="I135" s="10"/>
      <c r="J135" s="10"/>
      <c r="K135" s="10"/>
      <c r="L135" s="10"/>
      <c r="M135" s="10"/>
      <c r="N135" s="10"/>
      <c r="O135" s="10"/>
      <c r="P135" s="10"/>
      <c r="Q135" s="10"/>
      <c r="R135" s="10"/>
      <c r="S135" s="10"/>
      <c r="T135" s="10"/>
      <c r="U135" s="10"/>
      <c r="V135" s="10"/>
      <c r="W135" s="187"/>
      <c r="X135" s="187"/>
      <c r="Y135" s="187"/>
      <c r="Z135" s="187"/>
      <c r="AA135" s="187"/>
      <c r="AB135" s="187"/>
      <c r="AC135" s="187"/>
      <c r="AD135" s="187"/>
    </row>
    <row xmlns:x14ac="http://schemas.microsoft.com/office/spreadsheetml/2009/9/ac" r="136" s="184" customFormat="true" ht="12" x14ac:dyDescent="0.2">
      <c r="A136" s="187" t="s">
        <v>159</v>
      </c>
      <c r="B136" s="10">
        <v>2029</v>
      </c>
      <c r="C136" s="187" t="s">
        <v>16</v>
      </c>
      <c r="D136" s="10"/>
      <c r="E136" s="10"/>
      <c r="F136" s="10"/>
      <c r="G136" s="10"/>
      <c r="H136" s="10"/>
      <c r="I136" s="10"/>
      <c r="J136" s="10"/>
      <c r="K136" s="10"/>
      <c r="L136" s="10"/>
      <c r="M136" s="10"/>
      <c r="N136" s="10"/>
      <c r="O136" s="10"/>
      <c r="P136" s="10"/>
      <c r="Q136" s="10"/>
      <c r="R136" s="10"/>
      <c r="S136" s="10"/>
      <c r="T136" s="10"/>
      <c r="U136" s="10"/>
      <c r="V136" s="10"/>
      <c r="W136" s="187"/>
      <c r="X136" s="187"/>
      <c r="Y136" s="187"/>
      <c r="Z136" s="187"/>
      <c r="AA136" s="187"/>
      <c r="AB136" s="187"/>
      <c r="AC136" s="187"/>
      <c r="AD136" s="187"/>
    </row>
    <row xmlns:x14ac="http://schemas.microsoft.com/office/spreadsheetml/2009/9/ac" r="137" s="184" customFormat="true" ht="12" x14ac:dyDescent="0.2">
      <c r="A137" s="187" t="s">
        <v>159</v>
      </c>
      <c r="B137" s="10">
        <v>2030</v>
      </c>
      <c r="C137" s="187" t="s">
        <v>16</v>
      </c>
      <c r="D137" s="10"/>
      <c r="E137" s="10"/>
      <c r="F137" s="10"/>
      <c r="G137" s="10"/>
      <c r="H137" s="10"/>
      <c r="I137" s="10"/>
      <c r="J137" s="10"/>
      <c r="K137" s="10"/>
      <c r="L137" s="10"/>
      <c r="M137" s="10"/>
      <c r="N137" s="10"/>
      <c r="O137" s="10"/>
      <c r="P137" s="10"/>
      <c r="Q137" s="10"/>
      <c r="R137" s="10"/>
      <c r="S137" s="10"/>
      <c r="T137" s="10"/>
      <c r="U137" s="10"/>
      <c r="V137" s="10"/>
      <c r="W137" s="187"/>
      <c r="X137" s="187"/>
      <c r="Y137" s="187"/>
      <c r="Z137" s="187"/>
      <c r="AA137" s="187"/>
      <c r="AB137" s="187"/>
      <c r="AC137" s="187"/>
      <c r="AD137" s="187"/>
    </row>
    <row xmlns:x14ac="http://schemas.microsoft.com/office/spreadsheetml/2009/9/ac" r="138" s="184" customFormat="true" ht="12" x14ac:dyDescent="0.2">
      <c r="A138" s="187" t="s">
        <v>159</v>
      </c>
      <c r="B138" s="10">
        <v>2000</v>
      </c>
      <c r="C138" s="187" t="s">
        <v>17</v>
      </c>
      <c r="D138" s="10">
        <v>504119</v>
      </c>
      <c r="E138" s="10"/>
      <c r="F138" s="10"/>
      <c r="G138" s="10"/>
      <c r="H138" s="10"/>
      <c r="I138" s="10"/>
      <c r="J138" s="10">
        <v>100</v>
      </c>
      <c r="K138" s="10"/>
      <c r="L138" s="10"/>
      <c r="M138" s="10"/>
      <c r="N138" s="10"/>
      <c r="O138" s="10"/>
      <c r="P138" s="10">
        <v>100</v>
      </c>
      <c r="Q138" s="10"/>
      <c r="R138" s="10"/>
      <c r="S138" s="10"/>
      <c r="T138" s="10"/>
      <c r="U138" s="10"/>
      <c r="V138" s="10">
        <v>100</v>
      </c>
      <c r="W138" s="187"/>
      <c r="X138" s="187"/>
      <c r="Y138" s="187"/>
      <c r="Z138" s="187"/>
      <c r="AA138" s="187"/>
      <c r="AB138" s="187"/>
      <c r="AC138" s="187"/>
      <c r="AD138" s="187"/>
    </row>
    <row xmlns:x14ac="http://schemas.microsoft.com/office/spreadsheetml/2009/9/ac" r="139" s="184" customFormat="true" ht="12" x14ac:dyDescent="0.2">
      <c r="A139" s="187" t="s">
        <v>159</v>
      </c>
      <c r="B139" s="10">
        <v>2001</v>
      </c>
      <c r="C139" s="187" t="s">
        <v>17</v>
      </c>
      <c r="D139" s="10">
        <v>516288</v>
      </c>
      <c r="E139" s="10"/>
      <c r="F139" s="10"/>
      <c r="G139" s="10"/>
      <c r="H139" s="10"/>
      <c r="I139" s="10"/>
      <c r="J139" s="10">
        <v>100</v>
      </c>
      <c r="K139" s="10"/>
      <c r="L139" s="10"/>
      <c r="M139" s="10"/>
      <c r="N139" s="10"/>
      <c r="O139" s="10"/>
      <c r="P139" s="10">
        <v>100</v>
      </c>
      <c r="Q139" s="10"/>
      <c r="R139" s="10"/>
      <c r="S139" s="10"/>
      <c r="T139" s="10"/>
      <c r="U139" s="10"/>
      <c r="V139" s="10">
        <v>100</v>
      </c>
      <c r="W139" s="187"/>
      <c r="X139" s="187"/>
      <c r="Y139" s="187"/>
      <c r="Z139" s="187"/>
      <c r="AA139" s="187"/>
      <c r="AB139" s="187"/>
      <c r="AC139" s="187"/>
      <c r="AD139" s="187"/>
    </row>
    <row xmlns:x14ac="http://schemas.microsoft.com/office/spreadsheetml/2009/9/ac" r="140" s="184" customFormat="true" ht="12" x14ac:dyDescent="0.2">
      <c r="A140" s="187" t="s">
        <v>159</v>
      </c>
      <c r="B140" s="10">
        <v>2002</v>
      </c>
      <c r="C140" s="187" t="s">
        <v>17</v>
      </c>
      <c r="D140" s="10">
        <v>526765</v>
      </c>
      <c r="E140" s="10"/>
      <c r="F140" s="10"/>
      <c r="G140" s="10"/>
      <c r="H140" s="10"/>
      <c r="I140" s="10"/>
      <c r="J140" s="10">
        <v>100</v>
      </c>
      <c r="K140" s="10"/>
      <c r="L140" s="10"/>
      <c r="M140" s="10"/>
      <c r="N140" s="10"/>
      <c r="O140" s="10"/>
      <c r="P140" s="10">
        <v>100</v>
      </c>
      <c r="Q140" s="10"/>
      <c r="R140" s="10"/>
      <c r="S140" s="10"/>
      <c r="T140" s="10"/>
      <c r="U140" s="10"/>
      <c r="V140" s="10">
        <v>100</v>
      </c>
      <c r="W140" s="187"/>
      <c r="X140" s="187"/>
      <c r="Y140" s="187"/>
      <c r="Z140" s="187"/>
      <c r="AA140" s="187"/>
      <c r="AB140" s="187"/>
      <c r="AC140" s="187"/>
      <c r="AD140" s="187"/>
    </row>
    <row xmlns:x14ac="http://schemas.microsoft.com/office/spreadsheetml/2009/9/ac" r="141" s="184" customFormat="true" ht="12" x14ac:dyDescent="0.2">
      <c r="A141" s="187" t="s">
        <v>159</v>
      </c>
      <c r="B141" s="10">
        <v>2003</v>
      </c>
      <c r="C141" s="187" t="s">
        <v>17</v>
      </c>
      <c r="D141" s="10">
        <v>537800</v>
      </c>
      <c r="E141" s="10"/>
      <c r="F141" s="10"/>
      <c r="G141" s="10"/>
      <c r="H141" s="10"/>
      <c r="I141" s="10"/>
      <c r="J141" s="10">
        <v>100</v>
      </c>
      <c r="K141" s="10"/>
      <c r="L141" s="10"/>
      <c r="M141" s="10"/>
      <c r="N141" s="10"/>
      <c r="O141" s="10"/>
      <c r="P141" s="10">
        <v>100</v>
      </c>
      <c r="Q141" s="10"/>
      <c r="R141" s="10"/>
      <c r="S141" s="10"/>
      <c r="T141" s="10"/>
      <c r="U141" s="10"/>
      <c r="V141" s="10">
        <v>100</v>
      </c>
      <c r="W141" s="187"/>
      <c r="X141" s="187"/>
      <c r="Y141" s="187"/>
      <c r="Z141" s="187"/>
      <c r="AA141" s="187"/>
      <c r="AB141" s="187"/>
      <c r="AC141" s="187"/>
      <c r="AD141" s="187"/>
    </row>
    <row xmlns:x14ac="http://schemas.microsoft.com/office/spreadsheetml/2009/9/ac" r="142" s="184" customFormat="true" ht="12" x14ac:dyDescent="0.2">
      <c r="A142" s="187" t="s">
        <v>159</v>
      </c>
      <c r="B142" s="10">
        <v>2004</v>
      </c>
      <c r="C142" s="187" t="s">
        <v>17</v>
      </c>
      <c r="D142" s="10">
        <v>550634</v>
      </c>
      <c r="E142" s="10"/>
      <c r="F142" s="10"/>
      <c r="G142" s="10"/>
      <c r="H142" s="10"/>
      <c r="I142" s="10"/>
      <c r="J142" s="10">
        <v>100</v>
      </c>
      <c r="K142" s="10">
        <v>44.079999999999927</v>
      </c>
      <c r="L142" s="10"/>
      <c r="M142" s="10"/>
      <c r="N142" s="10"/>
      <c r="O142" s="10">
        <v>55.920000000000073</v>
      </c>
      <c r="P142" s="10">
        <v>44.079999999999927</v>
      </c>
      <c r="Q142" s="10"/>
      <c r="R142" s="10"/>
      <c r="S142" s="10"/>
      <c r="T142" s="10"/>
      <c r="U142" s="10"/>
      <c r="V142" s="10">
        <v>100</v>
      </c>
      <c r="W142" s="187"/>
      <c r="X142" s="187"/>
      <c r="Y142" s="187"/>
      <c r="Z142" s="187"/>
      <c r="AA142" s="187"/>
      <c r="AB142" s="187"/>
      <c r="AC142" s="187"/>
      <c r="AD142" s="187"/>
    </row>
    <row xmlns:x14ac="http://schemas.microsoft.com/office/spreadsheetml/2009/9/ac" r="143" s="184" customFormat="true" ht="12" x14ac:dyDescent="0.2">
      <c r="A143" s="187" t="s">
        <v>159</v>
      </c>
      <c r="B143" s="10">
        <v>2005</v>
      </c>
      <c r="C143" s="187" t="s">
        <v>17</v>
      </c>
      <c r="D143" s="10">
        <v>563134</v>
      </c>
      <c r="E143" s="10"/>
      <c r="F143" s="10"/>
      <c r="G143" s="10"/>
      <c r="H143" s="10"/>
      <c r="I143" s="10"/>
      <c r="J143" s="10">
        <v>100</v>
      </c>
      <c r="K143" s="10">
        <v>44.079999999999927</v>
      </c>
      <c r="L143" s="10"/>
      <c r="M143" s="10"/>
      <c r="N143" s="10"/>
      <c r="O143" s="10">
        <v>55.920000000000073</v>
      </c>
      <c r="P143" s="10">
        <v>44.079999999999927</v>
      </c>
      <c r="Q143" s="10"/>
      <c r="R143" s="10"/>
      <c r="S143" s="10"/>
      <c r="T143" s="10"/>
      <c r="U143" s="10"/>
      <c r="V143" s="10">
        <v>100</v>
      </c>
      <c r="W143" s="187"/>
      <c r="X143" s="187"/>
      <c r="Y143" s="187"/>
      <c r="Z143" s="187"/>
      <c r="AA143" s="187"/>
      <c r="AB143" s="187"/>
      <c r="AC143" s="187"/>
      <c r="AD143" s="187"/>
    </row>
    <row xmlns:x14ac="http://schemas.microsoft.com/office/spreadsheetml/2009/9/ac" r="144" s="184" customFormat="true" ht="12" x14ac:dyDescent="0.2">
      <c r="A144" s="187" t="s">
        <v>159</v>
      </c>
      <c r="B144" s="10">
        <v>2006</v>
      </c>
      <c r="C144" s="187" t="s">
        <v>17</v>
      </c>
      <c r="D144" s="10">
        <v>576946</v>
      </c>
      <c r="E144" s="10"/>
      <c r="F144" s="10"/>
      <c r="G144" s="10"/>
      <c r="H144" s="10"/>
      <c r="I144" s="10"/>
      <c r="J144" s="10">
        <v>100</v>
      </c>
      <c r="K144" s="10">
        <v>44.079999999999927</v>
      </c>
      <c r="L144" s="10"/>
      <c r="M144" s="10"/>
      <c r="N144" s="10"/>
      <c r="O144" s="10">
        <v>55.920000000000073</v>
      </c>
      <c r="P144" s="10">
        <v>44.079999999999927</v>
      </c>
      <c r="Q144" s="10"/>
      <c r="R144" s="10"/>
      <c r="S144" s="10"/>
      <c r="T144" s="10"/>
      <c r="U144" s="10"/>
      <c r="V144" s="10">
        <v>100</v>
      </c>
      <c r="W144" s="187"/>
      <c r="X144" s="187"/>
      <c r="Y144" s="187"/>
      <c r="Z144" s="187"/>
      <c r="AA144" s="187"/>
      <c r="AB144" s="187"/>
      <c r="AC144" s="187"/>
      <c r="AD144" s="187"/>
    </row>
    <row xmlns:x14ac="http://schemas.microsoft.com/office/spreadsheetml/2009/9/ac" r="145" s="184" customFormat="true" ht="12" x14ac:dyDescent="0.2">
      <c r="A145" s="187" t="s">
        <v>159</v>
      </c>
      <c r="B145" s="10">
        <v>2007</v>
      </c>
      <c r="C145" s="187" t="s">
        <v>17</v>
      </c>
      <c r="D145" s="10">
        <v>590597</v>
      </c>
      <c r="E145" s="10"/>
      <c r="F145" s="10"/>
      <c r="G145" s="10"/>
      <c r="H145" s="10"/>
      <c r="I145" s="10"/>
      <c r="J145" s="10">
        <v>100</v>
      </c>
      <c r="K145" s="10">
        <v>44.079999999999927</v>
      </c>
      <c r="L145" s="10"/>
      <c r="M145" s="10"/>
      <c r="N145" s="10"/>
      <c r="O145" s="10">
        <v>55.920000000000073</v>
      </c>
      <c r="P145" s="10">
        <v>44.079999999999927</v>
      </c>
      <c r="Q145" s="10"/>
      <c r="R145" s="10"/>
      <c r="S145" s="10"/>
      <c r="T145" s="10"/>
      <c r="U145" s="10"/>
      <c r="V145" s="10">
        <v>100</v>
      </c>
      <c r="W145" s="187"/>
      <c r="X145" s="187"/>
      <c r="Y145" s="187"/>
      <c r="Z145" s="187"/>
      <c r="AA145" s="187"/>
      <c r="AB145" s="187"/>
      <c r="AC145" s="187"/>
      <c r="AD145" s="187"/>
    </row>
    <row xmlns:x14ac="http://schemas.microsoft.com/office/spreadsheetml/2009/9/ac" r="146" s="184" customFormat="true" ht="12" x14ac:dyDescent="0.2">
      <c r="A146" s="187" t="s">
        <v>159</v>
      </c>
      <c r="B146" s="10">
        <v>2008</v>
      </c>
      <c r="C146" s="187" t="s">
        <v>17</v>
      </c>
      <c r="D146" s="10">
        <v>608628</v>
      </c>
      <c r="E146" s="10"/>
      <c r="F146" s="10"/>
      <c r="G146" s="10"/>
      <c r="H146" s="10"/>
      <c r="I146" s="10"/>
      <c r="J146" s="10">
        <v>100</v>
      </c>
      <c r="K146" s="10">
        <v>44.079999999999927</v>
      </c>
      <c r="L146" s="10"/>
      <c r="M146" s="10"/>
      <c r="N146" s="10"/>
      <c r="O146" s="10">
        <v>55.920000000000073</v>
      </c>
      <c r="P146" s="10">
        <v>44.079999999999927</v>
      </c>
      <c r="Q146" s="10"/>
      <c r="R146" s="10"/>
      <c r="S146" s="10"/>
      <c r="T146" s="10"/>
      <c r="U146" s="10"/>
      <c r="V146" s="10">
        <v>100</v>
      </c>
      <c r="W146" s="187"/>
      <c r="X146" s="187"/>
      <c r="Y146" s="187"/>
      <c r="Z146" s="187"/>
      <c r="AA146" s="187"/>
      <c r="AB146" s="187"/>
      <c r="AC146" s="187"/>
      <c r="AD146" s="187"/>
    </row>
    <row xmlns:x14ac="http://schemas.microsoft.com/office/spreadsheetml/2009/9/ac" r="147" s="184" customFormat="true" ht="12" x14ac:dyDescent="0.2">
      <c r="A147" s="187" t="s">
        <v>159</v>
      </c>
      <c r="B147" s="10">
        <v>2009</v>
      </c>
      <c r="C147" s="187" t="s">
        <v>17</v>
      </c>
      <c r="D147" s="10">
        <v>627197</v>
      </c>
      <c r="E147" s="10"/>
      <c r="F147" s="10"/>
      <c r="G147" s="10"/>
      <c r="H147" s="10"/>
      <c r="I147" s="10"/>
      <c r="J147" s="10">
        <v>100</v>
      </c>
      <c r="K147" s="10">
        <v>46.339999999999243</v>
      </c>
      <c r="L147" s="10"/>
      <c r="M147" s="10"/>
      <c r="N147" s="10"/>
      <c r="O147" s="10">
        <v>53.660000000000757</v>
      </c>
      <c r="P147" s="10">
        <v>46.339999999999243</v>
      </c>
      <c r="Q147" s="10"/>
      <c r="R147" s="10"/>
      <c r="S147" s="10"/>
      <c r="T147" s="10"/>
      <c r="U147" s="10"/>
      <c r="V147" s="10">
        <v>100</v>
      </c>
      <c r="W147" s="187"/>
      <c r="X147" s="187"/>
      <c r="Y147" s="187"/>
      <c r="Z147" s="187"/>
      <c r="AA147" s="187"/>
      <c r="AB147" s="187"/>
      <c r="AC147" s="187"/>
      <c r="AD147" s="187"/>
    </row>
    <row xmlns:x14ac="http://schemas.microsoft.com/office/spreadsheetml/2009/9/ac" r="148" s="184" customFormat="true" ht="12" x14ac:dyDescent="0.2">
      <c r="A148" s="187" t="s">
        <v>159</v>
      </c>
      <c r="B148" s="10">
        <v>2010</v>
      </c>
      <c r="C148" s="187" t="s">
        <v>17</v>
      </c>
      <c r="D148" s="10">
        <v>648346</v>
      </c>
      <c r="E148" s="10"/>
      <c r="F148" s="10"/>
      <c r="G148" s="10"/>
      <c r="H148" s="10"/>
      <c r="I148" s="10"/>
      <c r="J148" s="10">
        <v>100</v>
      </c>
      <c r="K148" s="10">
        <v>48.599999999999447</v>
      </c>
      <c r="L148" s="10"/>
      <c r="M148" s="10"/>
      <c r="N148" s="10"/>
      <c r="O148" s="10">
        <v>51.400000000000553</v>
      </c>
      <c r="P148" s="10">
        <v>48.599999999999447</v>
      </c>
      <c r="Q148" s="10"/>
      <c r="R148" s="10"/>
      <c r="S148" s="10"/>
      <c r="T148" s="10"/>
      <c r="U148" s="10"/>
      <c r="V148" s="10">
        <v>100</v>
      </c>
      <c r="W148" s="187"/>
      <c r="X148" s="187"/>
      <c r="Y148" s="187"/>
      <c r="Z148" s="187"/>
      <c r="AA148" s="187"/>
      <c r="AB148" s="187"/>
      <c r="AC148" s="187"/>
      <c r="AD148" s="187"/>
    </row>
    <row xmlns:x14ac="http://schemas.microsoft.com/office/spreadsheetml/2009/9/ac" r="149" s="184" customFormat="true" ht="12" x14ac:dyDescent="0.2">
      <c r="A149" s="187" t="s">
        <v>159</v>
      </c>
      <c r="B149" s="10">
        <v>2011</v>
      </c>
      <c r="C149" s="187" t="s">
        <v>17</v>
      </c>
      <c r="D149" s="10">
        <v>671369</v>
      </c>
      <c r="E149" s="10">
        <v>39.6</v>
      </c>
      <c r="F149" s="10"/>
      <c r="G149" s="10"/>
      <c r="H149" s="10"/>
      <c r="I149" s="10">
        <v>60.4</v>
      </c>
      <c r="J149" s="10">
        <v>39.6</v>
      </c>
      <c r="K149" s="10">
        <v>50.859999999999673</v>
      </c>
      <c r="L149" s="10"/>
      <c r="M149" s="10"/>
      <c r="N149" s="10"/>
      <c r="O149" s="10">
        <v>49.140000000000327</v>
      </c>
      <c r="P149" s="10">
        <v>50.859999999999673</v>
      </c>
      <c r="Q149" s="10"/>
      <c r="R149" s="10"/>
      <c r="S149" s="10"/>
      <c r="T149" s="10"/>
      <c r="U149" s="10"/>
      <c r="V149" s="10">
        <v>100</v>
      </c>
      <c r="W149" s="187"/>
      <c r="X149" s="187"/>
      <c r="Y149" s="187"/>
      <c r="Z149" s="187"/>
      <c r="AA149" s="187"/>
      <c r="AB149" s="187"/>
      <c r="AC149" s="187"/>
      <c r="AD149" s="187"/>
    </row>
    <row xmlns:x14ac="http://schemas.microsoft.com/office/spreadsheetml/2009/9/ac" r="150" s="184" customFormat="true" ht="12" x14ac:dyDescent="0.2">
      <c r="A150" s="187" t="s">
        <v>159</v>
      </c>
      <c r="B150" s="10">
        <v>2012</v>
      </c>
      <c r="C150" s="187" t="s">
        <v>17</v>
      </c>
      <c r="D150" s="10">
        <v>696493</v>
      </c>
      <c r="E150" s="10">
        <v>39.6</v>
      </c>
      <c r="F150" s="10"/>
      <c r="G150" s="10"/>
      <c r="H150" s="10"/>
      <c r="I150" s="10">
        <v>60.4</v>
      </c>
      <c r="J150" s="10">
        <v>39.6</v>
      </c>
      <c r="K150" s="10">
        <v>53.119999999999891</v>
      </c>
      <c r="L150" s="10"/>
      <c r="M150" s="10"/>
      <c r="N150" s="10"/>
      <c r="O150" s="10">
        <v>46.880000000000109</v>
      </c>
      <c r="P150" s="10">
        <v>53.119999999999891</v>
      </c>
      <c r="Q150" s="10"/>
      <c r="R150" s="10"/>
      <c r="S150" s="10"/>
      <c r="T150" s="10"/>
      <c r="U150" s="10"/>
      <c r="V150" s="10">
        <v>100</v>
      </c>
      <c r="W150" s="187"/>
      <c r="X150" s="187"/>
      <c r="Y150" s="187"/>
      <c r="Z150" s="187"/>
      <c r="AA150" s="187"/>
      <c r="AB150" s="187"/>
      <c r="AC150" s="187"/>
      <c r="AD150" s="187"/>
    </row>
    <row xmlns:x14ac="http://schemas.microsoft.com/office/spreadsheetml/2009/9/ac" r="151" s="184" customFormat="true" ht="12" x14ac:dyDescent="0.2">
      <c r="A151" s="187" t="s">
        <v>159</v>
      </c>
      <c r="B151" s="10">
        <v>2013</v>
      </c>
      <c r="C151" s="187" t="s">
        <v>17</v>
      </c>
      <c r="D151" s="10">
        <v>724721</v>
      </c>
      <c r="E151" s="10">
        <v>39.6</v>
      </c>
      <c r="F151" s="10"/>
      <c r="G151" s="10"/>
      <c r="H151" s="10"/>
      <c r="I151" s="10">
        <v>60.4</v>
      </c>
      <c r="J151" s="10">
        <v>39.6</v>
      </c>
      <c r="K151" s="10">
        <v>55.3799999999992</v>
      </c>
      <c r="L151" s="10"/>
      <c r="M151" s="10"/>
      <c r="N151" s="10"/>
      <c r="O151" s="10">
        <v>44.6200000000008</v>
      </c>
      <c r="P151" s="10">
        <v>55.3799999999992</v>
      </c>
      <c r="Q151" s="10"/>
      <c r="R151" s="10"/>
      <c r="S151" s="10"/>
      <c r="T151" s="10"/>
      <c r="U151" s="10"/>
      <c r="V151" s="10">
        <v>100</v>
      </c>
      <c r="W151" s="187"/>
      <c r="X151" s="187"/>
      <c r="Y151" s="187"/>
      <c r="Z151" s="187"/>
      <c r="AA151" s="187"/>
      <c r="AB151" s="187"/>
      <c r="AC151" s="187"/>
      <c r="AD151" s="187"/>
    </row>
    <row xmlns:x14ac="http://schemas.microsoft.com/office/spreadsheetml/2009/9/ac" r="152" s="184" customFormat="true" ht="12" x14ac:dyDescent="0.2">
      <c r="A152" s="187" t="s">
        <v>159</v>
      </c>
      <c r="B152" s="10">
        <v>2014</v>
      </c>
      <c r="C152" s="187" t="s">
        <v>17</v>
      </c>
      <c r="D152" s="10">
        <v>752629</v>
      </c>
      <c r="E152" s="10">
        <v>39.6</v>
      </c>
      <c r="F152" s="10"/>
      <c r="G152" s="10"/>
      <c r="H152" s="10"/>
      <c r="I152" s="10">
        <v>60.4</v>
      </c>
      <c r="J152" s="10">
        <v>39.6</v>
      </c>
      <c r="K152" s="10">
        <v>57.639999999999418</v>
      </c>
      <c r="L152" s="10"/>
      <c r="M152" s="10"/>
      <c r="N152" s="10"/>
      <c r="O152" s="10">
        <v>42.360000000000582</v>
      </c>
      <c r="P152" s="10">
        <v>57.639999999999418</v>
      </c>
      <c r="Q152" s="10"/>
      <c r="R152" s="10"/>
      <c r="S152" s="10"/>
      <c r="T152" s="10"/>
      <c r="U152" s="10"/>
      <c r="V152" s="10">
        <v>100</v>
      </c>
      <c r="W152" s="187"/>
      <c r="X152" s="187"/>
      <c r="Y152" s="187"/>
      <c r="Z152" s="187"/>
      <c r="AA152" s="187"/>
      <c r="AB152" s="187"/>
      <c r="AC152" s="187"/>
      <c r="AD152" s="187"/>
    </row>
    <row xmlns:x14ac="http://schemas.microsoft.com/office/spreadsheetml/2009/9/ac" r="153" s="184" customFormat="true" ht="12" x14ac:dyDescent="0.2">
      <c r="A153" s="187" t="s">
        <v>159</v>
      </c>
      <c r="B153" s="10">
        <v>2015</v>
      </c>
      <c r="C153" s="187" t="s">
        <v>17</v>
      </c>
      <c r="D153" s="10">
        <v>784409</v>
      </c>
      <c r="E153" s="10">
        <v>39.6</v>
      </c>
      <c r="F153" s="10"/>
      <c r="G153" s="10">
        <v>39.6</v>
      </c>
      <c r="H153" s="10">
        <v>0</v>
      </c>
      <c r="I153" s="10">
        <v>60.4</v>
      </c>
      <c r="J153" s="10">
        <v>0</v>
      </c>
      <c r="K153" s="10">
        <v>59.899999999999643</v>
      </c>
      <c r="L153" s="10"/>
      <c r="M153" s="10"/>
      <c r="N153" s="10"/>
      <c r="O153" s="10">
        <v>40.100000000000357</v>
      </c>
      <c r="P153" s="10">
        <v>59.899999999999643</v>
      </c>
      <c r="Q153" s="10"/>
      <c r="R153" s="10"/>
      <c r="S153" s="10"/>
      <c r="T153" s="10"/>
      <c r="U153" s="10"/>
      <c r="V153" s="10">
        <v>100</v>
      </c>
      <c r="W153" s="187"/>
      <c r="X153" s="187"/>
      <c r="Y153" s="187"/>
      <c r="Z153" s="187"/>
      <c r="AA153" s="187"/>
      <c r="AB153" s="187"/>
      <c r="AC153" s="187"/>
      <c r="AD153" s="187"/>
    </row>
    <row xmlns:x14ac="http://schemas.microsoft.com/office/spreadsheetml/2009/9/ac" r="154" s="184" customFormat="true" ht="12" x14ac:dyDescent="0.2">
      <c r="A154" s="187" t="s">
        <v>159</v>
      </c>
      <c r="B154" s="10">
        <v>2016</v>
      </c>
      <c r="C154" s="187" t="s">
        <v>17</v>
      </c>
      <c r="D154" s="10">
        <v>819148</v>
      </c>
      <c r="E154" s="10">
        <v>39.6</v>
      </c>
      <c r="F154" s="10"/>
      <c r="G154" s="10">
        <v>39.6</v>
      </c>
      <c r="H154" s="10">
        <v>0</v>
      </c>
      <c r="I154" s="10">
        <v>60.4</v>
      </c>
      <c r="J154" s="10">
        <v>0</v>
      </c>
      <c r="K154" s="10">
        <v>62.159999999999847</v>
      </c>
      <c r="L154" s="10"/>
      <c r="M154" s="10"/>
      <c r="N154" s="10"/>
      <c r="O154" s="10">
        <v>37.840000000000153</v>
      </c>
      <c r="P154" s="10">
        <v>62.159999999999847</v>
      </c>
      <c r="Q154" s="10"/>
      <c r="R154" s="10"/>
      <c r="S154" s="10"/>
      <c r="T154" s="10"/>
      <c r="U154" s="10"/>
      <c r="V154" s="10">
        <v>100</v>
      </c>
      <c r="W154" s="187"/>
      <c r="X154" s="187"/>
      <c r="Y154" s="187"/>
      <c r="Z154" s="187"/>
      <c r="AA154" s="187"/>
      <c r="AB154" s="187"/>
      <c r="AC154" s="187"/>
      <c r="AD154" s="187"/>
    </row>
    <row xmlns:x14ac="http://schemas.microsoft.com/office/spreadsheetml/2009/9/ac" r="155" s="184" customFormat="true" ht="12" x14ac:dyDescent="0.2">
      <c r="A155" s="187" t="s">
        <v>159</v>
      </c>
      <c r="B155" s="10">
        <v>2017</v>
      </c>
      <c r="C155" s="187" t="s">
        <v>17</v>
      </c>
      <c r="D155" s="10">
        <v>857394</v>
      </c>
      <c r="E155" s="10">
        <v>39.6</v>
      </c>
      <c r="F155" s="10"/>
      <c r="G155" s="10">
        <v>39.6</v>
      </c>
      <c r="H155" s="10">
        <v>0</v>
      </c>
      <c r="I155" s="10">
        <v>60.4</v>
      </c>
      <c r="J155" s="10">
        <v>0</v>
      </c>
      <c r="K155" s="10">
        <v>64.419999999999163</v>
      </c>
      <c r="L155" s="10"/>
      <c r="M155" s="10"/>
      <c r="N155" s="10"/>
      <c r="O155" s="10">
        <v>35.580000000000837</v>
      </c>
      <c r="P155" s="10">
        <v>64.419999999999163</v>
      </c>
      <c r="Q155" s="10"/>
      <c r="R155" s="10"/>
      <c r="S155" s="10"/>
      <c r="T155" s="10"/>
      <c r="U155" s="10"/>
      <c r="V155" s="10">
        <v>100</v>
      </c>
      <c r="W155" s="187"/>
      <c r="X155" s="187"/>
      <c r="Y155" s="187"/>
      <c r="Z155" s="187"/>
      <c r="AA155" s="187"/>
      <c r="AB155" s="187"/>
      <c r="AC155" s="187"/>
      <c r="AD155" s="187"/>
    </row>
    <row xmlns:x14ac="http://schemas.microsoft.com/office/spreadsheetml/2009/9/ac" r="156" s="184" customFormat="true" ht="12" x14ac:dyDescent="0.2">
      <c r="A156" s="187" t="s">
        <v>159</v>
      </c>
      <c r="B156" s="10">
        <v>2018</v>
      </c>
      <c r="C156" s="187" t="s">
        <v>17</v>
      </c>
      <c r="D156" s="10">
        <v>893647</v>
      </c>
      <c r="E156" s="10">
        <v>39.6</v>
      </c>
      <c r="F156" s="10"/>
      <c r="G156" s="10">
        <v>39.6</v>
      </c>
      <c r="H156" s="10">
        <v>0</v>
      </c>
      <c r="I156" s="10">
        <v>60.4</v>
      </c>
      <c r="J156" s="10">
        <v>0</v>
      </c>
      <c r="K156" s="10">
        <v>64.419999999999163</v>
      </c>
      <c r="L156" s="10"/>
      <c r="M156" s="10"/>
      <c r="N156" s="10"/>
      <c r="O156" s="10">
        <v>35.580000000000837</v>
      </c>
      <c r="P156" s="10">
        <v>64.419999999999163</v>
      </c>
      <c r="Q156" s="10"/>
      <c r="R156" s="10"/>
      <c r="S156" s="10"/>
      <c r="T156" s="10"/>
      <c r="U156" s="10"/>
      <c r="V156" s="10">
        <v>100</v>
      </c>
      <c r="W156" s="187"/>
      <c r="X156" s="187"/>
      <c r="Y156" s="187"/>
      <c r="Z156" s="187"/>
      <c r="AA156" s="187"/>
      <c r="AB156" s="187"/>
      <c r="AC156" s="187"/>
      <c r="AD156" s="187"/>
    </row>
    <row xmlns:x14ac="http://schemas.microsoft.com/office/spreadsheetml/2009/9/ac" r="157" s="184" customFormat="true" ht="12" x14ac:dyDescent="0.2">
      <c r="A157" s="187" t="s">
        <v>159</v>
      </c>
      <c r="B157" s="10">
        <v>2019</v>
      </c>
      <c r="C157" s="187" t="s">
        <v>17</v>
      </c>
      <c r="D157" s="10">
        <v>926239</v>
      </c>
      <c r="E157" s="10">
        <v>39.6</v>
      </c>
      <c r="F157" s="10"/>
      <c r="G157" s="10">
        <v>39.6</v>
      </c>
      <c r="H157" s="10">
        <v>0</v>
      </c>
      <c r="I157" s="10">
        <v>60.4</v>
      </c>
      <c r="J157" s="10">
        <v>0</v>
      </c>
      <c r="K157" s="10">
        <v>64.419999999999163</v>
      </c>
      <c r="L157" s="10"/>
      <c r="M157" s="10"/>
      <c r="N157" s="10"/>
      <c r="O157" s="10">
        <v>35.580000000000837</v>
      </c>
      <c r="P157" s="10">
        <v>64.419999999999163</v>
      </c>
      <c r="Q157" s="10"/>
      <c r="R157" s="10"/>
      <c r="S157" s="10"/>
      <c r="T157" s="10"/>
      <c r="U157" s="10"/>
      <c r="V157" s="10">
        <v>100</v>
      </c>
      <c r="W157" s="187"/>
      <c r="X157" s="187"/>
      <c r="Y157" s="187"/>
      <c r="Z157" s="187"/>
      <c r="AA157" s="187"/>
      <c r="AB157" s="187"/>
      <c r="AC157" s="187"/>
      <c r="AD157" s="187"/>
    </row>
    <row xmlns:x14ac="http://schemas.microsoft.com/office/spreadsheetml/2009/9/ac" r="158" s="184" customFormat="true" ht="12" x14ac:dyDescent="0.2">
      <c r="A158" s="187" t="s">
        <v>159</v>
      </c>
      <c r="B158" s="10">
        <v>2020</v>
      </c>
      <c r="C158" s="187" t="s">
        <v>17</v>
      </c>
      <c r="D158" s="10">
        <v>952436</v>
      </c>
      <c r="E158" s="10"/>
      <c r="F158" s="10"/>
      <c r="G158" s="10">
        <v>54.349879999999999</v>
      </c>
      <c r="H158" s="10"/>
      <c r="I158" s="10"/>
      <c r="J158" s="10">
        <v>45.650120000000001</v>
      </c>
      <c r="K158" s="10">
        <v>64.419999999999163</v>
      </c>
      <c r="L158" s="10"/>
      <c r="M158" s="10"/>
      <c r="N158" s="10"/>
      <c r="O158" s="10">
        <v>35.580000000000837</v>
      </c>
      <c r="P158" s="10">
        <v>64.419999999999163</v>
      </c>
      <c r="Q158" s="10"/>
      <c r="R158" s="10"/>
      <c r="S158" s="10"/>
      <c r="T158" s="10"/>
      <c r="U158" s="10"/>
      <c r="V158" s="10">
        <v>100</v>
      </c>
      <c r="W158" s="187"/>
      <c r="X158" s="187"/>
      <c r="Y158" s="187"/>
      <c r="Z158" s="187"/>
      <c r="AA158" s="187"/>
      <c r="AB158" s="187"/>
      <c r="AC158" s="187"/>
      <c r="AD158" s="187"/>
    </row>
    <row xmlns:x14ac="http://schemas.microsoft.com/office/spreadsheetml/2009/9/ac" r="159" s="184" customFormat="true" ht="12" x14ac:dyDescent="0.2">
      <c r="A159" s="187" t="s">
        <v>159</v>
      </c>
      <c r="B159" s="10">
        <v>2021</v>
      </c>
      <c r="C159" s="187" t="s">
        <v>17</v>
      </c>
      <c r="D159" s="10">
        <v>971537</v>
      </c>
      <c r="E159" s="10"/>
      <c r="F159" s="10"/>
      <c r="G159" s="10">
        <v>54.349879999999999</v>
      </c>
      <c r="H159" s="10"/>
      <c r="I159" s="10"/>
      <c r="J159" s="10">
        <v>45.650120000000001</v>
      </c>
      <c r="K159" s="10">
        <v>64.419999999999163</v>
      </c>
      <c r="L159" s="10"/>
      <c r="M159" s="10"/>
      <c r="N159" s="10"/>
      <c r="O159" s="10">
        <v>35.580000000000837</v>
      </c>
      <c r="P159" s="10">
        <v>64.419999999999163</v>
      </c>
      <c r="Q159" s="10"/>
      <c r="R159" s="10"/>
      <c r="S159" s="10"/>
      <c r="T159" s="10"/>
      <c r="U159" s="10"/>
      <c r="V159" s="10">
        <v>100</v>
      </c>
      <c r="W159" s="187"/>
      <c r="X159" s="187"/>
      <c r="Y159" s="187"/>
      <c r="Z159" s="187"/>
      <c r="AA159" s="187"/>
      <c r="AB159" s="187"/>
      <c r="AC159" s="187"/>
      <c r="AD159" s="187"/>
    </row>
    <row xmlns:x14ac="http://schemas.microsoft.com/office/spreadsheetml/2009/9/ac" r="160" s="184" customFormat="true" ht="12" x14ac:dyDescent="0.2">
      <c r="A160" s="187" t="s">
        <v>159</v>
      </c>
      <c r="B160" s="10">
        <v>2022</v>
      </c>
      <c r="C160" s="187" t="s">
        <v>17</v>
      </c>
      <c r="D160" s="10">
        <v>984968</v>
      </c>
      <c r="E160" s="10"/>
      <c r="F160" s="10"/>
      <c r="G160" s="10">
        <v>54.349879999999999</v>
      </c>
      <c r="H160" s="10"/>
      <c r="I160" s="10"/>
      <c r="J160" s="10">
        <v>45.650120000000001</v>
      </c>
      <c r="K160" s="10"/>
      <c r="L160" s="10"/>
      <c r="M160" s="10"/>
      <c r="N160" s="10"/>
      <c r="O160" s="10"/>
      <c r="P160" s="10">
        <v>100</v>
      </c>
      <c r="Q160" s="10"/>
      <c r="R160" s="10"/>
      <c r="S160" s="10"/>
      <c r="T160" s="10"/>
      <c r="U160" s="10"/>
      <c r="V160" s="10">
        <v>100</v>
      </c>
      <c r="W160" s="187"/>
      <c r="X160" s="187"/>
      <c r="Y160" s="187"/>
      <c r="Z160" s="187"/>
      <c r="AA160" s="187"/>
      <c r="AB160" s="187"/>
      <c r="AC160" s="187"/>
      <c r="AD160" s="187"/>
    </row>
    <row xmlns:x14ac="http://schemas.microsoft.com/office/spreadsheetml/2009/9/ac" r="161" s="184" customFormat="true" ht="12" x14ac:dyDescent="0.2">
      <c r="A161" s="187" t="s">
        <v>159</v>
      </c>
      <c r="B161" s="10">
        <v>2023</v>
      </c>
      <c r="C161" s="187" t="s">
        <v>17</v>
      </c>
      <c r="D161" s="10">
        <v>988005</v>
      </c>
      <c r="E161" s="10"/>
      <c r="F161" s="10"/>
      <c r="G161" s="10">
        <v>54.349879999999999</v>
      </c>
      <c r="H161" s="10"/>
      <c r="I161" s="10"/>
      <c r="J161" s="10">
        <v>45.650120000000001</v>
      </c>
      <c r="K161" s="10"/>
      <c r="L161" s="10"/>
      <c r="M161" s="10"/>
      <c r="N161" s="10"/>
      <c r="O161" s="10"/>
      <c r="P161" s="10">
        <v>100</v>
      </c>
      <c r="Q161" s="10"/>
      <c r="R161" s="10"/>
      <c r="S161" s="10"/>
      <c r="T161" s="10"/>
      <c r="U161" s="10"/>
      <c r="V161" s="10">
        <v>100</v>
      </c>
      <c r="W161" s="187"/>
      <c r="X161" s="187"/>
      <c r="Y161" s="187"/>
      <c r="Z161" s="187"/>
      <c r="AA161" s="187"/>
      <c r="AB161" s="187"/>
      <c r="AC161" s="187"/>
      <c r="AD161" s="187"/>
    </row>
    <row xmlns:x14ac="http://schemas.microsoft.com/office/spreadsheetml/2009/9/ac" r="162" s="184" customFormat="true" ht="12" x14ac:dyDescent="0.2">
      <c r="A162" s="187" t="s">
        <v>159</v>
      </c>
      <c r="B162" s="10">
        <v>2024</v>
      </c>
      <c r="C162" s="187" t="s">
        <v>17</v>
      </c>
      <c r="D162" s="10"/>
      <c r="E162" s="10"/>
      <c r="F162" s="10"/>
      <c r="G162" s="10"/>
      <c r="H162" s="10"/>
      <c r="I162" s="10"/>
      <c r="J162" s="10"/>
      <c r="K162" s="10"/>
      <c r="L162" s="10"/>
      <c r="M162" s="10"/>
      <c r="N162" s="10"/>
      <c r="O162" s="10"/>
      <c r="P162" s="10"/>
      <c r="Q162" s="10"/>
      <c r="R162" s="10"/>
      <c r="S162" s="10"/>
      <c r="T162" s="10"/>
      <c r="U162" s="10"/>
      <c r="V162" s="10"/>
      <c r="W162" s="187"/>
      <c r="X162" s="187"/>
      <c r="Y162" s="187"/>
      <c r="Z162" s="187"/>
      <c r="AA162" s="187"/>
      <c r="AB162" s="187"/>
      <c r="AC162" s="187"/>
      <c r="AD162" s="187"/>
    </row>
    <row xmlns:x14ac="http://schemas.microsoft.com/office/spreadsheetml/2009/9/ac" r="163" s="184" customFormat="true" ht="12" x14ac:dyDescent="0.2">
      <c r="A163" s="187" t="s">
        <v>159</v>
      </c>
      <c r="B163" s="10">
        <v>2025</v>
      </c>
      <c r="C163" s="187" t="s">
        <v>17</v>
      </c>
      <c r="D163" s="10"/>
      <c r="E163" s="10"/>
      <c r="F163" s="10"/>
      <c r="G163" s="10"/>
      <c r="H163" s="10"/>
      <c r="I163" s="10"/>
      <c r="J163" s="10"/>
      <c r="K163" s="10"/>
      <c r="L163" s="10"/>
      <c r="M163" s="10"/>
      <c r="N163" s="10"/>
      <c r="O163" s="10"/>
      <c r="P163" s="10"/>
      <c r="Q163" s="10"/>
      <c r="R163" s="10"/>
      <c r="S163" s="10"/>
      <c r="T163" s="10"/>
      <c r="U163" s="10"/>
      <c r="V163" s="10"/>
      <c r="W163" s="187"/>
      <c r="X163" s="187"/>
      <c r="Y163" s="187"/>
      <c r="Z163" s="187"/>
      <c r="AA163" s="187"/>
      <c r="AB163" s="187"/>
      <c r="AC163" s="187"/>
      <c r="AD163" s="187"/>
    </row>
    <row xmlns:x14ac="http://schemas.microsoft.com/office/spreadsheetml/2009/9/ac" r="164" s="184" customFormat="true" ht="12" x14ac:dyDescent="0.2">
      <c r="A164" s="187" t="s">
        <v>159</v>
      </c>
      <c r="B164" s="10">
        <v>2026</v>
      </c>
      <c r="C164" s="187" t="s">
        <v>17</v>
      </c>
      <c r="D164" s="10"/>
      <c r="E164" s="10"/>
      <c r="F164" s="10"/>
      <c r="G164" s="10"/>
      <c r="H164" s="10"/>
      <c r="I164" s="10"/>
      <c r="J164" s="10"/>
      <c r="K164" s="10"/>
      <c r="L164" s="10"/>
      <c r="M164" s="10"/>
      <c r="N164" s="10"/>
      <c r="O164" s="10"/>
      <c r="P164" s="10"/>
      <c r="Q164" s="10"/>
      <c r="R164" s="10"/>
      <c r="S164" s="10"/>
      <c r="T164" s="10"/>
      <c r="U164" s="10"/>
      <c r="V164" s="10"/>
      <c r="W164" s="187"/>
      <c r="X164" s="187"/>
      <c r="Y164" s="187"/>
      <c r="Z164" s="187"/>
      <c r="AA164" s="187"/>
      <c r="AB164" s="187"/>
      <c r="AC164" s="187"/>
      <c r="AD164" s="187"/>
    </row>
    <row xmlns:x14ac="http://schemas.microsoft.com/office/spreadsheetml/2009/9/ac" r="165" s="184" customFormat="true" ht="12" x14ac:dyDescent="0.2">
      <c r="A165" s="187" t="s">
        <v>159</v>
      </c>
      <c r="B165" s="10">
        <v>2027</v>
      </c>
      <c r="C165" s="187" t="s">
        <v>17</v>
      </c>
      <c r="D165" s="10"/>
      <c r="E165" s="10"/>
      <c r="F165" s="10"/>
      <c r="G165" s="10"/>
      <c r="H165" s="10"/>
      <c r="I165" s="10"/>
      <c r="J165" s="10"/>
      <c r="K165" s="10"/>
      <c r="L165" s="10"/>
      <c r="M165" s="10"/>
      <c r="N165" s="10"/>
      <c r="O165" s="10"/>
      <c r="P165" s="10"/>
      <c r="Q165" s="10"/>
      <c r="R165" s="10"/>
      <c r="S165" s="10"/>
      <c r="T165" s="10"/>
      <c r="U165" s="10"/>
      <c r="V165" s="10"/>
      <c r="W165" s="187"/>
      <c r="X165" s="187"/>
      <c r="Y165" s="187"/>
      <c r="Z165" s="187"/>
      <c r="AA165" s="187"/>
      <c r="AB165" s="187"/>
      <c r="AC165" s="187"/>
      <c r="AD165" s="187"/>
    </row>
    <row xmlns:x14ac="http://schemas.microsoft.com/office/spreadsheetml/2009/9/ac" r="166" s="184" customFormat="true" ht="12" x14ac:dyDescent="0.2">
      <c r="A166" s="187" t="s">
        <v>159</v>
      </c>
      <c r="B166" s="10">
        <v>2028</v>
      </c>
      <c r="C166" s="187" t="s">
        <v>17</v>
      </c>
      <c r="D166" s="10"/>
      <c r="E166" s="10"/>
      <c r="F166" s="10"/>
      <c r="G166" s="10"/>
      <c r="H166" s="10"/>
      <c r="I166" s="10"/>
      <c r="J166" s="10"/>
      <c r="K166" s="10"/>
      <c r="L166" s="10"/>
      <c r="M166" s="10"/>
      <c r="N166" s="10"/>
      <c r="O166" s="10"/>
      <c r="P166" s="10"/>
      <c r="Q166" s="10"/>
      <c r="R166" s="10"/>
      <c r="S166" s="10"/>
      <c r="T166" s="10"/>
      <c r="U166" s="10"/>
      <c r="V166" s="10"/>
      <c r="W166" s="187"/>
      <c r="X166" s="187"/>
      <c r="Y166" s="187"/>
      <c r="Z166" s="187"/>
      <c r="AA166" s="187"/>
      <c r="AB166" s="187"/>
      <c r="AC166" s="187"/>
      <c r="AD166" s="187"/>
    </row>
    <row xmlns:x14ac="http://schemas.microsoft.com/office/spreadsheetml/2009/9/ac" r="167" s="184" customFormat="true" ht="12" x14ac:dyDescent="0.2">
      <c r="A167" s="187" t="s">
        <v>159</v>
      </c>
      <c r="B167" s="10">
        <v>2029</v>
      </c>
      <c r="C167" s="187" t="s">
        <v>17</v>
      </c>
      <c r="D167" s="10"/>
      <c r="E167" s="10"/>
      <c r="F167" s="10"/>
      <c r="G167" s="10"/>
      <c r="H167" s="10"/>
      <c r="I167" s="10"/>
      <c r="J167" s="10"/>
      <c r="K167" s="10"/>
      <c r="L167" s="10"/>
      <c r="M167" s="10"/>
      <c r="N167" s="10"/>
      <c r="O167" s="10"/>
      <c r="P167" s="10"/>
      <c r="Q167" s="10"/>
      <c r="R167" s="10"/>
      <c r="S167" s="10"/>
      <c r="T167" s="10"/>
      <c r="U167" s="10"/>
      <c r="V167" s="10"/>
      <c r="W167" s="187"/>
      <c r="X167" s="187"/>
      <c r="Y167" s="187"/>
      <c r="Z167" s="187"/>
      <c r="AA167" s="187"/>
      <c r="AB167" s="187"/>
    </row>
    <row xmlns:x14ac="http://schemas.microsoft.com/office/spreadsheetml/2009/9/ac" r="168" s="184" customFormat="true" ht="12" x14ac:dyDescent="0.2">
      <c r="A168" s="187" t="s">
        <v>159</v>
      </c>
      <c r="B168" s="10">
        <v>2030</v>
      </c>
      <c r="C168" s="187" t="s">
        <v>17</v>
      </c>
      <c r="D168" s="10"/>
      <c r="E168" s="10"/>
      <c r="F168" s="10"/>
      <c r="G168" s="10"/>
      <c r="H168" s="10"/>
      <c r="I168" s="10"/>
      <c r="J168" s="10"/>
      <c r="K168" s="10"/>
      <c r="L168" s="10"/>
      <c r="M168" s="10"/>
      <c r="N168" s="10"/>
      <c r="O168" s="10"/>
      <c r="P168" s="10"/>
      <c r="Q168" s="10"/>
      <c r="R168" s="10"/>
      <c r="S168" s="10"/>
      <c r="T168" s="10"/>
      <c r="U168" s="10"/>
      <c r="V168" s="10"/>
      <c r="W168" s="187"/>
      <c r="X168" s="187"/>
      <c r="Y168" s="187"/>
      <c r="Z168" s="187"/>
      <c r="AA168" s="187"/>
      <c r="AB168" s="187"/>
    </row>
    <row xmlns:x14ac="http://schemas.microsoft.com/office/spreadsheetml/2009/9/ac" r="169" ht="15.75" x14ac:dyDescent="0.25">
      <c r="A169" s="188" t="s">
        <v>159</v>
      </c>
      <c r="B169" s="10">
        <v>2000</v>
      </c>
      <c r="C169" s="188" t="s">
        <v>18</v>
      </c>
      <c r="D169" s="10">
        <v>496417</v>
      </c>
      <c r="E169" s="10"/>
      <c r="F169" s="10"/>
      <c r="G169" s="10"/>
      <c r="H169" s="10"/>
      <c r="I169" s="10"/>
      <c r="J169" s="10">
        <v>100</v>
      </c>
      <c r="K169" s="10"/>
      <c r="L169" s="10"/>
      <c r="M169" s="10"/>
      <c r="N169" s="10"/>
      <c r="O169" s="10"/>
      <c r="P169" s="10">
        <v>100</v>
      </c>
      <c r="Q169" s="10"/>
      <c r="R169" s="10"/>
      <c r="S169" s="10"/>
      <c r="T169" s="10"/>
      <c r="U169" s="10"/>
      <c r="V169" s="10">
        <v>100</v>
      </c>
      <c r="W169" s="188"/>
      <c r="X169" s="188"/>
      <c r="Y169" s="188"/>
      <c r="Z169" s="188"/>
      <c r="AA169" s="188"/>
      <c r="AB169" s="188"/>
    </row>
    <row xmlns:x14ac="http://schemas.microsoft.com/office/spreadsheetml/2009/9/ac" r="170" ht="15.75" x14ac:dyDescent="0.25">
      <c r="A170" s="188" t="s">
        <v>159</v>
      </c>
      <c r="B170" s="10">
        <v>2001</v>
      </c>
      <c r="C170" s="188" t="s">
        <v>18</v>
      </c>
      <c r="D170" s="10">
        <v>518011</v>
      </c>
      <c r="E170" s="10"/>
      <c r="F170" s="10"/>
      <c r="G170" s="10"/>
      <c r="H170" s="10"/>
      <c r="I170" s="10"/>
      <c r="J170" s="10">
        <v>100</v>
      </c>
      <c r="K170" s="10"/>
      <c r="L170" s="10"/>
      <c r="M170" s="10"/>
      <c r="N170" s="10"/>
      <c r="O170" s="10"/>
      <c r="P170" s="10">
        <v>100</v>
      </c>
      <c r="Q170" s="10"/>
      <c r="R170" s="10"/>
      <c r="S170" s="10"/>
      <c r="T170" s="10"/>
      <c r="U170" s="10"/>
      <c r="V170" s="10">
        <v>100</v>
      </c>
      <c r="W170" s="188"/>
      <c r="X170" s="188"/>
      <c r="Y170" s="188"/>
      <c r="Z170" s="188"/>
      <c r="AA170" s="188"/>
      <c r="AB170" s="188"/>
    </row>
    <row xmlns:x14ac="http://schemas.microsoft.com/office/spreadsheetml/2009/9/ac" r="171" ht="15.75" x14ac:dyDescent="0.25">
      <c r="A171" s="188" t="s">
        <v>159</v>
      </c>
      <c r="B171" s="10">
        <v>2002</v>
      </c>
      <c r="C171" s="188" t="s">
        <v>18</v>
      </c>
      <c r="D171" s="10">
        <v>530586</v>
      </c>
      <c r="E171" s="10"/>
      <c r="F171" s="10"/>
      <c r="G171" s="10"/>
      <c r="H171" s="10"/>
      <c r="I171" s="10"/>
      <c r="J171" s="10">
        <v>100</v>
      </c>
      <c r="K171" s="10"/>
      <c r="L171" s="10"/>
      <c r="M171" s="10"/>
      <c r="N171" s="10"/>
      <c r="O171" s="10"/>
      <c r="P171" s="10">
        <v>100</v>
      </c>
      <c r="Q171" s="10"/>
      <c r="R171" s="10"/>
      <c r="S171" s="10"/>
      <c r="T171" s="10"/>
      <c r="U171" s="10"/>
      <c r="V171" s="10">
        <v>100</v>
      </c>
      <c r="W171" s="188"/>
      <c r="X171" s="188"/>
      <c r="Y171" s="188"/>
      <c r="Z171" s="188"/>
      <c r="AA171" s="188"/>
      <c r="AB171" s="188"/>
    </row>
    <row xmlns:x14ac="http://schemas.microsoft.com/office/spreadsheetml/2009/9/ac" r="172" ht="15.75" x14ac:dyDescent="0.25">
      <c r="A172" s="188" t="s">
        <v>159</v>
      </c>
      <c r="B172" s="10">
        <v>2003</v>
      </c>
      <c r="C172" s="188" t="s">
        <v>18</v>
      </c>
      <c r="D172" s="10">
        <v>542158</v>
      </c>
      <c r="E172" s="10"/>
      <c r="F172" s="10"/>
      <c r="G172" s="10"/>
      <c r="H172" s="10"/>
      <c r="I172" s="10"/>
      <c r="J172" s="10">
        <v>100</v>
      </c>
      <c r="K172" s="10"/>
      <c r="L172" s="10"/>
      <c r="M172" s="10"/>
      <c r="N172" s="10"/>
      <c r="O172" s="10"/>
      <c r="P172" s="10">
        <v>100</v>
      </c>
      <c r="Q172" s="10"/>
      <c r="R172" s="10"/>
      <c r="S172" s="10"/>
      <c r="T172" s="10"/>
      <c r="U172" s="10"/>
      <c r="V172" s="10">
        <v>100</v>
      </c>
      <c r="W172" s="188"/>
      <c r="X172" s="188"/>
      <c r="Y172" s="188"/>
      <c r="Z172" s="188"/>
      <c r="AA172" s="188"/>
      <c r="AB172" s="188"/>
    </row>
    <row xmlns:x14ac="http://schemas.microsoft.com/office/spreadsheetml/2009/9/ac" r="173" ht="15.75" x14ac:dyDescent="0.25">
      <c r="A173" s="188" t="s">
        <v>159</v>
      </c>
      <c r="B173" s="10">
        <v>2004</v>
      </c>
      <c r="C173" s="188" t="s">
        <v>18</v>
      </c>
      <c r="D173" s="10">
        <v>555611</v>
      </c>
      <c r="E173" s="10"/>
      <c r="F173" s="10"/>
      <c r="G173" s="10"/>
      <c r="H173" s="10"/>
      <c r="I173" s="10"/>
      <c r="J173" s="10">
        <v>100</v>
      </c>
      <c r="K173" s="10"/>
      <c r="L173" s="10"/>
      <c r="M173" s="10"/>
      <c r="N173" s="10"/>
      <c r="O173" s="10"/>
      <c r="P173" s="10">
        <v>100</v>
      </c>
      <c r="Q173" s="10"/>
      <c r="R173" s="10"/>
      <c r="S173" s="10"/>
      <c r="T173" s="10"/>
      <c r="U173" s="10"/>
      <c r="V173" s="10">
        <v>100</v>
      </c>
      <c r="W173" s="188"/>
      <c r="X173" s="188"/>
      <c r="Y173" s="188"/>
      <c r="Z173" s="188"/>
      <c r="AA173" s="188"/>
      <c r="AB173" s="188"/>
    </row>
    <row xmlns:x14ac="http://schemas.microsoft.com/office/spreadsheetml/2009/9/ac" r="174" ht="15.75" x14ac:dyDescent="0.25">
      <c r="A174" s="188" t="s">
        <v>159</v>
      </c>
      <c r="B174" s="10">
        <v>2005</v>
      </c>
      <c r="C174" s="188" t="s">
        <v>18</v>
      </c>
      <c r="D174" s="10">
        <v>568960</v>
      </c>
      <c r="E174" s="10"/>
      <c r="F174" s="10"/>
      <c r="G174" s="10"/>
      <c r="H174" s="10"/>
      <c r="I174" s="10"/>
      <c r="J174" s="10">
        <v>100</v>
      </c>
      <c r="K174" s="10"/>
      <c r="L174" s="10"/>
      <c r="M174" s="10"/>
      <c r="N174" s="10"/>
      <c r="O174" s="10"/>
      <c r="P174" s="10">
        <v>100</v>
      </c>
      <c r="Q174" s="10"/>
      <c r="R174" s="10"/>
      <c r="S174" s="10"/>
      <c r="T174" s="10"/>
      <c r="U174" s="10"/>
      <c r="V174" s="10">
        <v>100</v>
      </c>
      <c r="W174" s="188"/>
      <c r="X174" s="188"/>
      <c r="Y174" s="188"/>
      <c r="Z174" s="188"/>
      <c r="AA174" s="188"/>
      <c r="AB174" s="188"/>
    </row>
    <row xmlns:x14ac="http://schemas.microsoft.com/office/spreadsheetml/2009/9/ac" r="175" ht="15.75" x14ac:dyDescent="0.25">
      <c r="A175" s="188" t="s">
        <v>159</v>
      </c>
      <c r="B175" s="10">
        <v>2006</v>
      </c>
      <c r="C175" s="188" t="s">
        <v>18</v>
      </c>
      <c r="D175" s="10">
        <v>583246</v>
      </c>
      <c r="E175" s="10"/>
      <c r="F175" s="10"/>
      <c r="G175" s="10"/>
      <c r="H175" s="10"/>
      <c r="I175" s="10"/>
      <c r="J175" s="10">
        <v>100</v>
      </c>
      <c r="K175" s="10"/>
      <c r="L175" s="10"/>
      <c r="M175" s="10"/>
      <c r="N175" s="10"/>
      <c r="O175" s="10"/>
      <c r="P175" s="10">
        <v>100</v>
      </c>
      <c r="Q175" s="10"/>
      <c r="R175" s="10"/>
      <c r="S175" s="10"/>
      <c r="T175" s="10"/>
      <c r="U175" s="10"/>
      <c r="V175" s="10">
        <v>100</v>
      </c>
      <c r="W175" s="188"/>
      <c r="X175" s="188"/>
      <c r="Y175" s="188"/>
      <c r="Z175" s="188"/>
      <c r="AA175" s="188"/>
      <c r="AB175" s="188"/>
    </row>
    <row xmlns:x14ac="http://schemas.microsoft.com/office/spreadsheetml/2009/9/ac" r="176" ht="15.75" x14ac:dyDescent="0.25">
      <c r="A176" s="188" t="s">
        <v>159</v>
      </c>
      <c r="B176" s="10">
        <v>2007</v>
      </c>
      <c r="C176" s="188" t="s">
        <v>18</v>
      </c>
      <c r="D176" s="10">
        <v>597081</v>
      </c>
      <c r="E176" s="10"/>
      <c r="F176" s="10"/>
      <c r="G176" s="10"/>
      <c r="H176" s="10"/>
      <c r="I176" s="10"/>
      <c r="J176" s="10">
        <v>100</v>
      </c>
      <c r="K176" s="10"/>
      <c r="L176" s="10"/>
      <c r="M176" s="10"/>
      <c r="N176" s="10"/>
      <c r="O176" s="10"/>
      <c r="P176" s="10">
        <v>100</v>
      </c>
      <c r="Q176" s="10"/>
      <c r="R176" s="10"/>
      <c r="S176" s="10"/>
      <c r="T176" s="10"/>
      <c r="U176" s="10"/>
      <c r="V176" s="10">
        <v>100</v>
      </c>
      <c r="W176" s="188"/>
      <c r="X176" s="188"/>
      <c r="Y176" s="188"/>
      <c r="Z176" s="188"/>
      <c r="AA176" s="188"/>
      <c r="AB176" s="188"/>
    </row>
    <row xmlns:x14ac="http://schemas.microsoft.com/office/spreadsheetml/2009/9/ac" r="177" ht="15.75" x14ac:dyDescent="0.25">
      <c r="A177" s="188" t="s">
        <v>159</v>
      </c>
      <c r="B177" s="10">
        <v>2008</v>
      </c>
      <c r="C177" s="188" t="s">
        <v>18</v>
      </c>
      <c r="D177" s="10">
        <v>610416</v>
      </c>
      <c r="E177" s="10"/>
      <c r="F177" s="10"/>
      <c r="G177" s="10"/>
      <c r="H177" s="10"/>
      <c r="I177" s="10"/>
      <c r="J177" s="10">
        <v>100</v>
      </c>
      <c r="K177" s="10"/>
      <c r="L177" s="10"/>
      <c r="M177" s="10"/>
      <c r="N177" s="10"/>
      <c r="O177" s="10"/>
      <c r="P177" s="10">
        <v>100</v>
      </c>
      <c r="Q177" s="10"/>
      <c r="R177" s="10"/>
      <c r="S177" s="10"/>
      <c r="T177" s="10"/>
      <c r="U177" s="10"/>
      <c r="V177" s="10">
        <v>100</v>
      </c>
      <c r="W177" s="188"/>
      <c r="X177" s="188"/>
      <c r="Y177" s="188"/>
      <c r="Z177" s="188"/>
      <c r="AA177" s="188"/>
      <c r="AB177" s="188"/>
    </row>
    <row xmlns:x14ac="http://schemas.microsoft.com/office/spreadsheetml/2009/9/ac" r="178" ht="15.75" x14ac:dyDescent="0.25">
      <c r="A178" s="188" t="s">
        <v>159</v>
      </c>
      <c r="B178" s="10">
        <v>2009</v>
      </c>
      <c r="C178" s="188" t="s">
        <v>18</v>
      </c>
      <c r="D178" s="10">
        <v>621653</v>
      </c>
      <c r="E178" s="10"/>
      <c r="F178" s="10"/>
      <c r="G178" s="10"/>
      <c r="H178" s="10"/>
      <c r="I178" s="10"/>
      <c r="J178" s="10">
        <v>100</v>
      </c>
      <c r="K178" s="10"/>
      <c r="L178" s="10"/>
      <c r="M178" s="10"/>
      <c r="N178" s="10"/>
      <c r="O178" s="10"/>
      <c r="P178" s="10">
        <v>100</v>
      </c>
      <c r="Q178" s="10"/>
      <c r="R178" s="10"/>
      <c r="S178" s="10"/>
      <c r="T178" s="10"/>
      <c r="U178" s="10"/>
      <c r="V178" s="10">
        <v>100</v>
      </c>
      <c r="W178" s="188"/>
      <c r="X178" s="188"/>
      <c r="Y178" s="188"/>
      <c r="Z178" s="188"/>
      <c r="AA178" s="188"/>
      <c r="AB178" s="188"/>
    </row>
    <row xmlns:x14ac="http://schemas.microsoft.com/office/spreadsheetml/2009/9/ac" r="179" ht="15.75" x14ac:dyDescent="0.25">
      <c r="A179" s="188" t="s">
        <v>159</v>
      </c>
      <c r="B179" s="10">
        <v>2010</v>
      </c>
      <c r="C179" s="188" t="s">
        <v>18</v>
      </c>
      <c r="D179" s="10">
        <v>642731</v>
      </c>
      <c r="E179" s="10"/>
      <c r="F179" s="10"/>
      <c r="G179" s="10"/>
      <c r="H179" s="10"/>
      <c r="I179" s="10"/>
      <c r="J179" s="10">
        <v>100</v>
      </c>
      <c r="K179" s="10"/>
      <c r="L179" s="10"/>
      <c r="M179" s="10"/>
      <c r="N179" s="10"/>
      <c r="O179" s="10"/>
      <c r="P179" s="10">
        <v>100</v>
      </c>
      <c r="Q179" s="10"/>
      <c r="R179" s="10"/>
      <c r="S179" s="10"/>
      <c r="T179" s="10"/>
      <c r="U179" s="10"/>
      <c r="V179" s="10">
        <v>100</v>
      </c>
      <c r="W179" s="188"/>
      <c r="X179" s="188"/>
      <c r="Y179" s="188"/>
      <c r="Z179" s="188"/>
      <c r="AA179" s="188"/>
      <c r="AB179" s="188"/>
    </row>
    <row xmlns:x14ac="http://schemas.microsoft.com/office/spreadsheetml/2009/9/ac" r="180" ht="15.75" x14ac:dyDescent="0.25">
      <c r="A180" s="188" t="s">
        <v>159</v>
      </c>
      <c r="B180" s="10">
        <v>2011</v>
      </c>
      <c r="C180" s="188" t="s">
        <v>18</v>
      </c>
      <c r="D180" s="10">
        <v>655126</v>
      </c>
      <c r="E180" s="10">
        <v>68.125974025974031</v>
      </c>
      <c r="F180" s="10"/>
      <c r="G180" s="10"/>
      <c r="H180" s="10"/>
      <c r="I180" s="10">
        <v>31.874025974025969</v>
      </c>
      <c r="J180" s="10">
        <v>68.125974025974031</v>
      </c>
      <c r="K180" s="10">
        <v>74.541558441558436</v>
      </c>
      <c r="L180" s="10"/>
      <c r="M180" s="10"/>
      <c r="N180" s="10"/>
      <c r="O180" s="10">
        <v>25.45844155844156</v>
      </c>
      <c r="P180" s="10">
        <v>74.541558441558436</v>
      </c>
      <c r="Q180" s="10"/>
      <c r="R180" s="10"/>
      <c r="S180" s="10"/>
      <c r="T180" s="10"/>
      <c r="U180" s="10"/>
      <c r="V180" s="10">
        <v>100</v>
      </c>
      <c r="W180" s="188"/>
      <c r="X180" s="188"/>
      <c r="Y180" s="188"/>
      <c r="Z180" s="188"/>
      <c r="AA180" s="188"/>
      <c r="AB180" s="188"/>
    </row>
    <row xmlns:x14ac="http://schemas.microsoft.com/office/spreadsheetml/2009/9/ac" r="181" ht="15.75" x14ac:dyDescent="0.25">
      <c r="A181" s="188" t="s">
        <v>159</v>
      </c>
      <c r="B181" s="10">
        <v>2012</v>
      </c>
      <c r="C181" s="188" t="s">
        <v>18</v>
      </c>
      <c r="D181" s="10">
        <v>668047</v>
      </c>
      <c r="E181" s="10">
        <v>68.125974025974031</v>
      </c>
      <c r="F181" s="10"/>
      <c r="G181" s="10"/>
      <c r="H181" s="10"/>
      <c r="I181" s="10">
        <v>31.874025974025969</v>
      </c>
      <c r="J181" s="10">
        <v>68.125974025974031</v>
      </c>
      <c r="K181" s="10">
        <v>74.541558441558436</v>
      </c>
      <c r="L181" s="10"/>
      <c r="M181" s="10"/>
      <c r="N181" s="10"/>
      <c r="O181" s="10">
        <v>25.45844155844156</v>
      </c>
      <c r="P181" s="10">
        <v>74.541558441558436</v>
      </c>
      <c r="Q181" s="10"/>
      <c r="R181" s="10"/>
      <c r="S181" s="10"/>
      <c r="T181" s="10"/>
      <c r="U181" s="10"/>
      <c r="V181" s="10">
        <v>100</v>
      </c>
      <c r="W181" s="188"/>
      <c r="X181" s="188"/>
      <c r="Y181" s="188"/>
      <c r="Z181" s="188"/>
      <c r="AA181" s="188"/>
      <c r="AB181" s="188"/>
    </row>
    <row xmlns:x14ac="http://schemas.microsoft.com/office/spreadsheetml/2009/9/ac" r="182" ht="15.75" x14ac:dyDescent="0.25">
      <c r="A182" s="188" t="s">
        <v>159</v>
      </c>
      <c r="B182" s="10">
        <v>2013</v>
      </c>
      <c r="C182" s="188" t="s">
        <v>18</v>
      </c>
      <c r="D182" s="10">
        <v>678802</v>
      </c>
      <c r="E182" s="10">
        <v>68.125974025974031</v>
      </c>
      <c r="F182" s="10"/>
      <c r="G182" s="10"/>
      <c r="H182" s="10"/>
      <c r="I182" s="10">
        <v>31.874025974025969</v>
      </c>
      <c r="J182" s="10">
        <v>68.125974025974031</v>
      </c>
      <c r="K182" s="10">
        <v>74.541558441558436</v>
      </c>
      <c r="L182" s="10"/>
      <c r="M182" s="10"/>
      <c r="N182" s="10"/>
      <c r="O182" s="10">
        <v>25.45844155844156</v>
      </c>
      <c r="P182" s="10">
        <v>74.541558441558436</v>
      </c>
      <c r="Q182" s="10"/>
      <c r="R182" s="10"/>
      <c r="S182" s="10"/>
      <c r="T182" s="10"/>
      <c r="U182" s="10"/>
      <c r="V182" s="10">
        <v>100</v>
      </c>
      <c r="W182" s="188"/>
      <c r="X182" s="188"/>
      <c r="Y182" s="188"/>
      <c r="Z182" s="188"/>
      <c r="AA182" s="188"/>
      <c r="AB182" s="188"/>
    </row>
    <row xmlns:x14ac="http://schemas.microsoft.com/office/spreadsheetml/2009/9/ac" r="183" ht="15.75" x14ac:dyDescent="0.25">
      <c r="A183" s="188" t="s">
        <v>159</v>
      </c>
      <c r="B183" s="10">
        <v>2014</v>
      </c>
      <c r="C183" s="188" t="s">
        <v>18</v>
      </c>
      <c r="D183" s="10">
        <v>695271</v>
      </c>
      <c r="E183" s="10">
        <v>68.125974025974031</v>
      </c>
      <c r="F183" s="10"/>
      <c r="G183" s="10"/>
      <c r="H183" s="10"/>
      <c r="I183" s="10">
        <v>31.874025974025969</v>
      </c>
      <c r="J183" s="10">
        <v>68.125974025974031</v>
      </c>
      <c r="K183" s="10">
        <v>74.541558441558436</v>
      </c>
      <c r="L183" s="10"/>
      <c r="M183" s="10"/>
      <c r="N183" s="10"/>
      <c r="O183" s="10">
        <v>25.45844155844156</v>
      </c>
      <c r="P183" s="10">
        <v>74.541558441558436</v>
      </c>
      <c r="Q183" s="10"/>
      <c r="R183" s="10"/>
      <c r="S183" s="10"/>
      <c r="T183" s="10"/>
      <c r="U183" s="10"/>
      <c r="V183" s="10">
        <v>100</v>
      </c>
      <c r="W183" s="188"/>
      <c r="X183" s="188"/>
      <c r="Y183" s="188"/>
      <c r="Z183" s="188"/>
      <c r="AA183" s="188"/>
      <c r="AB183" s="188"/>
    </row>
    <row xmlns:x14ac="http://schemas.microsoft.com/office/spreadsheetml/2009/9/ac" r="184" ht="15.75" x14ac:dyDescent="0.25">
      <c r="A184" s="188" t="s">
        <v>159</v>
      </c>
      <c r="B184" s="10">
        <v>2015</v>
      </c>
      <c r="C184" s="188" t="s">
        <v>18</v>
      </c>
      <c r="D184" s="10">
        <v>714828</v>
      </c>
      <c r="E184" s="10">
        <v>68.125974025974031</v>
      </c>
      <c r="F184" s="10"/>
      <c r="G184" s="10"/>
      <c r="H184" s="10"/>
      <c r="I184" s="10">
        <v>31.874025974025969</v>
      </c>
      <c r="J184" s="10">
        <v>68.125974025974031</v>
      </c>
      <c r="K184" s="10">
        <v>74.541558441558436</v>
      </c>
      <c r="L184" s="10"/>
      <c r="M184" s="10"/>
      <c r="N184" s="10"/>
      <c r="O184" s="10">
        <v>25.45844155844156</v>
      </c>
      <c r="P184" s="10">
        <v>74.541558441558436</v>
      </c>
      <c r="Q184" s="10"/>
      <c r="R184" s="10"/>
      <c r="S184" s="10"/>
      <c r="T184" s="10"/>
      <c r="U184" s="10"/>
      <c r="V184" s="10">
        <v>100</v>
      </c>
      <c r="W184" s="188"/>
      <c r="X184" s="188"/>
      <c r="Y184" s="188"/>
      <c r="Z184" s="188"/>
      <c r="AA184" s="188"/>
      <c r="AB184" s="188"/>
    </row>
    <row xmlns:x14ac="http://schemas.microsoft.com/office/spreadsheetml/2009/9/ac" r="185" ht="15.75" x14ac:dyDescent="0.25">
      <c r="A185" s="188" t="s">
        <v>159</v>
      </c>
      <c r="B185" s="10">
        <v>2016</v>
      </c>
      <c r="C185" s="188" t="s">
        <v>18</v>
      </c>
      <c r="D185" s="10">
        <v>735843</v>
      </c>
      <c r="E185" s="10">
        <v>68.125974025974031</v>
      </c>
      <c r="F185" s="10"/>
      <c r="G185" s="10"/>
      <c r="H185" s="10"/>
      <c r="I185" s="10">
        <v>31.874025974025969</v>
      </c>
      <c r="J185" s="10">
        <v>68.125974025974031</v>
      </c>
      <c r="K185" s="10">
        <v>74.541558441558436</v>
      </c>
      <c r="L185" s="10"/>
      <c r="M185" s="10"/>
      <c r="N185" s="10"/>
      <c r="O185" s="10">
        <v>25.45844155844156</v>
      </c>
      <c r="P185" s="10">
        <v>74.541558441558436</v>
      </c>
      <c r="Q185" s="10"/>
      <c r="R185" s="10"/>
      <c r="S185" s="10"/>
      <c r="T185" s="10"/>
      <c r="U185" s="10"/>
      <c r="V185" s="10">
        <v>100</v>
      </c>
      <c r="W185" s="188"/>
      <c r="X185" s="188"/>
      <c r="Y185" s="188"/>
      <c r="Z185" s="188"/>
      <c r="AA185" s="188"/>
      <c r="AB185" s="188"/>
    </row>
    <row xmlns:x14ac="http://schemas.microsoft.com/office/spreadsheetml/2009/9/ac" r="186" ht="15.75" x14ac:dyDescent="0.25">
      <c r="A186" s="188" t="s">
        <v>159</v>
      </c>
      <c r="B186" s="10">
        <v>2017</v>
      </c>
      <c r="C186" s="188" t="s">
        <v>18</v>
      </c>
      <c r="D186" s="10">
        <v>760087</v>
      </c>
      <c r="E186" s="10">
        <v>68.125974025974031</v>
      </c>
      <c r="F186" s="10"/>
      <c r="G186" s="10"/>
      <c r="H186" s="10"/>
      <c r="I186" s="10">
        <v>31.874025974025969</v>
      </c>
      <c r="J186" s="10">
        <v>68.125974025974031</v>
      </c>
      <c r="K186" s="10">
        <v>74.541558441558436</v>
      </c>
      <c r="L186" s="10"/>
      <c r="M186" s="10"/>
      <c r="N186" s="10"/>
      <c r="O186" s="10">
        <v>25.45844155844156</v>
      </c>
      <c r="P186" s="10">
        <v>74.541558441558436</v>
      </c>
      <c r="Q186" s="10"/>
      <c r="R186" s="10"/>
      <c r="S186" s="10"/>
      <c r="T186" s="10"/>
      <c r="U186" s="10"/>
      <c r="V186" s="10">
        <v>100</v>
      </c>
      <c r="W186" s="188"/>
      <c r="X186" s="188"/>
      <c r="Y186" s="188"/>
      <c r="Z186" s="188"/>
      <c r="AA186" s="188"/>
      <c r="AB186" s="188"/>
    </row>
    <row xmlns:x14ac="http://schemas.microsoft.com/office/spreadsheetml/2009/9/ac" r="187" ht="15.75" x14ac:dyDescent="0.25">
      <c r="A187" s="188" t="s">
        <v>159</v>
      </c>
      <c r="B187" s="10">
        <v>2018</v>
      </c>
      <c r="C187" s="188" t="s">
        <v>18</v>
      </c>
      <c r="D187" s="10">
        <v>787802</v>
      </c>
      <c r="E187" s="10">
        <v>68.125974025974031</v>
      </c>
      <c r="F187" s="10"/>
      <c r="G187" s="10"/>
      <c r="H187" s="10"/>
      <c r="I187" s="10">
        <v>31.874025974025969</v>
      </c>
      <c r="J187" s="10">
        <v>68.125974025974031</v>
      </c>
      <c r="K187" s="10">
        <v>74.541558441558436</v>
      </c>
      <c r="L187" s="10"/>
      <c r="M187" s="10"/>
      <c r="N187" s="10"/>
      <c r="O187" s="10">
        <v>25.45844155844156</v>
      </c>
      <c r="P187" s="10">
        <v>74.541558441558436</v>
      </c>
      <c r="Q187" s="10"/>
      <c r="R187" s="10"/>
      <c r="S187" s="10"/>
      <c r="T187" s="10"/>
      <c r="U187" s="10"/>
      <c r="V187" s="10">
        <v>100</v>
      </c>
      <c r="W187" s="188"/>
      <c r="X187" s="188"/>
      <c r="Y187" s="188"/>
      <c r="Z187" s="188"/>
      <c r="AA187" s="188"/>
      <c r="AB187" s="188"/>
    </row>
    <row xmlns:x14ac="http://schemas.microsoft.com/office/spreadsheetml/2009/9/ac" r="188" ht="15.75" x14ac:dyDescent="0.25">
      <c r="A188" s="188" t="s">
        <v>159</v>
      </c>
      <c r="B188" s="10">
        <v>2019</v>
      </c>
      <c r="C188" s="188" t="s">
        <v>18</v>
      </c>
      <c r="D188" s="10">
        <v>818793</v>
      </c>
      <c r="E188" s="10">
        <v>68.125974025974031</v>
      </c>
      <c r="F188" s="10"/>
      <c r="G188" s="10"/>
      <c r="H188" s="10"/>
      <c r="I188" s="10">
        <v>31.874025974025969</v>
      </c>
      <c r="J188" s="10">
        <v>68.125974025974031</v>
      </c>
      <c r="K188" s="10">
        <v>74.541558441558436</v>
      </c>
      <c r="L188" s="10"/>
      <c r="M188" s="10"/>
      <c r="N188" s="10"/>
      <c r="O188" s="10">
        <v>25.45844155844156</v>
      </c>
      <c r="P188" s="10">
        <v>74.541558441558436</v>
      </c>
      <c r="Q188" s="10"/>
      <c r="R188" s="10"/>
      <c r="S188" s="10"/>
      <c r="T188" s="10"/>
      <c r="U188" s="10"/>
      <c r="V188" s="10">
        <v>100</v>
      </c>
      <c r="W188" s="188"/>
      <c r="X188" s="188"/>
      <c r="Y188" s="188"/>
      <c r="Z188" s="188"/>
      <c r="AA188" s="188"/>
      <c r="AB188" s="188"/>
    </row>
    <row xmlns:x14ac="http://schemas.microsoft.com/office/spreadsheetml/2009/9/ac" r="189" ht="15.75" x14ac:dyDescent="0.25">
      <c r="A189" s="188" t="s">
        <v>159</v>
      </c>
      <c r="B189" s="10">
        <v>2020</v>
      </c>
      <c r="C189" s="188" t="s">
        <v>18</v>
      </c>
      <c r="D189" s="10">
        <v>853546</v>
      </c>
      <c r="E189" s="10"/>
      <c r="F189" s="10"/>
      <c r="G189" s="10"/>
      <c r="H189" s="10"/>
      <c r="I189" s="10"/>
      <c r="J189" s="10">
        <v>100</v>
      </c>
      <c r="K189" s="10"/>
      <c r="L189" s="10"/>
      <c r="M189" s="10"/>
      <c r="N189" s="10"/>
      <c r="O189" s="10"/>
      <c r="P189" s="10">
        <v>100</v>
      </c>
      <c r="Q189" s="10"/>
      <c r="R189" s="10"/>
      <c r="S189" s="10"/>
      <c r="T189" s="10"/>
      <c r="U189" s="10"/>
      <c r="V189" s="10">
        <v>100</v>
      </c>
      <c r="W189" s="188"/>
      <c r="X189" s="188"/>
      <c r="Y189" s="188"/>
      <c r="Z189" s="188"/>
      <c r="AA189" s="188"/>
      <c r="AB189" s="188"/>
    </row>
    <row xmlns:x14ac="http://schemas.microsoft.com/office/spreadsheetml/2009/9/ac" r="190" ht="15.75" x14ac:dyDescent="0.25">
      <c r="A190" s="188" t="s">
        <v>159</v>
      </c>
      <c r="B190" s="10">
        <v>2021</v>
      </c>
      <c r="C190" s="188" t="s">
        <v>18</v>
      </c>
      <c r="D190" s="10">
        <v>889769</v>
      </c>
      <c r="E190" s="10"/>
      <c r="F190" s="10"/>
      <c r="G190" s="10"/>
      <c r="H190" s="10"/>
      <c r="I190" s="10"/>
      <c r="J190" s="10">
        <v>100</v>
      </c>
      <c r="K190" s="10"/>
      <c r="L190" s="10"/>
      <c r="M190" s="10"/>
      <c r="N190" s="10"/>
      <c r="O190" s="10"/>
      <c r="P190" s="10">
        <v>100</v>
      </c>
      <c r="Q190" s="10"/>
      <c r="R190" s="10"/>
      <c r="S190" s="10"/>
      <c r="T190" s="10"/>
      <c r="U190" s="10"/>
      <c r="V190" s="10">
        <v>100</v>
      </c>
      <c r="W190" s="188"/>
      <c r="X190" s="188"/>
      <c r="Y190" s="188"/>
      <c r="Z190" s="188"/>
      <c r="AA190" s="188"/>
      <c r="AB190" s="188"/>
    </row>
    <row xmlns:x14ac="http://schemas.microsoft.com/office/spreadsheetml/2009/9/ac" r="191" ht="15.75" x14ac:dyDescent="0.25">
      <c r="A191" s="188" t="s">
        <v>159</v>
      </c>
      <c r="B191" s="10">
        <v>2022</v>
      </c>
      <c r="C191" s="188" t="s">
        <v>18</v>
      </c>
      <c r="D191" s="10">
        <v>927973</v>
      </c>
      <c r="E191" s="10"/>
      <c r="F191" s="10"/>
      <c r="G191" s="10"/>
      <c r="H191" s="10"/>
      <c r="I191" s="10"/>
      <c r="J191" s="10">
        <v>100</v>
      </c>
      <c r="K191" s="10"/>
      <c r="L191" s="10"/>
      <c r="M191" s="10"/>
      <c r="N191" s="10"/>
      <c r="O191" s="10"/>
      <c r="P191" s="10">
        <v>100</v>
      </c>
      <c r="Q191" s="10"/>
      <c r="R191" s="10"/>
      <c r="S191" s="10"/>
      <c r="T191" s="10"/>
      <c r="U191" s="10"/>
      <c r="V191" s="10">
        <v>100</v>
      </c>
      <c r="W191" s="188"/>
      <c r="X191" s="188"/>
      <c r="Y191" s="188"/>
      <c r="Z191" s="188"/>
      <c r="AA191" s="188"/>
      <c r="AB191" s="188"/>
    </row>
    <row xmlns:x14ac="http://schemas.microsoft.com/office/spreadsheetml/2009/9/ac" r="192" ht="15.75" x14ac:dyDescent="0.25">
      <c r="A192" s="188" t="s">
        <v>159</v>
      </c>
      <c r="B192" s="10">
        <v>2023</v>
      </c>
      <c r="C192" s="188" t="s">
        <v>18</v>
      </c>
      <c r="D192" s="10">
        <v>885116</v>
      </c>
      <c r="E192" s="10"/>
      <c r="F192" s="10"/>
      <c r="G192" s="10"/>
      <c r="H192" s="10"/>
      <c r="I192" s="10"/>
      <c r="J192" s="10">
        <v>100</v>
      </c>
      <c r="K192" s="10"/>
      <c r="L192" s="10"/>
      <c r="M192" s="10"/>
      <c r="N192" s="10"/>
      <c r="O192" s="10"/>
      <c r="P192" s="10">
        <v>100</v>
      </c>
      <c r="Q192" s="10"/>
      <c r="R192" s="10"/>
      <c r="S192" s="10"/>
      <c r="T192" s="10"/>
      <c r="U192" s="10"/>
      <c r="V192" s="10">
        <v>100</v>
      </c>
      <c r="W192" s="188"/>
      <c r="X192" s="188"/>
      <c r="Y192" s="188"/>
      <c r="Z192" s="188"/>
      <c r="AA192" s="188"/>
      <c r="AB192" s="188"/>
    </row>
    <row xmlns:x14ac="http://schemas.microsoft.com/office/spreadsheetml/2009/9/ac" r="193" ht="15.75" x14ac:dyDescent="0.25">
      <c r="A193" s="188" t="s">
        <v>159</v>
      </c>
      <c r="B193" s="10">
        <v>2024</v>
      </c>
      <c r="C193" s="188" t="s">
        <v>18</v>
      </c>
      <c r="D193" s="10"/>
      <c r="E193" s="10"/>
      <c r="F193" s="10"/>
      <c r="G193" s="10"/>
      <c r="H193" s="10"/>
      <c r="I193" s="10"/>
      <c r="J193" s="10"/>
      <c r="K193" s="10"/>
      <c r="L193" s="10"/>
      <c r="M193" s="10"/>
      <c r="N193" s="10"/>
      <c r="O193" s="10"/>
      <c r="P193" s="10"/>
      <c r="Q193" s="10"/>
      <c r="R193" s="10"/>
      <c r="S193" s="10"/>
      <c r="T193" s="10"/>
      <c r="U193" s="10"/>
      <c r="V193" s="10"/>
      <c r="W193" s="188"/>
      <c r="X193" s="188"/>
      <c r="Y193" s="188"/>
      <c r="Z193" s="188"/>
      <c r="AA193" s="188"/>
      <c r="AB193" s="188"/>
    </row>
    <row xmlns:x14ac="http://schemas.microsoft.com/office/spreadsheetml/2009/9/ac" r="194" ht="15.75" x14ac:dyDescent="0.25">
      <c r="A194" s="188" t="s">
        <v>159</v>
      </c>
      <c r="B194" s="10">
        <v>2025</v>
      </c>
      <c r="C194" s="188" t="s">
        <v>18</v>
      </c>
      <c r="D194" s="10"/>
      <c r="E194" s="10"/>
      <c r="F194" s="10"/>
      <c r="G194" s="10"/>
      <c r="H194" s="10"/>
      <c r="I194" s="10"/>
      <c r="J194" s="10"/>
      <c r="K194" s="10"/>
      <c r="L194" s="10"/>
      <c r="M194" s="10"/>
      <c r="N194" s="10"/>
      <c r="O194" s="10"/>
      <c r="P194" s="10"/>
      <c r="Q194" s="10"/>
      <c r="R194" s="10"/>
      <c r="S194" s="10"/>
      <c r="T194" s="10"/>
      <c r="U194" s="10"/>
      <c r="V194" s="10"/>
      <c r="W194" s="188"/>
      <c r="X194" s="188"/>
      <c r="Y194" s="188"/>
      <c r="Z194" s="188"/>
      <c r="AA194" s="188"/>
      <c r="AB194" s="188"/>
    </row>
    <row xmlns:x14ac="http://schemas.microsoft.com/office/spreadsheetml/2009/9/ac" r="195" ht="15.75" x14ac:dyDescent="0.25">
      <c r="A195" s="188" t="s">
        <v>159</v>
      </c>
      <c r="B195" s="10">
        <v>2026</v>
      </c>
      <c r="C195" s="188" t="s">
        <v>18</v>
      </c>
      <c r="D195" s="10"/>
      <c r="E195" s="10"/>
      <c r="F195" s="10"/>
      <c r="G195" s="10"/>
      <c r="H195" s="10"/>
      <c r="I195" s="10"/>
      <c r="J195" s="10"/>
      <c r="K195" s="10"/>
      <c r="L195" s="10"/>
      <c r="M195" s="10"/>
      <c r="N195" s="10"/>
      <c r="O195" s="10"/>
      <c r="P195" s="10"/>
      <c r="Q195" s="10"/>
      <c r="R195" s="10"/>
      <c r="S195" s="10"/>
      <c r="T195" s="10"/>
      <c r="U195" s="10"/>
      <c r="V195" s="10"/>
      <c r="W195" s="188"/>
      <c r="X195" s="188"/>
      <c r="Y195" s="188"/>
      <c r="Z195" s="188"/>
      <c r="AA195" s="188"/>
      <c r="AB195" s="188"/>
    </row>
    <row xmlns:x14ac="http://schemas.microsoft.com/office/spreadsheetml/2009/9/ac" r="196" ht="15.75" x14ac:dyDescent="0.25">
      <c r="A196" s="188" t="s">
        <v>159</v>
      </c>
      <c r="B196" s="10">
        <v>2027</v>
      </c>
      <c r="C196" s="188" t="s">
        <v>18</v>
      </c>
      <c r="D196" s="10"/>
      <c r="E196" s="10"/>
      <c r="F196" s="10"/>
      <c r="G196" s="10"/>
      <c r="H196" s="10"/>
      <c r="I196" s="10"/>
      <c r="J196" s="10"/>
      <c r="K196" s="10"/>
      <c r="L196" s="10"/>
      <c r="M196" s="10"/>
      <c r="N196" s="10"/>
      <c r="O196" s="10"/>
      <c r="P196" s="10"/>
      <c r="Q196" s="10"/>
      <c r="R196" s="10"/>
      <c r="S196" s="10"/>
      <c r="T196" s="10"/>
      <c r="U196" s="10"/>
      <c r="V196" s="10"/>
      <c r="W196" s="188"/>
      <c r="X196" s="188"/>
      <c r="Y196" s="188"/>
      <c r="Z196" s="188"/>
      <c r="AA196" s="188"/>
      <c r="AB196" s="188"/>
    </row>
    <row xmlns:x14ac="http://schemas.microsoft.com/office/spreadsheetml/2009/9/ac" r="197" ht="15.75" x14ac:dyDescent="0.25">
      <c r="A197" s="188" t="s">
        <v>159</v>
      </c>
      <c r="B197" s="10">
        <v>2028</v>
      </c>
      <c r="C197" s="188" t="s">
        <v>18</v>
      </c>
      <c r="D197" s="10"/>
      <c r="E197" s="10"/>
      <c r="F197" s="10"/>
      <c r="G197" s="10"/>
      <c r="H197" s="10"/>
      <c r="I197" s="10"/>
      <c r="J197" s="10"/>
      <c r="K197" s="10"/>
      <c r="L197" s="10"/>
      <c r="M197" s="10"/>
      <c r="N197" s="10"/>
      <c r="O197" s="10"/>
      <c r="P197" s="10"/>
      <c r="Q197" s="10"/>
      <c r="R197" s="10"/>
      <c r="S197" s="10"/>
      <c r="T197" s="10"/>
      <c r="U197" s="10"/>
      <c r="V197" s="10"/>
      <c r="W197" s="188"/>
      <c r="X197" s="188"/>
      <c r="Y197" s="188"/>
      <c r="Z197" s="188"/>
      <c r="AA197" s="188"/>
      <c r="AB197" s="188"/>
    </row>
    <row xmlns:x14ac="http://schemas.microsoft.com/office/spreadsheetml/2009/9/ac" r="198" ht="15.75" x14ac:dyDescent="0.25">
      <c r="A198" s="188" t="s">
        <v>159</v>
      </c>
      <c r="B198" s="10">
        <v>2029</v>
      </c>
      <c r="C198" s="188" t="s">
        <v>18</v>
      </c>
      <c r="D198" s="10"/>
      <c r="E198" s="10"/>
      <c r="F198" s="10"/>
      <c r="G198" s="10"/>
      <c r="H198" s="10"/>
      <c r="I198" s="10"/>
      <c r="J198" s="10"/>
      <c r="K198" s="10"/>
      <c r="L198" s="10"/>
      <c r="M198" s="10"/>
      <c r="N198" s="10"/>
      <c r="O198" s="10"/>
      <c r="P198" s="10"/>
      <c r="Q198" s="10"/>
      <c r="R198" s="10"/>
      <c r="S198" s="10"/>
      <c r="T198" s="10"/>
      <c r="U198" s="10"/>
      <c r="V198" s="10"/>
      <c r="W198" s="188"/>
      <c r="X198" s="188"/>
      <c r="Y198" s="188"/>
      <c r="Z198" s="188"/>
      <c r="AA198" s="188"/>
      <c r="AB198" s="188"/>
    </row>
    <row xmlns:x14ac="http://schemas.microsoft.com/office/spreadsheetml/2009/9/ac" r="199" ht="15.75" x14ac:dyDescent="0.25">
      <c r="A199" s="188" t="s">
        <v>159</v>
      </c>
      <c r="B199" s="10">
        <v>2030</v>
      </c>
      <c r="C199" s="188" t="s">
        <v>18</v>
      </c>
      <c r="D199" s="10"/>
      <c r="E199" s="10"/>
      <c r="F199" s="10"/>
      <c r="G199" s="10"/>
      <c r="H199" s="10"/>
      <c r="I199" s="10"/>
      <c r="J199" s="10"/>
      <c r="K199" s="10"/>
      <c r="L199" s="10"/>
      <c r="M199" s="10"/>
      <c r="N199" s="10"/>
      <c r="O199" s="10"/>
      <c r="P199" s="10"/>
      <c r="Q199" s="10"/>
      <c r="R199" s="10"/>
      <c r="S199" s="10"/>
      <c r="T199" s="10"/>
      <c r="U199" s="10"/>
      <c r="V199" s="10"/>
      <c r="W199" s="188"/>
      <c r="X199" s="188"/>
      <c r="Y199" s="188"/>
      <c r="Z199" s="188"/>
      <c r="AA199" s="188"/>
      <c r="AB199" s="188"/>
    </row>
    <row xmlns:x14ac="http://schemas.microsoft.com/office/spreadsheetml/2009/9/ac" r="200" ht="15.75" x14ac:dyDescent="0.25">
      <c r="A200" s="188"/>
      <c r="B200" s="189"/>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c r="AA200" s="188"/>
      <c r="AB200" s="188"/>
    </row>
    <row xmlns:x14ac="http://schemas.microsoft.com/office/spreadsheetml/2009/9/ac" r="201" ht="15.75" x14ac:dyDescent="0.25">
      <c r="A201" s="188"/>
      <c r="B201" s="189"/>
      <c r="C201" s="188"/>
      <c r="D201" s="188"/>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c r="AA201" s="188"/>
      <c r="AB201" s="188"/>
    </row>
    <row xmlns:x14ac="http://schemas.microsoft.com/office/spreadsheetml/2009/9/ac" r="202" ht="15.75" x14ac:dyDescent="0.25">
      <c r="A202" s="188"/>
      <c r="B202" s="189"/>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c r="AA202" s="188"/>
      <c r="AB202" s="188"/>
    </row>
    <row xmlns:x14ac="http://schemas.microsoft.com/office/spreadsheetml/2009/9/ac" r="203" ht="15.75" x14ac:dyDescent="0.25">
      <c r="A203" s="188"/>
      <c r="B203" s="189"/>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row>
    <row xmlns:x14ac="http://schemas.microsoft.com/office/spreadsheetml/2009/9/ac" r="204" ht="15.75" x14ac:dyDescent="0.25">
      <c r="A204" s="188"/>
      <c r="B204" s="189"/>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row>
    <row xmlns:x14ac="http://schemas.microsoft.com/office/spreadsheetml/2009/9/ac" r="205" ht="15.75" x14ac:dyDescent="0.25">
      <c r="A205" s="188"/>
      <c r="B205" s="189"/>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c r="AA205" s="188"/>
      <c r="AB205" s="188"/>
    </row>
    <row xmlns:x14ac="http://schemas.microsoft.com/office/spreadsheetml/2009/9/ac" r="206" ht="15.75" x14ac:dyDescent="0.25">
      <c r="A206" s="188"/>
      <c r="B206" s="189"/>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row>
    <row xmlns:x14ac="http://schemas.microsoft.com/office/spreadsheetml/2009/9/ac" r="207" ht="15.75" x14ac:dyDescent="0.25">
      <c r="A207" s="188"/>
      <c r="B207" s="189"/>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c r="AA207" s="188"/>
      <c r="AB207" s="188"/>
    </row>
    <row xmlns:x14ac="http://schemas.microsoft.com/office/spreadsheetml/2009/9/ac" r="208" ht="15.75" x14ac:dyDescent="0.25">
      <c r="A208" s="188"/>
      <c r="B208" s="189"/>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c r="AA208" s="188"/>
      <c r="AB208" s="188"/>
    </row>
    <row xmlns:x14ac="http://schemas.microsoft.com/office/spreadsheetml/2009/9/ac" r="209" ht="15.75" x14ac:dyDescent="0.25">
      <c r="A209" s="188"/>
      <c r="B209" s="189"/>
      <c r="C209" s="188"/>
      <c r="D209" s="188"/>
      <c r="E209" s="188"/>
      <c r="F209" s="188"/>
      <c r="G209" s="188"/>
      <c r="H209" s="188"/>
      <c r="I209" s="188"/>
      <c r="J209" s="188"/>
      <c r="K209" s="188"/>
      <c r="L209" s="188"/>
      <c r="M209" s="188"/>
      <c r="N209" s="188"/>
      <c r="O209" s="188"/>
      <c r="P209" s="188"/>
      <c r="Q209" s="188"/>
      <c r="R209" s="188"/>
      <c r="S209" s="188"/>
      <c r="T209" s="188"/>
      <c r="U209" s="188"/>
      <c r="V209" s="188"/>
      <c r="W209" s="188"/>
      <c r="X209" s="188"/>
      <c r="Y209" s="188"/>
      <c r="Z209" s="188"/>
      <c r="AA209" s="188"/>
      <c r="AB209" s="188"/>
    </row>
    <row xmlns:x14ac="http://schemas.microsoft.com/office/spreadsheetml/2009/9/ac" r="210" ht="15.75" x14ac:dyDescent="0.25">
      <c r="A210" s="188"/>
      <c r="B210" s="189"/>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c r="AA210" s="188"/>
      <c r="AB210" s="188"/>
    </row>
    <row xmlns:x14ac="http://schemas.microsoft.com/office/spreadsheetml/2009/9/ac" r="211" ht="15.75" x14ac:dyDescent="0.25">
      <c r="A211" s="188"/>
      <c r="B211" s="189"/>
      <c r="C211" s="188"/>
      <c r="D211" s="188"/>
      <c r="E211" s="188"/>
      <c r="F211" s="188"/>
      <c r="G211" s="188"/>
      <c r="H211" s="188"/>
      <c r="I211" s="188"/>
      <c r="J211" s="188"/>
      <c r="K211" s="188"/>
      <c r="L211" s="188"/>
      <c r="M211" s="188"/>
      <c r="N211" s="188"/>
      <c r="O211" s="188"/>
      <c r="P211" s="188"/>
      <c r="Q211" s="188"/>
      <c r="R211" s="188"/>
      <c r="S211" s="188"/>
      <c r="T211" s="188"/>
      <c r="U211" s="188"/>
      <c r="V211" s="188"/>
      <c r="W211" s="188"/>
      <c r="X211" s="188"/>
      <c r="Y211" s="188"/>
      <c r="Z211" s="188"/>
      <c r="AA211" s="188"/>
      <c r="AB211" s="188"/>
    </row>
    <row xmlns:x14ac="http://schemas.microsoft.com/office/spreadsheetml/2009/9/ac" r="212" ht="15.75" x14ac:dyDescent="0.25">
      <c r="A212" s="188"/>
      <c r="B212" s="189"/>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c r="AA212" s="188"/>
      <c r="AB212" s="188"/>
    </row>
    <row xmlns:x14ac="http://schemas.microsoft.com/office/spreadsheetml/2009/9/ac" r="213" ht="15.75" x14ac:dyDescent="0.25">
      <c r="A213" s="188"/>
      <c r="B213" s="189"/>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c r="AA213" s="188"/>
      <c r="AB213" s="188"/>
    </row>
    <row xmlns:x14ac="http://schemas.microsoft.com/office/spreadsheetml/2009/9/ac" r="214" ht="15.75" x14ac:dyDescent="0.25">
      <c r="A214" s="188"/>
      <c r="B214" s="189"/>
      <c r="C214" s="188"/>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188"/>
      <c r="AA214" s="188"/>
      <c r="AB214" s="188"/>
    </row>
    <row xmlns:x14ac="http://schemas.microsoft.com/office/spreadsheetml/2009/9/ac" r="215" ht="15.75" x14ac:dyDescent="0.25">
      <c r="A215" s="188"/>
      <c r="B215" s="189"/>
      <c r="C215" s="188"/>
      <c r="D215" s="188"/>
      <c r="E215" s="188"/>
      <c r="F215" s="188"/>
      <c r="G215" s="188"/>
      <c r="H215" s="188"/>
      <c r="I215" s="188"/>
      <c r="J215" s="188"/>
      <c r="K215" s="188"/>
      <c r="L215" s="188"/>
      <c r="M215" s="188"/>
      <c r="N215" s="188"/>
      <c r="O215" s="188"/>
      <c r="P215" s="188"/>
      <c r="Q215" s="188"/>
      <c r="R215" s="188"/>
      <c r="S215" s="188"/>
      <c r="T215" s="188"/>
      <c r="U215" s="188"/>
      <c r="V215" s="188"/>
      <c r="W215" s="188"/>
      <c r="X215" s="188"/>
      <c r="Y215" s="188"/>
      <c r="Z215" s="188"/>
      <c r="AA215" s="188"/>
      <c r="AB215" s="188"/>
    </row>
    <row xmlns:x14ac="http://schemas.microsoft.com/office/spreadsheetml/2009/9/ac" r="216" ht="15.75" x14ac:dyDescent="0.25">
      <c r="A216" s="188"/>
      <c r="B216" s="189"/>
      <c r="C216" s="188"/>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188"/>
      <c r="AA216" s="188"/>
      <c r="AB216" s="188"/>
    </row>
    <row xmlns:x14ac="http://schemas.microsoft.com/office/spreadsheetml/2009/9/ac" r="217" ht="15.75" x14ac:dyDescent="0.25">
      <c r="A217" s="188"/>
      <c r="B217" s="189"/>
      <c r="C217" s="188"/>
      <c r="D217" s="188"/>
      <c r="E217" s="188"/>
      <c r="F217" s="188"/>
      <c r="G217" s="188"/>
      <c r="H217" s="188"/>
      <c r="I217" s="188"/>
      <c r="J217" s="188"/>
      <c r="K217" s="188"/>
      <c r="L217" s="188"/>
      <c r="M217" s="188"/>
      <c r="N217" s="188"/>
      <c r="O217" s="188"/>
      <c r="P217" s="188"/>
      <c r="Q217" s="188"/>
      <c r="R217" s="188"/>
      <c r="S217" s="188"/>
      <c r="T217" s="188"/>
      <c r="U217" s="188"/>
      <c r="V217" s="188"/>
      <c r="W217" s="188"/>
      <c r="X217" s="188"/>
      <c r="Y217" s="188"/>
      <c r="Z217" s="188"/>
      <c r="AA217" s="188"/>
      <c r="AB217" s="188"/>
    </row>
    <row xmlns:x14ac="http://schemas.microsoft.com/office/spreadsheetml/2009/9/ac" r="218" ht="15.75" x14ac:dyDescent="0.25">
      <c r="A218" s="188"/>
      <c r="B218" s="189"/>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c r="AA218" s="188"/>
      <c r="AB218" s="188"/>
    </row>
    <row xmlns:x14ac="http://schemas.microsoft.com/office/spreadsheetml/2009/9/ac" r="219" ht="15.75" x14ac:dyDescent="0.25">
      <c r="A219" s="188"/>
      <c r="B219" s="189"/>
      <c r="C219" s="188"/>
      <c r="D219" s="188"/>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188"/>
      <c r="AA219" s="188"/>
      <c r="AB219" s="188"/>
    </row>
    <row xmlns:x14ac="http://schemas.microsoft.com/office/spreadsheetml/2009/9/ac" r="220" ht="15.75" x14ac:dyDescent="0.25">
      <c r="A220" s="188"/>
      <c r="B220" s="189"/>
      <c r="C220" s="188"/>
      <c r="D220" s="188"/>
      <c r="E220" s="188"/>
      <c r="F220" s="188"/>
      <c r="G220" s="188"/>
      <c r="H220" s="188"/>
      <c r="I220" s="188"/>
      <c r="J220" s="188"/>
      <c r="K220" s="188"/>
      <c r="L220" s="188"/>
      <c r="M220" s="188"/>
      <c r="N220" s="188"/>
      <c r="O220" s="188"/>
      <c r="P220" s="188"/>
      <c r="Q220" s="188"/>
      <c r="R220" s="188"/>
      <c r="S220" s="188"/>
      <c r="T220" s="188"/>
      <c r="U220" s="188"/>
      <c r="V220" s="188"/>
      <c r="W220" s="188"/>
      <c r="X220" s="188"/>
      <c r="Y220" s="188"/>
      <c r="Z220" s="188"/>
      <c r="AA220" s="188"/>
      <c r="AB220" s="188"/>
    </row>
    <row xmlns:x14ac="http://schemas.microsoft.com/office/spreadsheetml/2009/9/ac" r="221" ht="15.75" x14ac:dyDescent="0.25">
      <c r="A221" s="188"/>
      <c r="B221" s="189"/>
      <c r="C221" s="188"/>
      <c r="D221" s="188"/>
      <c r="E221" s="188"/>
      <c r="F221" s="188"/>
      <c r="G221" s="188"/>
      <c r="H221" s="188"/>
      <c r="I221" s="188"/>
      <c r="J221" s="188"/>
      <c r="K221" s="188"/>
      <c r="L221" s="188"/>
      <c r="M221" s="188"/>
      <c r="N221" s="188"/>
      <c r="O221" s="188"/>
      <c r="P221" s="188"/>
      <c r="Q221" s="188"/>
      <c r="R221" s="188"/>
      <c r="S221" s="188"/>
      <c r="T221" s="188"/>
      <c r="U221" s="188"/>
      <c r="V221" s="188"/>
      <c r="W221" s="188"/>
      <c r="X221" s="188"/>
      <c r="Y221" s="188"/>
      <c r="Z221" s="188"/>
      <c r="AA221" s="188"/>
      <c r="AB221" s="188"/>
    </row>
    <row xmlns:x14ac="http://schemas.microsoft.com/office/spreadsheetml/2009/9/ac" r="222" ht="15.75" x14ac:dyDescent="0.25">
      <c r="A222" s="188"/>
      <c r="B222" s="189"/>
      <c r="C222" s="188"/>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row>
    <row xmlns:x14ac="http://schemas.microsoft.com/office/spreadsheetml/2009/9/ac" r="223" ht="15.75" x14ac:dyDescent="0.25">
      <c r="A223" s="188"/>
      <c r="B223" s="189"/>
      <c r="C223" s="188"/>
      <c r="D223" s="188"/>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c r="AA223" s="188"/>
      <c r="AB223" s="188"/>
    </row>
    <row xmlns:x14ac="http://schemas.microsoft.com/office/spreadsheetml/2009/9/ac" r="224" ht="15.75" x14ac:dyDescent="0.25">
      <c r="A224" s="188"/>
      <c r="B224" s="189"/>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c r="AA224" s="188"/>
      <c r="AB224" s="188"/>
    </row>
    <row xmlns:x14ac="http://schemas.microsoft.com/office/spreadsheetml/2009/9/ac" r="225" ht="15.75" x14ac:dyDescent="0.25">
      <c r="A225" s="188"/>
      <c r="B225" s="189"/>
      <c r="C225" s="188"/>
      <c r="D225" s="188"/>
      <c r="E225" s="188"/>
      <c r="F225" s="188"/>
      <c r="G225" s="188"/>
      <c r="H225" s="188"/>
      <c r="I225" s="188"/>
      <c r="J225" s="188"/>
      <c r="K225" s="188"/>
      <c r="L225" s="188"/>
      <c r="M225" s="188"/>
      <c r="N225" s="188"/>
      <c r="O225" s="188"/>
      <c r="P225" s="188"/>
      <c r="Q225" s="188"/>
      <c r="R225" s="188"/>
      <c r="S225" s="188"/>
      <c r="T225" s="188"/>
      <c r="U225" s="188"/>
      <c r="V225" s="188"/>
      <c r="W225" s="188"/>
      <c r="X225" s="188"/>
      <c r="Y225" s="188"/>
      <c r="Z225" s="188"/>
      <c r="AA225" s="188"/>
      <c r="AB225" s="188"/>
    </row>
    <row xmlns:x14ac="http://schemas.microsoft.com/office/spreadsheetml/2009/9/ac" r="226" ht="15.75" x14ac:dyDescent="0.25">
      <c r="A226" s="188"/>
      <c r="B226" s="189"/>
      <c r="C226" s="188"/>
      <c r="D226" s="188"/>
      <c r="E226" s="188"/>
      <c r="F226" s="188"/>
      <c r="G226" s="188"/>
      <c r="H226" s="188"/>
      <c r="I226" s="188"/>
      <c r="J226" s="188"/>
      <c r="K226" s="188"/>
      <c r="L226" s="188"/>
      <c r="M226" s="188"/>
      <c r="N226" s="188"/>
      <c r="O226" s="188"/>
      <c r="P226" s="188"/>
      <c r="Q226" s="188"/>
      <c r="R226" s="188"/>
      <c r="S226" s="188"/>
      <c r="T226" s="188"/>
      <c r="U226" s="188"/>
      <c r="V226" s="188"/>
      <c r="W226" s="188"/>
      <c r="X226" s="188"/>
      <c r="Y226" s="188"/>
      <c r="Z226" s="188"/>
      <c r="AA226" s="188"/>
      <c r="AB226" s="188"/>
    </row>
    <row xmlns:x14ac="http://schemas.microsoft.com/office/spreadsheetml/2009/9/ac" r="227" ht="15.75" x14ac:dyDescent="0.25">
      <c r="A227" s="188"/>
      <c r="B227" s="189"/>
      <c r="C227" s="188"/>
      <c r="D227" s="188"/>
      <c r="E227" s="188"/>
      <c r="F227" s="188"/>
      <c r="G227" s="188"/>
      <c r="H227" s="188"/>
      <c r="I227" s="188"/>
      <c r="J227" s="188"/>
      <c r="K227" s="188"/>
      <c r="L227" s="188"/>
      <c r="M227" s="188"/>
      <c r="N227" s="188"/>
      <c r="O227" s="188"/>
      <c r="P227" s="188"/>
      <c r="Q227" s="188"/>
      <c r="R227" s="188"/>
      <c r="S227" s="188"/>
      <c r="T227" s="188"/>
      <c r="U227" s="188"/>
      <c r="V227" s="188"/>
      <c r="W227" s="188"/>
      <c r="X227" s="188"/>
      <c r="Y227" s="188"/>
      <c r="Z227" s="188"/>
      <c r="AA227" s="188"/>
      <c r="AB227" s="188"/>
    </row>
    <row xmlns:x14ac="http://schemas.microsoft.com/office/spreadsheetml/2009/9/ac" r="228" ht="15.75" x14ac:dyDescent="0.25">
      <c r="A228" s="188"/>
      <c r="B228" s="189"/>
      <c r="C228" s="188"/>
      <c r="D228" s="188"/>
      <c r="E228" s="188"/>
      <c r="F228" s="188"/>
      <c r="G228" s="188"/>
      <c r="H228" s="188"/>
      <c r="I228" s="188"/>
      <c r="J228" s="188"/>
      <c r="K228" s="188"/>
      <c r="L228" s="188"/>
      <c r="M228" s="188"/>
      <c r="N228" s="188"/>
      <c r="O228" s="188"/>
      <c r="P228" s="188"/>
      <c r="Q228" s="188"/>
      <c r="R228" s="188"/>
      <c r="S228" s="188"/>
      <c r="T228" s="188"/>
      <c r="U228" s="188"/>
      <c r="V228" s="188"/>
      <c r="W228" s="188"/>
      <c r="X228" s="188"/>
      <c r="Y228" s="188"/>
      <c r="Z228" s="188"/>
      <c r="AA228" s="188"/>
      <c r="AB228" s="188"/>
    </row>
    <row xmlns:x14ac="http://schemas.microsoft.com/office/spreadsheetml/2009/9/ac" r="229" ht="15.75" x14ac:dyDescent="0.25">
      <c r="A229" s="188"/>
      <c r="B229" s="189"/>
      <c r="C229" s="188"/>
      <c r="D229" s="188"/>
      <c r="E229" s="188"/>
      <c r="F229" s="188"/>
      <c r="G229" s="188"/>
      <c r="H229" s="188"/>
      <c r="I229" s="188"/>
      <c r="J229" s="188"/>
      <c r="K229" s="188"/>
      <c r="L229" s="188"/>
      <c r="M229" s="188"/>
      <c r="N229" s="188"/>
      <c r="O229" s="188"/>
      <c r="P229" s="188"/>
      <c r="Q229" s="188"/>
      <c r="R229" s="188"/>
      <c r="S229" s="188"/>
      <c r="T229" s="188"/>
      <c r="U229" s="188"/>
      <c r="V229" s="188"/>
      <c r="W229" s="188"/>
      <c r="X229" s="188"/>
      <c r="Y229" s="188"/>
      <c r="Z229" s="188"/>
      <c r="AA229" s="188"/>
      <c r="AB229" s="188"/>
    </row>
    <row xmlns:x14ac="http://schemas.microsoft.com/office/spreadsheetml/2009/9/ac" r="230" ht="15.75" x14ac:dyDescent="0.25">
      <c r="A230" s="188"/>
      <c r="B230" s="189"/>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88"/>
      <c r="Z230" s="188"/>
      <c r="AA230" s="188"/>
      <c r="AB230" s="188"/>
    </row>
    <row xmlns:x14ac="http://schemas.microsoft.com/office/spreadsheetml/2009/9/ac" r="231" ht="15.75" x14ac:dyDescent="0.25">
      <c r="A231" s="188"/>
      <c r="B231" s="189"/>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88"/>
      <c r="Z231" s="188"/>
      <c r="AA231" s="188"/>
      <c r="AB231" s="188"/>
    </row>
    <row xmlns:x14ac="http://schemas.microsoft.com/office/spreadsheetml/2009/9/ac" r="232" ht="15.75" x14ac:dyDescent="0.25">
      <c r="A232" s="188"/>
      <c r="B232" s="189"/>
      <c r="C232" s="188"/>
      <c r="D232" s="188"/>
      <c r="E232" s="188"/>
      <c r="F232" s="188"/>
      <c r="G232" s="188"/>
      <c r="H232" s="188"/>
      <c r="I232" s="188"/>
      <c r="J232" s="188"/>
      <c r="K232" s="188"/>
      <c r="L232" s="188"/>
      <c r="M232" s="188"/>
      <c r="N232" s="188"/>
      <c r="O232" s="188"/>
      <c r="P232" s="188"/>
      <c r="Q232" s="188"/>
      <c r="R232" s="188"/>
      <c r="S232" s="188"/>
      <c r="T232" s="188"/>
      <c r="U232" s="188"/>
      <c r="V232" s="188"/>
      <c r="W232" s="188"/>
      <c r="X232" s="188"/>
      <c r="Y232" s="188"/>
      <c r="Z232" s="188"/>
      <c r="AA232" s="188"/>
      <c r="AB232" s="188"/>
    </row>
    <row xmlns:x14ac="http://schemas.microsoft.com/office/spreadsheetml/2009/9/ac" r="233" ht="15.75" x14ac:dyDescent="0.25">
      <c r="A233" s="188"/>
      <c r="B233" s="189"/>
      <c r="C233" s="188"/>
      <c r="D233" s="188"/>
      <c r="E233" s="188"/>
      <c r="F233" s="188"/>
      <c r="G233" s="188"/>
      <c r="H233" s="188"/>
      <c r="I233" s="188"/>
      <c r="J233" s="188"/>
      <c r="K233" s="188"/>
      <c r="L233" s="188"/>
      <c r="M233" s="188"/>
      <c r="N233" s="188"/>
      <c r="O233" s="188"/>
      <c r="P233" s="188"/>
      <c r="Q233" s="188"/>
      <c r="R233" s="188"/>
      <c r="S233" s="188"/>
      <c r="T233" s="188"/>
      <c r="U233" s="188"/>
      <c r="V233" s="188"/>
      <c r="W233" s="188"/>
      <c r="X233" s="188"/>
      <c r="Y233" s="188"/>
      <c r="Z233" s="188"/>
      <c r="AA233" s="188"/>
    </row>
    <row xmlns:x14ac="http://schemas.microsoft.com/office/spreadsheetml/2009/9/ac" r="234" ht="15.75" x14ac:dyDescent="0.25">
      <c r="A234" s="188"/>
      <c r="B234" s="189"/>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c r="AA234" s="188"/>
    </row>
    <row xmlns:x14ac="http://schemas.microsoft.com/office/spreadsheetml/2009/9/ac" r="235" ht="15.75" x14ac:dyDescent="0.25">
      <c r="A235" s="188"/>
      <c r="B235" s="189"/>
      <c r="C235" s="188"/>
      <c r="D235" s="188"/>
      <c r="E235" s="188"/>
      <c r="F235" s="188"/>
      <c r="G235" s="188"/>
      <c r="H235" s="188"/>
      <c r="I235" s="188"/>
      <c r="J235" s="188"/>
      <c r="K235" s="188"/>
      <c r="L235" s="188"/>
      <c r="M235" s="188"/>
      <c r="N235" s="188"/>
      <c r="O235" s="188"/>
      <c r="P235" s="188"/>
      <c r="Q235" s="188"/>
      <c r="R235" s="188"/>
      <c r="S235" s="188"/>
      <c r="T235" s="188"/>
      <c r="U235" s="188"/>
      <c r="V235" s="188"/>
      <c r="W235" s="188"/>
      <c r="X235" s="188"/>
      <c r="Y235" s="188"/>
      <c r="Z235" s="188"/>
      <c r="AA235" s="188"/>
    </row>
    <row xmlns:x14ac="http://schemas.microsoft.com/office/spreadsheetml/2009/9/ac" r="236" ht="15.75" x14ac:dyDescent="0.25">
      <c r="A236" s="188"/>
      <c r="B236" s="189"/>
      <c r="C236" s="188"/>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188"/>
      <c r="AA236" s="188"/>
    </row>
    <row xmlns:x14ac="http://schemas.microsoft.com/office/spreadsheetml/2009/9/ac" r="237" ht="15.75" x14ac:dyDescent="0.25">
      <c r="A237" s="188"/>
      <c r="B237" s="189"/>
      <c r="C237" s="188"/>
      <c r="D237" s="188"/>
      <c r="E237" s="188"/>
      <c r="F237" s="188"/>
      <c r="G237" s="188"/>
      <c r="H237" s="188"/>
      <c r="I237" s="188"/>
      <c r="J237" s="188"/>
      <c r="K237" s="188"/>
      <c r="L237" s="188"/>
      <c r="M237" s="188"/>
      <c r="N237" s="188"/>
      <c r="O237" s="188"/>
      <c r="P237" s="188"/>
      <c r="Q237" s="188"/>
      <c r="R237" s="188"/>
      <c r="S237" s="188"/>
      <c r="T237" s="188"/>
      <c r="U237" s="188"/>
      <c r="V237" s="188"/>
      <c r="W237" s="188"/>
      <c r="X237" s="188"/>
      <c r="Y237" s="188"/>
      <c r="Z237" s="188"/>
      <c r="AA237" s="188"/>
    </row>
    <row xmlns:x14ac="http://schemas.microsoft.com/office/spreadsheetml/2009/9/ac" r="238" ht="15.75" x14ac:dyDescent="0.25">
      <c r="A238" s="188"/>
      <c r="B238" s="189"/>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c r="AA238" s="188"/>
    </row>
    <row xmlns:x14ac="http://schemas.microsoft.com/office/spreadsheetml/2009/9/ac" r="239" ht="15.75" x14ac:dyDescent="0.25">
      <c r="A239" s="188"/>
      <c r="B239" s="189"/>
      <c r="C239" s="188"/>
      <c r="D239" s="188"/>
      <c r="E239" s="188"/>
      <c r="F239" s="188"/>
      <c r="G239" s="188"/>
      <c r="H239" s="188"/>
      <c r="I239" s="188"/>
      <c r="J239" s="188"/>
      <c r="K239" s="188"/>
      <c r="L239" s="188"/>
      <c r="M239" s="188"/>
      <c r="N239" s="188"/>
      <c r="O239" s="188"/>
      <c r="P239" s="188"/>
      <c r="Q239" s="188"/>
      <c r="R239" s="188"/>
      <c r="S239" s="188"/>
      <c r="T239" s="188"/>
      <c r="U239" s="188"/>
      <c r="V239" s="188"/>
      <c r="W239" s="188"/>
      <c r="X239" s="188"/>
      <c r="Y239" s="188"/>
      <c r="Z239" s="188"/>
      <c r="AA239" s="188"/>
    </row>
    <row xmlns:x14ac="http://schemas.microsoft.com/office/spreadsheetml/2009/9/ac" r="240" ht="15.75" x14ac:dyDescent="0.25">
      <c r="A240" s="188"/>
      <c r="B240" s="189"/>
      <c r="C240" s="188"/>
      <c r="D240" s="188"/>
      <c r="E240" s="188"/>
      <c r="F240" s="188"/>
      <c r="G240" s="188"/>
      <c r="H240" s="188"/>
      <c r="I240" s="188"/>
      <c r="J240" s="188"/>
      <c r="K240" s="188"/>
      <c r="L240" s="188"/>
      <c r="M240" s="188"/>
      <c r="N240" s="188"/>
      <c r="O240" s="188"/>
      <c r="P240" s="188"/>
      <c r="Q240" s="188"/>
      <c r="R240" s="188"/>
      <c r="S240" s="188"/>
      <c r="T240" s="188"/>
      <c r="U240" s="188"/>
      <c r="V240" s="188"/>
      <c r="W240" s="188"/>
      <c r="X240" s="188"/>
      <c r="Y240" s="188"/>
      <c r="Z240" s="188"/>
      <c r="AA240" s="188"/>
    </row>
    <row xmlns:x14ac="http://schemas.microsoft.com/office/spreadsheetml/2009/9/ac" r="241" ht="15.75" x14ac:dyDescent="0.25">
      <c r="A241" s="188"/>
      <c r="B241" s="189"/>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row>
    <row xmlns:x14ac="http://schemas.microsoft.com/office/spreadsheetml/2009/9/ac" r="242" ht="15.75" x14ac:dyDescent="0.25">
      <c r="A242" s="188"/>
      <c r="B242" s="189"/>
      <c r="C242" s="188"/>
      <c r="D242" s="188"/>
      <c r="E242" s="188"/>
      <c r="F242" s="188"/>
      <c r="G242" s="188"/>
      <c r="H242" s="188"/>
      <c r="I242" s="188"/>
      <c r="J242" s="188"/>
      <c r="K242" s="188"/>
      <c r="L242" s="188"/>
      <c r="M242" s="188"/>
      <c r="N242" s="188"/>
      <c r="O242" s="188"/>
      <c r="P242" s="188"/>
      <c r="Q242" s="188"/>
      <c r="R242" s="188"/>
      <c r="S242" s="188"/>
      <c r="T242" s="188"/>
      <c r="U242" s="188"/>
      <c r="V242" s="188"/>
      <c r="W242" s="188"/>
      <c r="X242" s="188"/>
      <c r="Y242" s="188"/>
      <c r="Z242" s="188"/>
      <c r="AA242" s="188"/>
    </row>
    <row xmlns:x14ac="http://schemas.microsoft.com/office/spreadsheetml/2009/9/ac" r="243" ht="15.75" x14ac:dyDescent="0.25">
      <c r="A243" s="188"/>
      <c r="B243" s="189"/>
      <c r="C243" s="188"/>
      <c r="D243" s="188"/>
      <c r="E243" s="188"/>
      <c r="F243" s="188"/>
      <c r="G243" s="188"/>
      <c r="H243" s="188"/>
      <c r="I243" s="188"/>
      <c r="J243" s="188"/>
      <c r="K243" s="188"/>
      <c r="L243" s="188"/>
      <c r="M243" s="188"/>
      <c r="N243" s="188"/>
      <c r="O243" s="188"/>
      <c r="P243" s="188"/>
      <c r="Q243" s="188"/>
      <c r="R243" s="188"/>
      <c r="S243" s="188"/>
      <c r="T243" s="188"/>
      <c r="U243" s="188"/>
      <c r="V243" s="188"/>
      <c r="W243" s="188"/>
      <c r="X243" s="188"/>
      <c r="Y243" s="188"/>
      <c r="Z243" s="188"/>
      <c r="AA243" s="188"/>
    </row>
    <row xmlns:x14ac="http://schemas.microsoft.com/office/spreadsheetml/2009/9/ac" r="244" ht="15.75" x14ac:dyDescent="0.25">
      <c r="A244" s="188"/>
      <c r="B244" s="189"/>
      <c r="C244" s="188"/>
      <c r="D244" s="188"/>
      <c r="E244" s="188"/>
      <c r="F244" s="188"/>
      <c r="G244" s="188"/>
      <c r="H244" s="188"/>
      <c r="I244" s="188"/>
      <c r="J244" s="188"/>
      <c r="K244" s="188"/>
      <c r="L244" s="188"/>
      <c r="M244" s="188"/>
      <c r="N244" s="188"/>
      <c r="O244" s="188"/>
      <c r="P244" s="188"/>
      <c r="Q244" s="188"/>
      <c r="R244" s="188"/>
      <c r="S244" s="188"/>
      <c r="T244" s="188"/>
      <c r="U244" s="188"/>
      <c r="V244" s="188"/>
      <c r="W244" s="188"/>
      <c r="X244" s="188"/>
      <c r="Y244" s="188"/>
      <c r="Z244" s="188"/>
      <c r="AA244" s="188"/>
    </row>
    <row xmlns:x14ac="http://schemas.microsoft.com/office/spreadsheetml/2009/9/ac" r="245" ht="15.75" x14ac:dyDescent="0.25">
      <c r="A245" s="188"/>
      <c r="B245" s="189"/>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row>
    <row xmlns:x14ac="http://schemas.microsoft.com/office/spreadsheetml/2009/9/ac" r="246" ht="15.75" x14ac:dyDescent="0.25">
      <c r="A246" s="188"/>
      <c r="B246" s="189"/>
      <c r="C246" s="188"/>
      <c r="D246" s="188"/>
      <c r="E246" s="188"/>
      <c r="F246" s="188"/>
      <c r="G246" s="188"/>
      <c r="H246" s="188"/>
      <c r="I246" s="188"/>
      <c r="J246" s="188"/>
      <c r="K246" s="188"/>
      <c r="L246" s="188"/>
      <c r="M246" s="188"/>
      <c r="N246" s="188"/>
      <c r="O246" s="188"/>
      <c r="P246" s="188"/>
      <c r="Q246" s="188"/>
      <c r="R246" s="188"/>
      <c r="S246" s="188"/>
      <c r="T246" s="188"/>
      <c r="U246" s="188"/>
      <c r="V246" s="188"/>
      <c r="W246" s="188"/>
      <c r="X246" s="188"/>
      <c r="Y246" s="188"/>
      <c r="Z246" s="188"/>
      <c r="AA246" s="188"/>
    </row>
    <row xmlns:x14ac="http://schemas.microsoft.com/office/spreadsheetml/2009/9/ac" r="247" ht="15.75" x14ac:dyDescent="0.25">
      <c r="A247" s="188"/>
      <c r="B247" s="189"/>
      <c r="C247" s="188"/>
      <c r="D247" s="188"/>
      <c r="E247" s="188"/>
      <c r="F247" s="188"/>
      <c r="G247" s="188"/>
      <c r="H247" s="188"/>
      <c r="I247" s="188"/>
      <c r="J247" s="188"/>
      <c r="K247" s="188"/>
      <c r="L247" s="188"/>
      <c r="M247" s="188"/>
      <c r="N247" s="188"/>
      <c r="O247" s="188"/>
      <c r="P247" s="188"/>
      <c r="Q247" s="188"/>
      <c r="R247" s="188"/>
      <c r="S247" s="188"/>
      <c r="T247" s="188"/>
      <c r="U247" s="188"/>
      <c r="V247" s="188"/>
      <c r="W247" s="188"/>
      <c r="X247" s="188"/>
      <c r="Y247" s="188"/>
      <c r="Z247" s="188"/>
      <c r="AA247" s="188"/>
    </row>
    <row xmlns:x14ac="http://schemas.microsoft.com/office/spreadsheetml/2009/9/ac" r="248" ht="15.75" x14ac:dyDescent="0.25">
      <c r="A248" s="188"/>
      <c r="B248" s="189"/>
      <c r="C248" s="188"/>
      <c r="D248" s="188"/>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c r="AA248" s="188"/>
    </row>
    <row xmlns:x14ac="http://schemas.microsoft.com/office/spreadsheetml/2009/9/ac" r="249" ht="15.75" x14ac:dyDescent="0.25">
      <c r="A249" s="188"/>
      <c r="B249" s="189"/>
      <c r="C249" s="188"/>
      <c r="D249" s="188"/>
      <c r="E249" s="188"/>
      <c r="F249" s="188"/>
      <c r="G249" s="188"/>
      <c r="H249" s="188"/>
      <c r="I249" s="188"/>
      <c r="J249" s="188"/>
      <c r="K249" s="188"/>
      <c r="L249" s="188"/>
      <c r="M249" s="188"/>
      <c r="N249" s="188"/>
      <c r="O249" s="188"/>
      <c r="P249" s="188"/>
      <c r="Q249" s="188"/>
      <c r="R249" s="188"/>
      <c r="S249" s="188"/>
      <c r="T249" s="188"/>
      <c r="U249" s="188"/>
      <c r="V249" s="188"/>
      <c r="W249" s="188"/>
      <c r="X249" s="188"/>
      <c r="Y249" s="188"/>
      <c r="Z249" s="188"/>
      <c r="AA249" s="188"/>
    </row>
    <row xmlns:x14ac="http://schemas.microsoft.com/office/spreadsheetml/2009/9/ac" r="250" ht="15.75" x14ac:dyDescent="0.25">
      <c r="A250" s="188"/>
      <c r="B250" s="189"/>
      <c r="C250" s="188"/>
      <c r="D250" s="188"/>
      <c r="E250" s="188"/>
      <c r="F250" s="188"/>
      <c r="G250" s="188"/>
      <c r="H250" s="188"/>
      <c r="I250" s="188"/>
      <c r="J250" s="188"/>
      <c r="K250" s="188"/>
      <c r="L250" s="188"/>
      <c r="M250" s="188"/>
      <c r="N250" s="188"/>
      <c r="O250" s="188"/>
      <c r="P250" s="188"/>
      <c r="Q250" s="188"/>
      <c r="R250" s="188"/>
      <c r="S250" s="188"/>
      <c r="T250" s="188"/>
      <c r="U250" s="188"/>
      <c r="V250" s="188"/>
      <c r="W250" s="188"/>
      <c r="X250" s="188"/>
      <c r="Y250" s="188"/>
      <c r="Z250" s="188"/>
      <c r="AA250" s="188"/>
    </row>
    <row xmlns:x14ac="http://schemas.microsoft.com/office/spreadsheetml/2009/9/ac" r="251" ht="15.75" x14ac:dyDescent="0.25">
      <c r="A251" s="188"/>
      <c r="B251" s="189"/>
      <c r="C251" s="188"/>
      <c r="D251" s="188"/>
      <c r="E251" s="188"/>
      <c r="F251" s="188"/>
      <c r="G251" s="188"/>
      <c r="H251" s="188"/>
      <c r="I251" s="188"/>
      <c r="J251" s="188"/>
      <c r="K251" s="188"/>
      <c r="L251" s="188"/>
      <c r="M251" s="188"/>
      <c r="N251" s="188"/>
      <c r="O251" s="188"/>
      <c r="P251" s="188"/>
      <c r="Q251" s="188"/>
      <c r="R251" s="188"/>
      <c r="S251" s="188"/>
      <c r="T251" s="188"/>
      <c r="U251" s="188"/>
      <c r="V251" s="188"/>
      <c r="W251" s="188"/>
      <c r="X251" s="188"/>
      <c r="Y251" s="188"/>
      <c r="Z251" s="188"/>
      <c r="AA251" s="188"/>
    </row>
    <row xmlns:x14ac="http://schemas.microsoft.com/office/spreadsheetml/2009/9/ac" r="252" ht="15.75" x14ac:dyDescent="0.25">
      <c r="A252" s="188"/>
      <c r="B252" s="189"/>
      <c r="C252" s="188"/>
      <c r="D252" s="188"/>
      <c r="E252" s="188"/>
      <c r="F252" s="188"/>
      <c r="G252" s="188"/>
      <c r="H252" s="188"/>
      <c r="I252" s="188"/>
      <c r="J252" s="188"/>
      <c r="K252" s="188"/>
      <c r="L252" s="188"/>
      <c r="M252" s="188"/>
      <c r="N252" s="188"/>
      <c r="O252" s="188"/>
      <c r="P252" s="188"/>
      <c r="Q252" s="188"/>
      <c r="R252" s="188"/>
      <c r="S252" s="188"/>
      <c r="T252" s="188"/>
      <c r="U252" s="188"/>
      <c r="V252" s="188"/>
      <c r="W252" s="188"/>
      <c r="X252" s="188"/>
      <c r="Y252" s="188"/>
      <c r="Z252" s="188"/>
      <c r="AA252" s="188"/>
    </row>
    <row xmlns:x14ac="http://schemas.microsoft.com/office/spreadsheetml/2009/9/ac" r="253" ht="15.75" x14ac:dyDescent="0.25">
      <c r="A253" s="188"/>
      <c r="B253" s="189"/>
      <c r="C253" s="188"/>
      <c r="D253" s="188"/>
      <c r="E253" s="188"/>
      <c r="F253" s="188"/>
      <c r="G253" s="188"/>
      <c r="H253" s="188"/>
      <c r="I253" s="188"/>
      <c r="J253" s="188"/>
      <c r="K253" s="188"/>
      <c r="L253" s="188"/>
      <c r="M253" s="188"/>
      <c r="N253" s="188"/>
      <c r="O253" s="188"/>
      <c r="P253" s="188"/>
      <c r="Q253" s="188"/>
      <c r="R253" s="188"/>
      <c r="S253" s="188"/>
      <c r="T253" s="188"/>
      <c r="U253" s="188"/>
      <c r="V253" s="188"/>
      <c r="W253" s="188"/>
      <c r="X253" s="188"/>
      <c r="Y253" s="188"/>
      <c r="Z253" s="188"/>
      <c r="AA253" s="188"/>
    </row>
    <row xmlns:x14ac="http://schemas.microsoft.com/office/spreadsheetml/2009/9/ac" r="254" ht="15.75" x14ac:dyDescent="0.25">
      <c r="A254" s="188"/>
      <c r="B254" s="189"/>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c r="AA254" s="188"/>
    </row>
    <row xmlns:x14ac="http://schemas.microsoft.com/office/spreadsheetml/2009/9/ac" r="255" ht="15.75" x14ac:dyDescent="0.25">
      <c r="A255" s="188"/>
      <c r="B255" s="189"/>
      <c r="C255" s="188"/>
      <c r="D255" s="188"/>
      <c r="E255" s="188"/>
      <c r="F255" s="188"/>
      <c r="G255" s="188"/>
      <c r="H255" s="188"/>
      <c r="I255" s="188"/>
      <c r="J255" s="188"/>
      <c r="K255" s="188"/>
      <c r="L255" s="188"/>
      <c r="M255" s="188"/>
      <c r="N255" s="188"/>
      <c r="O255" s="188"/>
      <c r="P255" s="188"/>
      <c r="Q255" s="188"/>
      <c r="R255" s="188"/>
      <c r="S255" s="188"/>
      <c r="T255" s="188"/>
      <c r="U255" s="188"/>
      <c r="V255" s="188"/>
      <c r="W255" s="188"/>
      <c r="X255" s="188"/>
      <c r="Y255" s="188"/>
      <c r="Z255" s="188"/>
      <c r="AA255" s="188"/>
    </row>
    <row xmlns:x14ac="http://schemas.microsoft.com/office/spreadsheetml/2009/9/ac" r="256" ht="15.75" x14ac:dyDescent="0.25">
      <c r="A256" s="188"/>
      <c r="B256" s="189"/>
      <c r="C256" s="188"/>
      <c r="D256" s="188"/>
      <c r="E256" s="188"/>
      <c r="F256" s="188"/>
      <c r="G256" s="188"/>
      <c r="H256" s="188"/>
      <c r="I256" s="188"/>
      <c r="J256" s="188"/>
      <c r="K256" s="188"/>
      <c r="L256" s="188"/>
      <c r="M256" s="188"/>
      <c r="N256" s="188"/>
      <c r="O256" s="188"/>
      <c r="P256" s="188"/>
      <c r="Q256" s="188"/>
      <c r="R256" s="188"/>
      <c r="S256" s="188"/>
      <c r="T256" s="188"/>
      <c r="U256" s="188"/>
      <c r="V256" s="188"/>
      <c r="W256" s="188"/>
      <c r="X256" s="188"/>
      <c r="Y256" s="188"/>
      <c r="Z256" s="188"/>
      <c r="AA256" s="188"/>
    </row>
    <row xmlns:x14ac="http://schemas.microsoft.com/office/spreadsheetml/2009/9/ac" r="257" ht="15.75" x14ac:dyDescent="0.25">
      <c r="A257" s="188"/>
      <c r="B257" s="189"/>
      <c r="C257" s="188"/>
      <c r="D257" s="188"/>
      <c r="E257" s="188"/>
      <c r="F257" s="188"/>
      <c r="G257" s="188"/>
      <c r="H257" s="188"/>
      <c r="I257" s="188"/>
      <c r="J257" s="188"/>
      <c r="K257" s="188"/>
      <c r="L257" s="188"/>
      <c r="M257" s="188"/>
      <c r="N257" s="188"/>
      <c r="O257" s="188"/>
      <c r="P257" s="188"/>
      <c r="Q257" s="188"/>
      <c r="R257" s="188"/>
      <c r="S257" s="188"/>
      <c r="T257" s="188"/>
      <c r="U257" s="188"/>
      <c r="V257" s="188"/>
      <c r="W257" s="188"/>
      <c r="X257" s="188"/>
      <c r="Y257" s="188"/>
      <c r="Z257" s="188"/>
      <c r="AA257" s="188"/>
    </row>
    <row xmlns:x14ac="http://schemas.microsoft.com/office/spreadsheetml/2009/9/ac" r="258" ht="15.75" x14ac:dyDescent="0.25">
      <c r="A258" s="188"/>
      <c r="B258" s="189"/>
      <c r="C258" s="188"/>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188"/>
      <c r="AA258" s="188"/>
    </row>
    <row xmlns:x14ac="http://schemas.microsoft.com/office/spreadsheetml/2009/9/ac" r="259" ht="15.75" x14ac:dyDescent="0.25">
      <c r="A259" s="188"/>
      <c r="B259" s="189"/>
      <c r="C259" s="188"/>
      <c r="D259" s="188"/>
      <c r="E259" s="188"/>
      <c r="F259" s="188"/>
      <c r="G259" s="188"/>
      <c r="H259" s="188"/>
      <c r="I259" s="188"/>
      <c r="J259" s="188"/>
      <c r="K259" s="188"/>
      <c r="L259" s="188"/>
      <c r="M259" s="188"/>
      <c r="N259" s="188"/>
      <c r="O259" s="188"/>
      <c r="P259" s="188"/>
      <c r="Q259" s="188"/>
      <c r="R259" s="188"/>
      <c r="S259" s="188"/>
      <c r="T259" s="188"/>
      <c r="U259" s="188"/>
      <c r="V259" s="188"/>
      <c r="W259" s="188"/>
      <c r="X259" s="188"/>
      <c r="Y259" s="188"/>
      <c r="Z259" s="188"/>
      <c r="AA259" s="188"/>
    </row>
    <row xmlns:x14ac="http://schemas.microsoft.com/office/spreadsheetml/2009/9/ac" r="260" ht="15.75" x14ac:dyDescent="0.25">
      <c r="A260" s="188"/>
      <c r="B260" s="189"/>
      <c r="C260" s="188"/>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188"/>
      <c r="AA260" s="188"/>
    </row>
    <row xmlns:x14ac="http://schemas.microsoft.com/office/spreadsheetml/2009/9/ac" r="261" ht="15.75" x14ac:dyDescent="0.25">
      <c r="A261" s="188"/>
      <c r="B261" s="189"/>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c r="AA261" s="188"/>
    </row>
    <row xmlns:x14ac="http://schemas.microsoft.com/office/spreadsheetml/2009/9/ac" r="262" ht="15.75" x14ac:dyDescent="0.25">
      <c r="A262" s="188"/>
      <c r="B262" s="189"/>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c r="AA262" s="188"/>
    </row>
    <row xmlns:x14ac="http://schemas.microsoft.com/office/spreadsheetml/2009/9/ac" r="263" ht="15.75" x14ac:dyDescent="0.25">
      <c r="A263" s="188"/>
      <c r="B263" s="189"/>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c r="AA263" s="188"/>
    </row>
    <row xmlns:x14ac="http://schemas.microsoft.com/office/spreadsheetml/2009/9/ac" r="264" ht="15.75" x14ac:dyDescent="0.25">
      <c r="A264" s="188"/>
      <c r="B264" s="189"/>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c r="AA264" s="188"/>
    </row>
    <row xmlns:x14ac="http://schemas.microsoft.com/office/spreadsheetml/2009/9/ac" r="265" ht="15.75" x14ac:dyDescent="0.25">
      <c r="A265" s="188"/>
      <c r="B265" s="189"/>
      <c r="C265" s="188"/>
      <c r="D265" s="188"/>
      <c r="E265" s="188"/>
      <c r="F265" s="188"/>
      <c r="G265" s="188"/>
      <c r="H265" s="188"/>
      <c r="I265" s="188"/>
      <c r="J265" s="188"/>
      <c r="K265" s="188"/>
      <c r="L265" s="188"/>
      <c r="M265" s="188"/>
      <c r="N265" s="188"/>
      <c r="O265" s="188"/>
      <c r="P265" s="188"/>
      <c r="Q265" s="188"/>
      <c r="R265" s="188"/>
      <c r="S265" s="188"/>
      <c r="T265" s="188"/>
      <c r="U265" s="188"/>
      <c r="V265" s="188"/>
      <c r="W265" s="188"/>
      <c r="X265" s="188"/>
      <c r="Y265" s="188"/>
      <c r="Z265" s="188"/>
      <c r="AA265" s="188"/>
    </row>
    <row xmlns:x14ac="http://schemas.microsoft.com/office/spreadsheetml/2009/9/ac" r="266" ht="15.75" x14ac:dyDescent="0.25">
      <c r="A266" s="188"/>
      <c r="B266" s="189"/>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c r="AA266" s="188"/>
    </row>
    <row xmlns:x14ac="http://schemas.microsoft.com/office/spreadsheetml/2009/9/ac" r="267" ht="15.75" x14ac:dyDescent="0.25">
      <c r="A267" s="188"/>
      <c r="B267" s="189"/>
      <c r="C267" s="188"/>
      <c r="D267" s="188"/>
      <c r="E267" s="188"/>
      <c r="F267" s="188"/>
      <c r="G267" s="188"/>
      <c r="H267" s="188"/>
      <c r="I267" s="188"/>
      <c r="J267" s="188"/>
      <c r="K267" s="188"/>
      <c r="L267" s="188"/>
      <c r="M267" s="188"/>
      <c r="N267" s="188"/>
      <c r="O267" s="188"/>
      <c r="P267" s="188"/>
      <c r="Q267" s="188"/>
      <c r="R267" s="188"/>
      <c r="S267" s="188"/>
      <c r="T267" s="188"/>
      <c r="U267" s="188"/>
      <c r="V267" s="188"/>
      <c r="W267" s="188"/>
      <c r="X267" s="188"/>
      <c r="Y267" s="188"/>
      <c r="Z267" s="188"/>
      <c r="AA267" s="188"/>
    </row>
    <row xmlns:x14ac="http://schemas.microsoft.com/office/spreadsheetml/2009/9/ac" r="268" ht="15.75" x14ac:dyDescent="0.25">
      <c r="A268" s="188"/>
      <c r="B268" s="189"/>
      <c r="C268" s="188"/>
      <c r="D268" s="188"/>
      <c r="E268" s="188"/>
      <c r="F268" s="188"/>
      <c r="G268" s="188"/>
      <c r="H268" s="188"/>
      <c r="I268" s="188"/>
      <c r="J268" s="188"/>
      <c r="K268" s="188"/>
      <c r="L268" s="188"/>
      <c r="M268" s="188"/>
      <c r="N268" s="188"/>
      <c r="O268" s="188"/>
      <c r="P268" s="188"/>
      <c r="Q268" s="188"/>
      <c r="R268" s="188"/>
      <c r="S268" s="188"/>
      <c r="T268" s="188"/>
      <c r="U268" s="188"/>
      <c r="V268" s="188"/>
      <c r="W268" s="188"/>
      <c r="X268" s="188"/>
      <c r="Y268" s="188"/>
      <c r="Z268" s="188"/>
      <c r="AA268" s="188"/>
    </row>
    <row xmlns:x14ac="http://schemas.microsoft.com/office/spreadsheetml/2009/9/ac" r="269" ht="15.75" x14ac:dyDescent="0.25">
      <c r="A269" s="188"/>
      <c r="B269" s="189"/>
      <c r="C269" s="188"/>
      <c r="D269" s="188"/>
      <c r="E269" s="188"/>
      <c r="F269" s="188"/>
      <c r="G269" s="188"/>
      <c r="H269" s="188"/>
      <c r="I269" s="188"/>
      <c r="J269" s="188"/>
      <c r="K269" s="188"/>
      <c r="L269" s="188"/>
      <c r="M269" s="188"/>
      <c r="N269" s="188"/>
      <c r="O269" s="188"/>
      <c r="P269" s="188"/>
      <c r="Q269" s="188"/>
      <c r="R269" s="188"/>
      <c r="S269" s="188"/>
      <c r="T269" s="188"/>
      <c r="U269" s="188"/>
      <c r="V269" s="188"/>
      <c r="W269" s="188"/>
      <c r="X269" s="188"/>
      <c r="Y269" s="188"/>
      <c r="Z269" s="188"/>
      <c r="AA269" s="188"/>
    </row>
    <row xmlns:x14ac="http://schemas.microsoft.com/office/spreadsheetml/2009/9/ac" r="270" ht="15.75" x14ac:dyDescent="0.25">
      <c r="A270" s="188"/>
      <c r="B270" s="189"/>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c r="AA270" s="188"/>
    </row>
    <row xmlns:x14ac="http://schemas.microsoft.com/office/spreadsheetml/2009/9/ac" r="271" ht="15.75" x14ac:dyDescent="0.25">
      <c r="A271" s="188"/>
      <c r="B271" s="189"/>
      <c r="C271" s="188"/>
      <c r="D271" s="188"/>
      <c r="E271" s="188"/>
      <c r="F271" s="188"/>
      <c r="G271" s="188"/>
      <c r="H271" s="188"/>
      <c r="I271" s="188"/>
      <c r="J271" s="188"/>
      <c r="K271" s="188"/>
      <c r="L271" s="188"/>
      <c r="M271" s="188"/>
      <c r="N271" s="188"/>
      <c r="O271" s="188"/>
      <c r="P271" s="188"/>
      <c r="Q271" s="188"/>
      <c r="R271" s="188"/>
      <c r="S271" s="188"/>
      <c r="T271" s="188"/>
      <c r="U271" s="188"/>
      <c r="V271" s="188"/>
      <c r="W271" s="188"/>
      <c r="X271" s="188"/>
      <c r="Y271" s="188"/>
      <c r="Z271" s="188"/>
      <c r="AA271" s="188"/>
    </row>
    <row xmlns:x14ac="http://schemas.microsoft.com/office/spreadsheetml/2009/9/ac" r="272" ht="15.75" x14ac:dyDescent="0.25">
      <c r="A272" s="188"/>
      <c r="B272" s="189"/>
      <c r="C272" s="188"/>
      <c r="D272" s="188"/>
      <c r="E272" s="188"/>
      <c r="F272" s="188"/>
      <c r="G272" s="188"/>
      <c r="H272" s="188"/>
      <c r="I272" s="188"/>
      <c r="J272" s="188"/>
      <c r="K272" s="188"/>
      <c r="L272" s="188"/>
      <c r="M272" s="188"/>
      <c r="N272" s="188"/>
      <c r="O272" s="188"/>
      <c r="P272" s="188"/>
      <c r="Q272" s="188"/>
      <c r="R272" s="188"/>
      <c r="S272" s="188"/>
      <c r="T272" s="188"/>
      <c r="U272" s="188"/>
      <c r="V272" s="188"/>
      <c r="W272" s="188"/>
      <c r="X272" s="188"/>
      <c r="Y272" s="188"/>
      <c r="Z272" s="188"/>
      <c r="AA272" s="188"/>
    </row>
    <row xmlns:x14ac="http://schemas.microsoft.com/office/spreadsheetml/2009/9/ac" r="273" ht="15.75" x14ac:dyDescent="0.25">
      <c r="A273" s="188"/>
      <c r="B273" s="189"/>
      <c r="C273" s="188"/>
      <c r="D273" s="188"/>
      <c r="E273" s="188"/>
      <c r="F273" s="188"/>
      <c r="G273" s="188"/>
      <c r="H273" s="188"/>
      <c r="I273" s="188"/>
      <c r="J273" s="188"/>
      <c r="K273" s="188"/>
      <c r="L273" s="188"/>
      <c r="M273" s="188"/>
      <c r="N273" s="188"/>
      <c r="O273" s="188"/>
      <c r="P273" s="188"/>
      <c r="Q273" s="188"/>
      <c r="R273" s="188"/>
      <c r="S273" s="188"/>
      <c r="T273" s="188"/>
      <c r="U273" s="188"/>
      <c r="V273" s="188"/>
      <c r="W273" s="188"/>
      <c r="X273" s="188"/>
      <c r="Y273" s="188"/>
      <c r="Z273" s="188"/>
      <c r="AA273" s="188"/>
    </row>
    <row xmlns:x14ac="http://schemas.microsoft.com/office/spreadsheetml/2009/9/ac" r="274" ht="15.75" x14ac:dyDescent="0.25">
      <c r="A274" s="188"/>
      <c r="B274" s="189"/>
      <c r="C274" s="188"/>
      <c r="D274" s="188"/>
      <c r="E274" s="188"/>
      <c r="F274" s="188"/>
      <c r="G274" s="188"/>
      <c r="H274" s="188"/>
      <c r="I274" s="188"/>
      <c r="J274" s="188"/>
      <c r="K274" s="188"/>
      <c r="L274" s="188"/>
      <c r="M274" s="188"/>
      <c r="N274" s="188"/>
      <c r="O274" s="188"/>
      <c r="P274" s="188"/>
      <c r="Q274" s="188"/>
      <c r="R274" s="188"/>
      <c r="S274" s="188"/>
      <c r="T274" s="188"/>
      <c r="U274" s="188"/>
      <c r="V274" s="188"/>
      <c r="W274" s="188"/>
      <c r="X274" s="188"/>
      <c r="Y274" s="188"/>
      <c r="Z274" s="188"/>
      <c r="AA274" s="188"/>
    </row>
    <row xmlns:x14ac="http://schemas.microsoft.com/office/spreadsheetml/2009/9/ac" r="275" ht="15.75" x14ac:dyDescent="0.25">
      <c r="A275" s="188"/>
      <c r="B275" s="189"/>
      <c r="C275" s="188"/>
      <c r="D275" s="188"/>
      <c r="E275" s="188"/>
      <c r="F275" s="188"/>
      <c r="G275" s="188"/>
      <c r="H275" s="188"/>
      <c r="I275" s="188"/>
      <c r="J275" s="188"/>
      <c r="K275" s="188"/>
      <c r="L275" s="188"/>
      <c r="M275" s="188"/>
      <c r="N275" s="188"/>
      <c r="O275" s="188"/>
      <c r="P275" s="188"/>
      <c r="Q275" s="188"/>
      <c r="R275" s="188"/>
      <c r="S275" s="188"/>
      <c r="T275" s="188"/>
      <c r="U275" s="188"/>
      <c r="V275" s="188"/>
      <c r="W275" s="188"/>
      <c r="X275" s="188"/>
      <c r="Y275" s="188"/>
      <c r="Z275" s="188"/>
      <c r="AA275" s="188"/>
    </row>
    <row xmlns:x14ac="http://schemas.microsoft.com/office/spreadsheetml/2009/9/ac" r="276" ht="15.75" x14ac:dyDescent="0.25">
      <c r="A276" s="188"/>
      <c r="B276" s="189"/>
      <c r="C276" s="188"/>
      <c r="D276" s="188"/>
      <c r="E276" s="188"/>
      <c r="F276" s="188"/>
      <c r="G276" s="188"/>
      <c r="H276" s="188"/>
      <c r="I276" s="188"/>
      <c r="J276" s="188"/>
      <c r="K276" s="188"/>
      <c r="L276" s="188"/>
      <c r="M276" s="188"/>
      <c r="N276" s="188"/>
      <c r="O276" s="188"/>
      <c r="P276" s="188"/>
      <c r="Q276" s="188"/>
      <c r="R276" s="188"/>
      <c r="S276" s="188"/>
      <c r="T276" s="188"/>
      <c r="U276" s="188"/>
      <c r="V276" s="188"/>
      <c r="W276" s="188"/>
      <c r="X276" s="188"/>
      <c r="Y276" s="188"/>
      <c r="Z276" s="188"/>
      <c r="AA276" s="188"/>
    </row>
    <row xmlns:x14ac="http://schemas.microsoft.com/office/spreadsheetml/2009/9/ac" r="277" ht="15.75" x14ac:dyDescent="0.25">
      <c r="A277" s="188"/>
      <c r="B277" s="189"/>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row>
    <row xmlns:x14ac="http://schemas.microsoft.com/office/spreadsheetml/2009/9/ac" r="278" ht="15.75" x14ac:dyDescent="0.25">
      <c r="A278" s="188"/>
      <c r="B278" s="189"/>
      <c r="C278" s="188"/>
      <c r="D278" s="188"/>
      <c r="E278" s="188"/>
      <c r="F278" s="188"/>
      <c r="G278" s="188"/>
      <c r="H278" s="188"/>
      <c r="I278" s="188"/>
      <c r="J278" s="188"/>
      <c r="K278" s="188"/>
      <c r="L278" s="188"/>
      <c r="M278" s="188"/>
      <c r="N278" s="188"/>
      <c r="O278" s="188"/>
      <c r="P278" s="188"/>
      <c r="Q278" s="188"/>
      <c r="R278" s="188"/>
      <c r="S278" s="188"/>
      <c r="T278" s="188"/>
      <c r="U278" s="188"/>
      <c r="V278" s="188"/>
      <c r="W278" s="188"/>
      <c r="X278" s="188"/>
      <c r="Y278" s="188"/>
      <c r="Z278" s="188"/>
      <c r="AA278" s="188"/>
    </row>
    <row xmlns:x14ac="http://schemas.microsoft.com/office/spreadsheetml/2009/9/ac" r="279" ht="15.75" x14ac:dyDescent="0.25">
      <c r="A279" s="188"/>
      <c r="B279" s="189"/>
      <c r="C279" s="188"/>
      <c r="D279" s="188"/>
      <c r="E279" s="188"/>
      <c r="F279" s="188"/>
      <c r="G279" s="188"/>
      <c r="H279" s="188"/>
      <c r="I279" s="188"/>
      <c r="J279" s="188"/>
      <c r="K279" s="188"/>
      <c r="L279" s="188"/>
      <c r="M279" s="188"/>
      <c r="N279" s="188"/>
      <c r="O279" s="188"/>
      <c r="P279" s="188"/>
      <c r="Q279" s="188"/>
      <c r="R279" s="188"/>
      <c r="S279" s="188"/>
      <c r="T279" s="188"/>
      <c r="U279" s="188"/>
      <c r="V279" s="188"/>
      <c r="W279" s="188"/>
      <c r="X279" s="188"/>
      <c r="Y279" s="188"/>
      <c r="Z279" s="188"/>
      <c r="AA279" s="188"/>
    </row>
    <row xmlns:x14ac="http://schemas.microsoft.com/office/spreadsheetml/2009/9/ac" r="280" ht="15.75" x14ac:dyDescent="0.25">
      <c r="A280" s="188"/>
      <c r="B280" s="189"/>
      <c r="C280" s="188"/>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188"/>
      <c r="AA280" s="188"/>
    </row>
    <row xmlns:x14ac="http://schemas.microsoft.com/office/spreadsheetml/2009/9/ac" r="281" ht="15.75" x14ac:dyDescent="0.25">
      <c r="A281" s="188"/>
      <c r="B281" s="189"/>
      <c r="C281" s="188"/>
      <c r="D281" s="188"/>
      <c r="E281" s="188"/>
      <c r="F281" s="188"/>
      <c r="G281" s="188"/>
      <c r="H281" s="188"/>
      <c r="I281" s="188"/>
      <c r="J281" s="188"/>
      <c r="K281" s="188"/>
      <c r="L281" s="188"/>
      <c r="M281" s="188"/>
      <c r="N281" s="188"/>
      <c r="O281" s="188"/>
      <c r="P281" s="188"/>
      <c r="Q281" s="188"/>
      <c r="R281" s="188"/>
      <c r="S281" s="188"/>
      <c r="T281" s="188"/>
      <c r="U281" s="188"/>
      <c r="V281" s="188"/>
      <c r="W281" s="188"/>
      <c r="X281" s="188"/>
      <c r="Y281" s="188"/>
      <c r="Z281" s="188"/>
      <c r="AA281" s="188"/>
    </row>
    <row xmlns:x14ac="http://schemas.microsoft.com/office/spreadsheetml/2009/9/ac" r="282" ht="15.75" x14ac:dyDescent="0.25">
      <c r="A282" s="188"/>
      <c r="B282" s="189"/>
      <c r="C282" s="188"/>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188"/>
      <c r="AA282" s="188"/>
    </row>
    <row xmlns:x14ac="http://schemas.microsoft.com/office/spreadsheetml/2009/9/ac" r="283" ht="15.75" x14ac:dyDescent="0.25">
      <c r="A283" s="188"/>
      <c r="B283" s="189"/>
      <c r="C283" s="188"/>
      <c r="D283" s="188"/>
      <c r="E283" s="188"/>
      <c r="F283" s="188"/>
      <c r="G283" s="188"/>
      <c r="H283" s="188"/>
      <c r="I283" s="188"/>
      <c r="J283" s="188"/>
      <c r="K283" s="188"/>
      <c r="L283" s="188"/>
      <c r="M283" s="188"/>
      <c r="N283" s="188"/>
      <c r="O283" s="188"/>
      <c r="P283" s="188"/>
      <c r="Q283" s="188"/>
      <c r="R283" s="188"/>
      <c r="S283" s="188"/>
      <c r="T283" s="188"/>
      <c r="U283" s="188"/>
      <c r="V283" s="188"/>
      <c r="W283" s="188"/>
      <c r="X283" s="188"/>
      <c r="Y283" s="188"/>
      <c r="Z283" s="188"/>
      <c r="AA283" s="188"/>
    </row>
    <row xmlns:x14ac="http://schemas.microsoft.com/office/spreadsheetml/2009/9/ac" r="284" ht="15.75" x14ac:dyDescent="0.25">
      <c r="A284" s="188"/>
      <c r="B284" s="189"/>
      <c r="C284" s="188"/>
      <c r="D284" s="188"/>
      <c r="E284" s="188"/>
      <c r="F284" s="188"/>
      <c r="G284" s="188"/>
      <c r="H284" s="188"/>
      <c r="I284" s="188"/>
      <c r="J284" s="188"/>
      <c r="K284" s="188"/>
      <c r="L284" s="188"/>
      <c r="M284" s="188"/>
      <c r="N284" s="188"/>
      <c r="O284" s="188"/>
      <c r="P284" s="188"/>
      <c r="Q284" s="188"/>
      <c r="R284" s="188"/>
      <c r="S284" s="188"/>
      <c r="T284" s="188"/>
      <c r="U284" s="188"/>
      <c r="V284" s="188"/>
      <c r="W284" s="188"/>
      <c r="X284" s="188"/>
      <c r="Y284" s="188"/>
      <c r="Z284" s="188"/>
      <c r="AA284" s="188"/>
    </row>
    <row xmlns:x14ac="http://schemas.microsoft.com/office/spreadsheetml/2009/9/ac" r="285" ht="15.75" x14ac:dyDescent="0.25">
      <c r="A285" s="188"/>
      <c r="B285" s="189"/>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row>
    <row xmlns:x14ac="http://schemas.microsoft.com/office/spreadsheetml/2009/9/ac" r="286" ht="15.75" x14ac:dyDescent="0.25">
      <c r="A286" s="188"/>
      <c r="B286" s="189"/>
      <c r="C286" s="188"/>
      <c r="D286" s="188"/>
      <c r="E286" s="188"/>
      <c r="F286" s="188"/>
      <c r="G286" s="188"/>
      <c r="H286" s="188"/>
      <c r="I286" s="188"/>
      <c r="J286" s="188"/>
      <c r="K286" s="188"/>
      <c r="L286" s="188"/>
      <c r="M286" s="188"/>
      <c r="N286" s="188"/>
      <c r="O286" s="188"/>
      <c r="P286" s="188"/>
      <c r="Q286" s="188"/>
      <c r="R286" s="188"/>
      <c r="S286" s="188"/>
      <c r="T286" s="188"/>
      <c r="U286" s="188"/>
      <c r="V286" s="188"/>
      <c r="W286" s="188"/>
      <c r="X286" s="188"/>
      <c r="Y286" s="188"/>
      <c r="Z286" s="188"/>
      <c r="AA286" s="188"/>
    </row>
    <row xmlns:x14ac="http://schemas.microsoft.com/office/spreadsheetml/2009/9/ac" r="287" ht="15.75" x14ac:dyDescent="0.25">
      <c r="A287" s="188"/>
      <c r="B287" s="189"/>
      <c r="C287" s="188"/>
      <c r="D287" s="188"/>
      <c r="E287" s="188"/>
      <c r="F287" s="188"/>
      <c r="G287" s="188"/>
      <c r="H287" s="188"/>
      <c r="I287" s="188"/>
      <c r="J287" s="188"/>
      <c r="K287" s="188"/>
      <c r="L287" s="188"/>
      <c r="M287" s="188"/>
      <c r="N287" s="188"/>
      <c r="O287" s="188"/>
      <c r="P287" s="188"/>
      <c r="Q287" s="188"/>
      <c r="R287" s="188"/>
      <c r="S287" s="188"/>
      <c r="T287" s="188"/>
      <c r="U287" s="188"/>
      <c r="V287" s="188"/>
      <c r="W287" s="188"/>
      <c r="X287" s="188"/>
      <c r="Y287" s="188"/>
      <c r="Z287" s="188"/>
      <c r="AA287" s="188"/>
    </row>
    <row xmlns:x14ac="http://schemas.microsoft.com/office/spreadsheetml/2009/9/ac" r="288" ht="15.75" x14ac:dyDescent="0.25">
      <c r="A288" s="188"/>
      <c r="B288" s="189"/>
      <c r="C288" s="188"/>
      <c r="D288" s="188"/>
      <c r="E288" s="188"/>
      <c r="F288" s="188"/>
      <c r="G288" s="188"/>
      <c r="H288" s="188"/>
      <c r="I288" s="188"/>
      <c r="J288" s="188"/>
      <c r="K288" s="188"/>
      <c r="L288" s="188"/>
      <c r="M288" s="188"/>
      <c r="N288" s="188"/>
      <c r="O288" s="188"/>
      <c r="P288" s="188"/>
      <c r="Q288" s="188"/>
      <c r="R288" s="188"/>
      <c r="S288" s="188"/>
      <c r="T288" s="188"/>
      <c r="U288" s="188"/>
      <c r="V288" s="188"/>
      <c r="W288" s="188"/>
      <c r="X288" s="188"/>
      <c r="Y288" s="188"/>
      <c r="Z288" s="188"/>
      <c r="AA288" s="188"/>
    </row>
    <row xmlns:x14ac="http://schemas.microsoft.com/office/spreadsheetml/2009/9/ac" r="289" ht="15.75" x14ac:dyDescent="0.25">
      <c r="A289" s="188"/>
      <c r="B289" s="189"/>
      <c r="C289" s="188"/>
      <c r="D289" s="188"/>
      <c r="E289" s="188"/>
      <c r="F289" s="188"/>
      <c r="G289" s="188"/>
      <c r="H289" s="188"/>
      <c r="I289" s="188"/>
      <c r="J289" s="188"/>
      <c r="K289" s="188"/>
      <c r="L289" s="188"/>
      <c r="M289" s="188"/>
      <c r="N289" s="188"/>
      <c r="O289" s="188"/>
      <c r="P289" s="188"/>
      <c r="Q289" s="188"/>
      <c r="R289" s="188"/>
      <c r="S289" s="188"/>
      <c r="T289" s="188"/>
      <c r="U289" s="188"/>
      <c r="V289" s="188"/>
      <c r="W289" s="188"/>
      <c r="X289" s="188"/>
      <c r="Y289" s="188"/>
      <c r="Z289" s="188"/>
      <c r="AA289" s="188"/>
    </row>
    <row xmlns:x14ac="http://schemas.microsoft.com/office/spreadsheetml/2009/9/ac" r="290" ht="15.75" x14ac:dyDescent="0.25">
      <c r="A290" s="188"/>
      <c r="B290" s="189"/>
      <c r="C290" s="188"/>
      <c r="D290" s="188"/>
      <c r="E290" s="188"/>
      <c r="F290" s="188"/>
      <c r="G290" s="188"/>
      <c r="H290" s="188"/>
      <c r="I290" s="188"/>
      <c r="J290" s="188"/>
      <c r="K290" s="188"/>
      <c r="L290" s="188"/>
      <c r="M290" s="188"/>
      <c r="N290" s="188"/>
      <c r="O290" s="188"/>
      <c r="P290" s="188"/>
      <c r="Q290" s="188"/>
      <c r="R290" s="188"/>
      <c r="S290" s="188"/>
      <c r="T290" s="188"/>
      <c r="U290" s="188"/>
      <c r="V290" s="188"/>
      <c r="W290" s="188"/>
      <c r="X290" s="188"/>
      <c r="Y290" s="188"/>
      <c r="Z290" s="188"/>
      <c r="AA290" s="188"/>
    </row>
    <row xmlns:x14ac="http://schemas.microsoft.com/office/spreadsheetml/2009/9/ac" r="291" ht="15.75" x14ac:dyDescent="0.25">
      <c r="A291" s="188"/>
      <c r="B291" s="189"/>
      <c r="C291" s="188"/>
      <c r="D291" s="188"/>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c r="AA291" s="188"/>
    </row>
    <row xmlns:x14ac="http://schemas.microsoft.com/office/spreadsheetml/2009/9/ac" r="292" ht="15.75" x14ac:dyDescent="0.25">
      <c r="A292" s="188"/>
      <c r="B292" s="189"/>
      <c r="C292" s="188"/>
      <c r="D292" s="188"/>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c r="AA292" s="188"/>
    </row>
    <row xmlns:x14ac="http://schemas.microsoft.com/office/spreadsheetml/2009/9/ac" r="293" ht="15.75" x14ac:dyDescent="0.25">
      <c r="A293" s="188"/>
      <c r="B293" s="189"/>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c r="AA293" s="188"/>
    </row>
    <row xmlns:x14ac="http://schemas.microsoft.com/office/spreadsheetml/2009/9/ac" r="294" ht="15.75" x14ac:dyDescent="0.25">
      <c r="A294" s="188"/>
      <c r="B294" s="189"/>
      <c r="C294" s="188"/>
      <c r="D294" s="188"/>
      <c r="E294" s="188"/>
      <c r="F294" s="188"/>
      <c r="G294" s="188"/>
      <c r="H294" s="188"/>
      <c r="I294" s="188"/>
      <c r="J294" s="188"/>
      <c r="K294" s="188"/>
      <c r="L294" s="188"/>
      <c r="M294" s="188"/>
      <c r="N294" s="188"/>
      <c r="O294" s="188"/>
      <c r="P294" s="188"/>
      <c r="Q294" s="188"/>
      <c r="R294" s="188"/>
      <c r="S294" s="188"/>
      <c r="T294" s="188"/>
      <c r="U294" s="188"/>
      <c r="V294" s="188"/>
      <c r="W294" s="188"/>
      <c r="X294" s="188"/>
      <c r="Y294" s="188"/>
      <c r="Z294" s="188"/>
      <c r="AA294" s="188"/>
    </row>
    <row xmlns:x14ac="http://schemas.microsoft.com/office/spreadsheetml/2009/9/ac" r="295" ht="15.75" x14ac:dyDescent="0.25">
      <c r="A295" s="188"/>
      <c r="B295" s="189"/>
      <c r="C295" s="188"/>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c r="AA295" s="188"/>
    </row>
    <row xmlns:x14ac="http://schemas.microsoft.com/office/spreadsheetml/2009/9/ac" r="296" ht="15.75" x14ac:dyDescent="0.25">
      <c r="A296" s="188"/>
      <c r="B296" s="189"/>
      <c r="C296" s="188"/>
      <c r="D296" s="188"/>
      <c r="E296" s="188"/>
      <c r="F296" s="188"/>
      <c r="G296" s="188"/>
      <c r="H296" s="188"/>
      <c r="I296" s="188"/>
      <c r="J296" s="188"/>
      <c r="K296" s="188"/>
      <c r="L296" s="188"/>
      <c r="M296" s="188"/>
      <c r="N296" s="188"/>
      <c r="O296" s="188"/>
      <c r="P296" s="188"/>
      <c r="Q296" s="188"/>
      <c r="R296" s="188"/>
      <c r="S296" s="188"/>
      <c r="T296" s="188"/>
      <c r="U296" s="188"/>
      <c r="V296" s="188"/>
      <c r="W296" s="188"/>
      <c r="X296" s="188"/>
      <c r="Y296" s="188"/>
      <c r="Z296" s="188"/>
      <c r="AA296" s="188"/>
    </row>
    <row xmlns:x14ac="http://schemas.microsoft.com/office/spreadsheetml/2009/9/ac" r="297" ht="15.75" x14ac:dyDescent="0.25">
      <c r="A297" s="188"/>
      <c r="B297" s="189"/>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c r="AA297" s="188"/>
    </row>
    <row xmlns:x14ac="http://schemas.microsoft.com/office/spreadsheetml/2009/9/ac" r="298" ht="15.75" x14ac:dyDescent="0.25">
      <c r="A298" s="188"/>
      <c r="B298" s="189"/>
      <c r="C298" s="188"/>
      <c r="D298" s="188"/>
      <c r="E298" s="188"/>
      <c r="F298" s="188"/>
      <c r="G298" s="188"/>
      <c r="H298" s="188"/>
      <c r="I298" s="188"/>
      <c r="J298" s="188"/>
      <c r="K298" s="188"/>
      <c r="L298" s="188"/>
      <c r="M298" s="188"/>
      <c r="N298" s="188"/>
      <c r="O298" s="188"/>
      <c r="P298" s="188"/>
      <c r="Q298" s="188"/>
      <c r="R298" s="188"/>
      <c r="S298" s="188"/>
      <c r="T298" s="188"/>
      <c r="U298" s="188"/>
      <c r="V298" s="188"/>
      <c r="W298" s="188"/>
      <c r="X298" s="188"/>
      <c r="Y298" s="188"/>
      <c r="Z298" s="188"/>
      <c r="AA298" s="188"/>
    </row>
    <row xmlns:x14ac="http://schemas.microsoft.com/office/spreadsheetml/2009/9/ac" r="299" ht="15.75" x14ac:dyDescent="0.25">
      <c r="A299" s="188"/>
      <c r="B299" s="189"/>
      <c r="C299" s="188"/>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8"/>
      <c r="Z299" s="188"/>
      <c r="AA299" s="188"/>
    </row>
    <row xmlns:x14ac="http://schemas.microsoft.com/office/spreadsheetml/2009/9/ac" r="300" ht="15.75" x14ac:dyDescent="0.25">
      <c r="A300" s="188"/>
      <c r="B300" s="189"/>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8"/>
      <c r="Z300" s="188"/>
      <c r="AA300" s="188"/>
    </row>
    <row xmlns:x14ac="http://schemas.microsoft.com/office/spreadsheetml/2009/9/ac" r="301" ht="15.75" x14ac:dyDescent="0.25">
      <c r="A301" s="188"/>
      <c r="B301" s="189"/>
      <c r="C301" s="188"/>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c r="AA301" s="188"/>
    </row>
    <row xmlns:x14ac="http://schemas.microsoft.com/office/spreadsheetml/2009/9/ac" r="302" ht="15.75" x14ac:dyDescent="0.25">
      <c r="A302" s="188"/>
      <c r="B302" s="189"/>
      <c r="C302" s="188"/>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188"/>
      <c r="AA302" s="188"/>
    </row>
    <row xmlns:x14ac="http://schemas.microsoft.com/office/spreadsheetml/2009/9/ac" r="303" ht="15.75" x14ac:dyDescent="0.25">
      <c r="A303" s="188"/>
      <c r="B303" s="189"/>
      <c r="C303" s="188"/>
      <c r="D303" s="188"/>
      <c r="E303" s="188"/>
      <c r="F303" s="188"/>
      <c r="G303" s="188"/>
      <c r="H303" s="188"/>
      <c r="I303" s="188"/>
      <c r="J303" s="188"/>
      <c r="K303" s="188"/>
      <c r="L303" s="188"/>
      <c r="M303" s="188"/>
      <c r="N303" s="188"/>
      <c r="O303" s="188"/>
      <c r="P303" s="188"/>
      <c r="Q303" s="188"/>
      <c r="R303" s="188"/>
      <c r="S303" s="188"/>
      <c r="T303" s="188"/>
      <c r="U303" s="188"/>
      <c r="V303" s="188"/>
      <c r="W303" s="188"/>
      <c r="X303" s="188"/>
      <c r="Y303" s="188"/>
      <c r="Z303" s="188"/>
      <c r="AA303" s="188"/>
    </row>
    <row xmlns:x14ac="http://schemas.microsoft.com/office/spreadsheetml/2009/9/ac" r="304" ht="15.75" x14ac:dyDescent="0.25">
      <c r="A304" s="188"/>
      <c r="B304" s="189"/>
      <c r="C304" s="188"/>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188"/>
      <c r="AA304" s="188"/>
    </row>
    <row xmlns:x14ac="http://schemas.microsoft.com/office/spreadsheetml/2009/9/ac" r="305" ht="15.75" x14ac:dyDescent="0.25">
      <c r="A305" s="188"/>
      <c r="B305" s="189"/>
      <c r="C305" s="188"/>
      <c r="D305" s="188"/>
      <c r="E305" s="188"/>
      <c r="F305" s="188"/>
      <c r="G305" s="188"/>
      <c r="H305" s="188"/>
      <c r="I305" s="188"/>
      <c r="J305" s="188"/>
      <c r="K305" s="188"/>
      <c r="L305" s="188"/>
      <c r="M305" s="188"/>
      <c r="N305" s="188"/>
      <c r="O305" s="188"/>
      <c r="P305" s="188"/>
      <c r="Q305" s="188"/>
      <c r="R305" s="188"/>
      <c r="S305" s="188"/>
      <c r="T305" s="188"/>
      <c r="U305" s="188"/>
      <c r="V305" s="188"/>
      <c r="W305" s="188"/>
      <c r="X305" s="188"/>
      <c r="Y305" s="188"/>
      <c r="Z305" s="188"/>
      <c r="AA305" s="188"/>
    </row>
    <row xmlns:x14ac="http://schemas.microsoft.com/office/spreadsheetml/2009/9/ac" r="306" ht="15.75" x14ac:dyDescent="0.25">
      <c r="A306" s="188"/>
      <c r="B306" s="189"/>
      <c r="C306" s="188"/>
      <c r="D306" s="188"/>
      <c r="E306" s="188"/>
      <c r="F306" s="188"/>
      <c r="G306" s="188"/>
      <c r="H306" s="188"/>
      <c r="I306" s="188"/>
      <c r="J306" s="188"/>
      <c r="K306" s="188"/>
      <c r="L306" s="188"/>
      <c r="M306" s="188"/>
      <c r="N306" s="188"/>
      <c r="O306" s="188"/>
      <c r="P306" s="188"/>
      <c r="Q306" s="188"/>
      <c r="R306" s="188"/>
      <c r="S306" s="188"/>
      <c r="T306" s="188"/>
      <c r="U306" s="188"/>
      <c r="V306" s="188"/>
      <c r="W306" s="188"/>
      <c r="X306" s="188"/>
      <c r="Y306" s="188"/>
      <c r="Z306" s="188"/>
      <c r="AA306" s="188"/>
    </row>
    <row xmlns:x14ac="http://schemas.microsoft.com/office/spreadsheetml/2009/9/ac" r="307" ht="15.75" x14ac:dyDescent="0.25">
      <c r="A307" s="188"/>
      <c r="B307" s="189"/>
      <c r="C307" s="188"/>
      <c r="D307" s="188"/>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188"/>
      <c r="AA307" s="188"/>
    </row>
    <row xmlns:x14ac="http://schemas.microsoft.com/office/spreadsheetml/2009/9/ac" r="308" ht="15.75" x14ac:dyDescent="0.25">
      <c r="A308" s="188"/>
      <c r="B308" s="189"/>
      <c r="C308" s="188"/>
      <c r="D308" s="188"/>
      <c r="E308" s="188"/>
      <c r="F308" s="188"/>
      <c r="G308" s="188"/>
      <c r="H308" s="188"/>
      <c r="I308" s="188"/>
      <c r="J308" s="188"/>
      <c r="K308" s="188"/>
      <c r="L308" s="188"/>
      <c r="M308" s="188"/>
      <c r="N308" s="188"/>
      <c r="O308" s="188"/>
      <c r="P308" s="188"/>
      <c r="Q308" s="188"/>
      <c r="R308" s="188"/>
      <c r="S308" s="188"/>
      <c r="T308" s="188"/>
      <c r="U308" s="188"/>
      <c r="V308" s="188"/>
      <c r="W308" s="188"/>
      <c r="X308" s="188"/>
      <c r="Y308" s="188"/>
      <c r="Z308" s="188"/>
      <c r="AA308" s="188"/>
    </row>
    <row xmlns:x14ac="http://schemas.microsoft.com/office/spreadsheetml/2009/9/ac" r="309" ht="15.75" x14ac:dyDescent="0.25">
      <c r="A309" s="188"/>
      <c r="B309" s="189"/>
      <c r="C309" s="188"/>
      <c r="D309" s="188"/>
      <c r="E309" s="188"/>
      <c r="F309" s="188"/>
      <c r="G309" s="188"/>
      <c r="H309" s="188"/>
      <c r="I309" s="188"/>
      <c r="J309" s="188"/>
      <c r="K309" s="188"/>
      <c r="L309" s="188"/>
      <c r="M309" s="188"/>
      <c r="N309" s="188"/>
      <c r="O309" s="188"/>
      <c r="P309" s="188"/>
      <c r="Q309" s="188"/>
      <c r="R309" s="188"/>
      <c r="S309" s="188"/>
      <c r="T309" s="188"/>
      <c r="U309" s="188"/>
      <c r="V309" s="188"/>
      <c r="W309" s="188"/>
      <c r="X309" s="188"/>
      <c r="Y309" s="188"/>
      <c r="Z309" s="188"/>
      <c r="AA309" s="188"/>
    </row>
    <row xmlns:x14ac="http://schemas.microsoft.com/office/spreadsheetml/2009/9/ac" r="310" ht="15.75" x14ac:dyDescent="0.25">
      <c r="A310" s="188"/>
      <c r="B310" s="189"/>
      <c r="C310" s="188"/>
      <c r="D310" s="188"/>
      <c r="E310" s="188"/>
      <c r="F310" s="188"/>
      <c r="G310" s="188"/>
      <c r="H310" s="188"/>
      <c r="I310" s="188"/>
      <c r="J310" s="188"/>
      <c r="K310" s="188"/>
      <c r="L310" s="188"/>
      <c r="M310" s="188"/>
      <c r="N310" s="188"/>
      <c r="O310" s="188"/>
      <c r="P310" s="188"/>
      <c r="Q310" s="188"/>
      <c r="R310" s="188"/>
      <c r="S310" s="188"/>
      <c r="T310" s="188"/>
      <c r="U310" s="188"/>
      <c r="V310" s="188"/>
      <c r="W310" s="188"/>
      <c r="X310" s="188"/>
      <c r="Y310" s="188"/>
      <c r="Z310" s="188"/>
      <c r="AA310" s="188"/>
    </row>
    <row xmlns:x14ac="http://schemas.microsoft.com/office/spreadsheetml/2009/9/ac" r="311" ht="15.75" x14ac:dyDescent="0.25">
      <c r="A311" s="188"/>
      <c r="B311" s="189"/>
      <c r="C311" s="188"/>
      <c r="D311" s="188"/>
      <c r="E311" s="188"/>
      <c r="F311" s="188"/>
      <c r="G311" s="188"/>
      <c r="H311" s="188"/>
      <c r="I311" s="188"/>
      <c r="J311" s="188"/>
      <c r="K311" s="188"/>
      <c r="L311" s="188"/>
      <c r="M311" s="188"/>
      <c r="N311" s="188"/>
      <c r="O311" s="188"/>
      <c r="P311" s="188"/>
      <c r="Q311" s="188"/>
      <c r="R311" s="188"/>
      <c r="S311" s="188"/>
      <c r="T311" s="188"/>
      <c r="U311" s="188"/>
      <c r="V311" s="188"/>
      <c r="W311" s="188"/>
      <c r="X311" s="188"/>
      <c r="Y311" s="188"/>
      <c r="Z311" s="188"/>
      <c r="AA311" s="188"/>
    </row>
    <row xmlns:x14ac="http://schemas.microsoft.com/office/spreadsheetml/2009/9/ac" r="312" ht="15.75" x14ac:dyDescent="0.25">
      <c r="A312" s="188"/>
      <c r="B312" s="189"/>
      <c r="C312" s="188"/>
      <c r="D312" s="188"/>
      <c r="E312" s="188"/>
      <c r="F312" s="188"/>
      <c r="G312" s="188"/>
      <c r="H312" s="188"/>
      <c r="I312" s="188"/>
      <c r="J312" s="188"/>
      <c r="K312" s="188"/>
      <c r="L312" s="188"/>
      <c r="M312" s="188"/>
      <c r="N312" s="188"/>
      <c r="O312" s="188"/>
      <c r="P312" s="188"/>
      <c r="Q312" s="188"/>
      <c r="R312" s="188"/>
      <c r="S312" s="188"/>
      <c r="T312" s="188"/>
      <c r="U312" s="188"/>
      <c r="V312" s="188"/>
      <c r="W312" s="188"/>
      <c r="X312" s="188"/>
      <c r="Y312" s="188"/>
      <c r="Z312" s="188"/>
      <c r="AA312" s="188"/>
    </row>
    <row xmlns:x14ac="http://schemas.microsoft.com/office/spreadsheetml/2009/9/ac" r="313" ht="15.75" x14ac:dyDescent="0.25">
      <c r="A313" s="188"/>
      <c r="B313" s="189"/>
      <c r="C313" s="188"/>
      <c r="D313" s="188"/>
      <c r="E313" s="188"/>
      <c r="F313" s="188"/>
      <c r="G313" s="188"/>
      <c r="H313" s="188"/>
      <c r="I313" s="188"/>
      <c r="J313" s="188"/>
      <c r="K313" s="188"/>
      <c r="L313" s="188"/>
      <c r="M313" s="188"/>
      <c r="N313" s="188"/>
      <c r="O313" s="188"/>
      <c r="P313" s="188"/>
      <c r="Q313" s="188"/>
      <c r="R313" s="188"/>
      <c r="S313" s="188"/>
      <c r="T313" s="188"/>
      <c r="U313" s="188"/>
      <c r="V313" s="188"/>
      <c r="W313" s="188"/>
      <c r="X313" s="188"/>
      <c r="Y313" s="188"/>
      <c r="Z313" s="188"/>
      <c r="AA313" s="188"/>
    </row>
    <row xmlns:x14ac="http://schemas.microsoft.com/office/spreadsheetml/2009/9/ac" r="314" ht="15.75" x14ac:dyDescent="0.25">
      <c r="A314" s="188"/>
      <c r="B314" s="189"/>
      <c r="C314" s="188"/>
      <c r="D314" s="188"/>
      <c r="E314" s="188"/>
      <c r="F314" s="188"/>
      <c r="G314" s="188"/>
      <c r="H314" s="188"/>
      <c r="I314" s="188"/>
      <c r="J314" s="188"/>
      <c r="K314" s="188"/>
      <c r="L314" s="188"/>
      <c r="M314" s="188"/>
      <c r="N314" s="188"/>
      <c r="O314" s="188"/>
      <c r="P314" s="188"/>
      <c r="Q314" s="188"/>
      <c r="R314" s="188"/>
      <c r="S314" s="188"/>
      <c r="T314" s="188"/>
      <c r="U314" s="188"/>
      <c r="V314" s="188"/>
      <c r="W314" s="188"/>
      <c r="X314" s="188"/>
      <c r="Y314" s="188"/>
      <c r="Z314" s="188"/>
      <c r="AA314" s="188"/>
    </row>
    <row xmlns:x14ac="http://schemas.microsoft.com/office/spreadsheetml/2009/9/ac" r="315" ht="15.75" x14ac:dyDescent="0.25">
      <c r="A315" s="188"/>
      <c r="B315" s="189"/>
      <c r="C315" s="188"/>
      <c r="D315" s="188"/>
      <c r="E315" s="188"/>
      <c r="F315" s="188"/>
      <c r="G315" s="188"/>
      <c r="H315" s="188"/>
      <c r="I315" s="188"/>
      <c r="J315" s="188"/>
      <c r="K315" s="188"/>
      <c r="L315" s="188"/>
      <c r="M315" s="188"/>
      <c r="N315" s="188"/>
      <c r="O315" s="188"/>
      <c r="P315" s="188"/>
      <c r="Q315" s="188"/>
      <c r="R315" s="188"/>
      <c r="S315" s="188"/>
      <c r="T315" s="188"/>
      <c r="U315" s="188"/>
      <c r="V315" s="188"/>
      <c r="W315" s="188"/>
      <c r="X315" s="188"/>
      <c r="Y315" s="188"/>
      <c r="Z315" s="188"/>
      <c r="AA315" s="188"/>
    </row>
    <row xmlns:x14ac="http://schemas.microsoft.com/office/spreadsheetml/2009/9/ac" r="316" ht="15.75" x14ac:dyDescent="0.25">
      <c r="A316" s="188"/>
      <c r="B316" s="189"/>
      <c r="C316" s="188"/>
      <c r="D316" s="188"/>
      <c r="E316" s="188"/>
      <c r="F316" s="188"/>
      <c r="G316" s="188"/>
      <c r="H316" s="188"/>
      <c r="I316" s="188"/>
      <c r="J316" s="188"/>
      <c r="K316" s="188"/>
      <c r="L316" s="188"/>
      <c r="M316" s="188"/>
      <c r="N316" s="188"/>
      <c r="O316" s="188"/>
      <c r="P316" s="188"/>
      <c r="Q316" s="188"/>
      <c r="R316" s="188"/>
      <c r="S316" s="188"/>
      <c r="T316" s="188"/>
      <c r="U316" s="188"/>
      <c r="V316" s="188"/>
      <c r="W316" s="188"/>
      <c r="X316" s="188"/>
      <c r="Y316" s="188"/>
      <c r="Z316" s="188"/>
      <c r="AA316" s="188"/>
    </row>
    <row xmlns:x14ac="http://schemas.microsoft.com/office/spreadsheetml/2009/9/ac" r="317" ht="15.75" x14ac:dyDescent="0.25">
      <c r="A317" s="188"/>
      <c r="B317" s="189"/>
      <c r="C317" s="188"/>
      <c r="D317" s="188"/>
      <c r="E317" s="188"/>
      <c r="F317" s="188"/>
      <c r="G317" s="188"/>
      <c r="H317" s="188"/>
      <c r="I317" s="188"/>
      <c r="J317" s="188"/>
      <c r="K317" s="188"/>
      <c r="L317" s="188"/>
      <c r="M317" s="188"/>
      <c r="N317" s="188"/>
      <c r="O317" s="188"/>
      <c r="P317" s="188"/>
      <c r="Q317" s="188"/>
      <c r="R317" s="188"/>
      <c r="S317" s="188"/>
      <c r="T317" s="188"/>
      <c r="U317" s="188"/>
      <c r="V317" s="188"/>
      <c r="W317" s="188"/>
      <c r="X317" s="188"/>
      <c r="Y317" s="188"/>
      <c r="Z317" s="188"/>
      <c r="AA317" s="188"/>
    </row>
    <row xmlns:x14ac="http://schemas.microsoft.com/office/spreadsheetml/2009/9/ac" r="318" ht="15.75" x14ac:dyDescent="0.25">
      <c r="A318" s="188"/>
      <c r="B318" s="189"/>
      <c r="C318" s="188"/>
      <c r="D318" s="188"/>
      <c r="E318" s="188"/>
      <c r="F318" s="188"/>
      <c r="G318" s="188"/>
      <c r="H318" s="188"/>
      <c r="I318" s="188"/>
      <c r="J318" s="188"/>
      <c r="K318" s="188"/>
      <c r="L318" s="188"/>
      <c r="M318" s="188"/>
      <c r="N318" s="188"/>
      <c r="O318" s="188"/>
      <c r="P318" s="188"/>
      <c r="Q318" s="188"/>
      <c r="R318" s="188"/>
      <c r="S318" s="188"/>
      <c r="T318" s="188"/>
      <c r="U318" s="188"/>
      <c r="V318" s="188"/>
      <c r="W318" s="188"/>
      <c r="X318" s="188"/>
      <c r="Y318" s="188"/>
      <c r="Z318" s="188"/>
      <c r="AA318" s="188"/>
    </row>
    <row xmlns:x14ac="http://schemas.microsoft.com/office/spreadsheetml/2009/9/ac" r="319" ht="15.75" x14ac:dyDescent="0.25">
      <c r="A319" s="188"/>
      <c r="B319" s="189"/>
      <c r="C319" s="188"/>
      <c r="D319" s="188"/>
      <c r="E319" s="188"/>
      <c r="F319" s="188"/>
      <c r="G319" s="188"/>
      <c r="H319" s="188"/>
      <c r="I319" s="188"/>
      <c r="J319" s="188"/>
      <c r="K319" s="188"/>
      <c r="L319" s="188"/>
      <c r="M319" s="188"/>
      <c r="N319" s="188"/>
      <c r="O319" s="188"/>
      <c r="P319" s="188"/>
      <c r="Q319" s="188"/>
      <c r="R319" s="188"/>
      <c r="S319" s="188"/>
      <c r="T319" s="188"/>
      <c r="U319" s="188"/>
      <c r="V319" s="188"/>
      <c r="W319" s="188"/>
      <c r="X319" s="188"/>
      <c r="Y319" s="188"/>
      <c r="Z319" s="188"/>
      <c r="AA319" s="188"/>
    </row>
    <row xmlns:x14ac="http://schemas.microsoft.com/office/spreadsheetml/2009/9/ac" r="320" ht="15.75" x14ac:dyDescent="0.25">
      <c r="A320" s="188"/>
      <c r="B320" s="189"/>
      <c r="C320" s="188"/>
      <c r="D320" s="188"/>
      <c r="E320" s="188"/>
      <c r="F320" s="188"/>
      <c r="G320" s="188"/>
      <c r="H320" s="188"/>
      <c r="I320" s="188"/>
      <c r="J320" s="188"/>
      <c r="K320" s="188"/>
      <c r="L320" s="188"/>
      <c r="M320" s="188"/>
      <c r="N320" s="188"/>
      <c r="O320" s="188"/>
      <c r="P320" s="188"/>
      <c r="Q320" s="188"/>
      <c r="R320" s="188"/>
      <c r="S320" s="188"/>
      <c r="T320" s="188"/>
      <c r="U320" s="188"/>
      <c r="V320" s="188"/>
      <c r="W320" s="188"/>
      <c r="X320" s="188"/>
      <c r="Y320" s="188"/>
      <c r="Z320" s="188"/>
      <c r="AA320" s="188"/>
    </row>
    <row xmlns:x14ac="http://schemas.microsoft.com/office/spreadsheetml/2009/9/ac" r="321" ht="15.75" x14ac:dyDescent="0.25">
      <c r="A321" s="188"/>
      <c r="B321" s="189"/>
      <c r="C321" s="188"/>
      <c r="D321" s="188"/>
      <c r="E321" s="188"/>
      <c r="F321" s="188"/>
      <c r="G321" s="188"/>
      <c r="H321" s="188"/>
      <c r="I321" s="188"/>
      <c r="J321" s="188"/>
      <c r="K321" s="188"/>
      <c r="L321" s="188"/>
      <c r="M321" s="188"/>
      <c r="N321" s="188"/>
      <c r="O321" s="188"/>
      <c r="P321" s="188"/>
      <c r="Q321" s="188"/>
      <c r="R321" s="188"/>
      <c r="S321" s="188"/>
      <c r="T321" s="188"/>
      <c r="U321" s="188"/>
      <c r="V321" s="188"/>
      <c r="W321" s="188"/>
      <c r="X321" s="188"/>
      <c r="Y321" s="188"/>
      <c r="Z321" s="188"/>
      <c r="AA321" s="188"/>
    </row>
    <row xmlns:x14ac="http://schemas.microsoft.com/office/spreadsheetml/2009/9/ac" r="322" ht="15.75" x14ac:dyDescent="0.25">
      <c r="A322" s="188"/>
      <c r="B322" s="189"/>
      <c r="C322" s="188"/>
      <c r="D322" s="188"/>
      <c r="E322" s="188"/>
      <c r="F322" s="188"/>
      <c r="G322" s="188"/>
      <c r="H322" s="188"/>
      <c r="I322" s="188"/>
      <c r="J322" s="188"/>
      <c r="K322" s="188"/>
      <c r="L322" s="188"/>
      <c r="M322" s="188"/>
      <c r="N322" s="188"/>
      <c r="O322" s="188"/>
      <c r="P322" s="188"/>
      <c r="Q322" s="188"/>
      <c r="R322" s="188"/>
      <c r="S322" s="188"/>
      <c r="T322" s="188"/>
      <c r="U322" s="188"/>
      <c r="V322" s="188"/>
      <c r="W322" s="188"/>
      <c r="X322" s="188"/>
      <c r="Y322" s="188"/>
      <c r="Z322" s="188"/>
      <c r="AA322" s="188"/>
    </row>
    <row xmlns:x14ac="http://schemas.microsoft.com/office/spreadsheetml/2009/9/ac" r="323" ht="15.75" x14ac:dyDescent="0.25">
      <c r="A323" s="188"/>
      <c r="B323" s="189"/>
      <c r="C323" s="188"/>
      <c r="D323" s="188"/>
      <c r="E323" s="188"/>
      <c r="F323" s="188"/>
      <c r="G323" s="188"/>
      <c r="H323" s="188"/>
      <c r="I323" s="188"/>
      <c r="J323" s="188"/>
      <c r="K323" s="188"/>
      <c r="L323" s="188"/>
      <c r="M323" s="188"/>
      <c r="N323" s="188"/>
      <c r="O323" s="188"/>
      <c r="P323" s="188"/>
      <c r="Q323" s="188"/>
      <c r="R323" s="188"/>
      <c r="S323" s="188"/>
      <c r="T323" s="188"/>
      <c r="U323" s="188"/>
      <c r="V323" s="188"/>
      <c r="W323" s="188"/>
      <c r="X323" s="188"/>
      <c r="Y323" s="188"/>
      <c r="Z323" s="188"/>
      <c r="AA323" s="188"/>
    </row>
    <row xmlns:x14ac="http://schemas.microsoft.com/office/spreadsheetml/2009/9/ac" r="324" ht="15.75" x14ac:dyDescent="0.25">
      <c r="A324" s="188"/>
      <c r="B324" s="189"/>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row>
    <row xmlns:x14ac="http://schemas.microsoft.com/office/spreadsheetml/2009/9/ac" r="325" ht="15.75" x14ac:dyDescent="0.25">
      <c r="A325" s="188"/>
      <c r="B325" s="189"/>
      <c r="C325" s="188"/>
      <c r="D325" s="188"/>
      <c r="E325" s="188"/>
      <c r="F325" s="188"/>
      <c r="G325" s="188"/>
      <c r="H325" s="188"/>
      <c r="I325" s="188"/>
      <c r="J325" s="188"/>
      <c r="K325" s="188"/>
      <c r="L325" s="188"/>
      <c r="M325" s="188"/>
      <c r="N325" s="188"/>
      <c r="O325" s="188"/>
      <c r="P325" s="188"/>
      <c r="Q325" s="188"/>
      <c r="R325" s="188"/>
      <c r="S325" s="188"/>
      <c r="T325" s="188"/>
      <c r="U325" s="188"/>
      <c r="V325" s="188"/>
      <c r="W325" s="188"/>
      <c r="X325" s="188"/>
      <c r="Y325" s="188"/>
      <c r="Z325" s="188"/>
      <c r="AA325" s="188"/>
    </row>
    <row xmlns:x14ac="http://schemas.microsoft.com/office/spreadsheetml/2009/9/ac" r="326" ht="15.75" x14ac:dyDescent="0.25">
      <c r="A326" s="188"/>
      <c r="B326" s="189"/>
      <c r="C326" s="188"/>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188"/>
      <c r="AA326" s="188"/>
    </row>
    <row xmlns:x14ac="http://schemas.microsoft.com/office/spreadsheetml/2009/9/ac" r="327" ht="15.75" x14ac:dyDescent="0.25">
      <c r="A327" s="188"/>
      <c r="B327" s="189"/>
      <c r="C327" s="188"/>
      <c r="D327" s="188"/>
      <c r="E327" s="188"/>
      <c r="F327" s="188"/>
      <c r="G327" s="188"/>
      <c r="H327" s="188"/>
      <c r="I327" s="188"/>
      <c r="J327" s="188"/>
      <c r="K327" s="188"/>
      <c r="L327" s="188"/>
      <c r="M327" s="188"/>
      <c r="N327" s="188"/>
      <c r="O327" s="188"/>
      <c r="P327" s="188"/>
      <c r="Q327" s="188"/>
      <c r="R327" s="188"/>
      <c r="S327" s="188"/>
      <c r="T327" s="188"/>
      <c r="U327" s="188"/>
      <c r="V327" s="188"/>
      <c r="W327" s="188"/>
      <c r="X327" s="188"/>
      <c r="Y327" s="188"/>
      <c r="Z327" s="188"/>
      <c r="AA327" s="188"/>
    </row>
    <row xmlns:x14ac="http://schemas.microsoft.com/office/spreadsheetml/2009/9/ac" r="328" ht="15.75" x14ac:dyDescent="0.25">
      <c r="A328" s="188"/>
      <c r="B328" s="18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row>
    <row xmlns:x14ac="http://schemas.microsoft.com/office/spreadsheetml/2009/9/ac" r="329" ht="15.75" x14ac:dyDescent="0.25">
      <c r="A329" s="188"/>
      <c r="B329" s="189"/>
      <c r="C329" s="188"/>
      <c r="D329" s="188"/>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row>
    <row xmlns:x14ac="http://schemas.microsoft.com/office/spreadsheetml/2009/9/ac" r="330" ht="15.75" x14ac:dyDescent="0.25">
      <c r="A330" s="188"/>
      <c r="B330" s="18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row>
    <row xmlns:x14ac="http://schemas.microsoft.com/office/spreadsheetml/2009/9/ac" r="331" ht="15.75" x14ac:dyDescent="0.25">
      <c r="A331" s="188"/>
      <c r="B331" s="189"/>
      <c r="C331" s="188"/>
      <c r="D331" s="188"/>
      <c r="E331" s="188"/>
      <c r="F331" s="188"/>
      <c r="G331" s="188"/>
      <c r="H331" s="188"/>
      <c r="I331" s="188"/>
      <c r="J331" s="188"/>
      <c r="K331" s="188"/>
      <c r="L331" s="188"/>
      <c r="M331" s="188"/>
      <c r="N331" s="188"/>
      <c r="O331" s="188"/>
      <c r="P331" s="188"/>
      <c r="Q331" s="188"/>
      <c r="R331" s="188"/>
      <c r="S331" s="188"/>
      <c r="T331" s="188"/>
      <c r="U331" s="188"/>
      <c r="V331" s="188"/>
      <c r="W331" s="188"/>
      <c r="X331" s="188"/>
      <c r="Y331" s="188"/>
      <c r="Z331" s="188"/>
      <c r="AA331" s="188"/>
    </row>
    <row xmlns:x14ac="http://schemas.microsoft.com/office/spreadsheetml/2009/9/ac" r="332" ht="15.75" x14ac:dyDescent="0.25">
      <c r="A332" s="188"/>
      <c r="B332" s="189"/>
      <c r="C332" s="188"/>
      <c r="D332" s="188"/>
      <c r="E332" s="188"/>
      <c r="F332" s="188"/>
      <c r="G332" s="188"/>
      <c r="H332" s="188"/>
      <c r="I332" s="188"/>
      <c r="J332" s="188"/>
      <c r="K332" s="188"/>
      <c r="L332" s="188"/>
      <c r="M332" s="188"/>
      <c r="N332" s="188"/>
      <c r="O332" s="188"/>
      <c r="P332" s="188"/>
      <c r="Q332" s="188"/>
      <c r="R332" s="188"/>
      <c r="S332" s="188"/>
      <c r="T332" s="188"/>
      <c r="U332" s="188"/>
      <c r="V332" s="188"/>
      <c r="W332" s="188"/>
      <c r="X332" s="188"/>
      <c r="Y332" s="188"/>
      <c r="Z332" s="188"/>
      <c r="AA332" s="188"/>
    </row>
    <row xmlns:x14ac="http://schemas.microsoft.com/office/spreadsheetml/2009/9/ac" r="333" ht="15.75" x14ac:dyDescent="0.25">
      <c r="A333" s="188"/>
      <c r="B333" s="189"/>
      <c r="C333" s="188"/>
      <c r="D333" s="188"/>
      <c r="E333" s="188"/>
      <c r="F333" s="188"/>
      <c r="G333" s="188"/>
      <c r="H333" s="188"/>
      <c r="I333" s="188"/>
      <c r="J333" s="188"/>
      <c r="K333" s="188"/>
      <c r="L333" s="188"/>
      <c r="M333" s="188"/>
      <c r="N333" s="188"/>
      <c r="O333" s="188"/>
      <c r="P333" s="188"/>
      <c r="Q333" s="188"/>
      <c r="R333" s="188"/>
      <c r="S333" s="188"/>
      <c r="T333" s="188"/>
      <c r="U333" s="188"/>
      <c r="V333" s="188"/>
      <c r="W333" s="188"/>
      <c r="X333" s="188"/>
      <c r="Y333" s="188"/>
      <c r="Z333" s="188"/>
      <c r="AA333" s="188"/>
    </row>
    <row xmlns:x14ac="http://schemas.microsoft.com/office/spreadsheetml/2009/9/ac" r="334" ht="15.75" x14ac:dyDescent="0.25">
      <c r="A334" s="188"/>
      <c r="B334" s="189"/>
      <c r="C334" s="188"/>
      <c r="D334" s="188"/>
      <c r="E334" s="188"/>
      <c r="F334" s="188"/>
      <c r="G334" s="188"/>
      <c r="H334" s="188"/>
      <c r="I334" s="188"/>
      <c r="J334" s="188"/>
      <c r="K334" s="188"/>
      <c r="L334" s="188"/>
      <c r="M334" s="188"/>
      <c r="N334" s="188"/>
      <c r="O334" s="188"/>
      <c r="P334" s="188"/>
      <c r="Q334" s="188"/>
      <c r="R334" s="188"/>
      <c r="S334" s="188"/>
      <c r="T334" s="188"/>
      <c r="U334" s="188"/>
      <c r="V334" s="188"/>
      <c r="W334" s="188"/>
      <c r="X334" s="188"/>
      <c r="Y334" s="188"/>
      <c r="Z334" s="188"/>
      <c r="AA334" s="188"/>
    </row>
    <row xmlns:x14ac="http://schemas.microsoft.com/office/spreadsheetml/2009/9/ac" r="335" ht="15.75" x14ac:dyDescent="0.25">
      <c r="A335" s="188"/>
      <c r="B335" s="189"/>
      <c r="C335" s="188"/>
      <c r="D335" s="188"/>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row>
    <row xmlns:x14ac="http://schemas.microsoft.com/office/spreadsheetml/2009/9/ac" r="336" ht="15.75" x14ac:dyDescent="0.25">
      <c r="A336" s="188"/>
      <c r="B336" s="189"/>
      <c r="C336" s="188"/>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c r="AA336" s="188"/>
    </row>
    <row xmlns:x14ac="http://schemas.microsoft.com/office/spreadsheetml/2009/9/ac" r="337" ht="15.75" x14ac:dyDescent="0.25">
      <c r="A337" s="188"/>
      <c r="B337" s="189"/>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c r="AA337" s="188"/>
    </row>
    <row xmlns:x14ac="http://schemas.microsoft.com/office/spreadsheetml/2009/9/ac" r="338" ht="15.75" x14ac:dyDescent="0.25">
      <c r="A338" s="188"/>
      <c r="B338" s="189"/>
      <c r="C338" s="188"/>
      <c r="D338" s="188"/>
      <c r="E338" s="188"/>
      <c r="F338" s="188"/>
      <c r="G338" s="188"/>
      <c r="H338" s="188"/>
      <c r="I338" s="188"/>
      <c r="J338" s="188"/>
      <c r="K338" s="188"/>
      <c r="L338" s="188"/>
      <c r="M338" s="188"/>
      <c r="N338" s="188"/>
      <c r="O338" s="188"/>
      <c r="P338" s="188"/>
      <c r="Q338" s="188"/>
      <c r="R338" s="188"/>
      <c r="S338" s="188"/>
      <c r="T338" s="188"/>
      <c r="U338" s="188"/>
      <c r="V338" s="188"/>
      <c r="W338" s="188"/>
      <c r="X338" s="188"/>
      <c r="Y338" s="188"/>
      <c r="Z338" s="188"/>
      <c r="AA338" s="188"/>
    </row>
    <row xmlns:x14ac="http://schemas.microsoft.com/office/spreadsheetml/2009/9/ac" r="339" ht="15.75" x14ac:dyDescent="0.25">
      <c r="A339" s="188"/>
      <c r="B339" s="189"/>
      <c r="C339" s="188"/>
      <c r="D339" s="188"/>
      <c r="E339" s="188"/>
      <c r="F339" s="188"/>
      <c r="G339" s="188"/>
      <c r="H339" s="188"/>
      <c r="I339" s="188"/>
      <c r="J339" s="188"/>
      <c r="K339" s="188"/>
      <c r="L339" s="188"/>
      <c r="M339" s="188"/>
      <c r="N339" s="188"/>
      <c r="O339" s="188"/>
      <c r="P339" s="188"/>
      <c r="Q339" s="188"/>
      <c r="R339" s="188"/>
      <c r="S339" s="188"/>
      <c r="T339" s="188"/>
      <c r="U339" s="188"/>
      <c r="V339" s="188"/>
      <c r="W339" s="188"/>
      <c r="X339" s="188"/>
      <c r="Y339" s="188"/>
      <c r="Z339" s="188"/>
      <c r="AA339" s="188"/>
    </row>
    <row xmlns:x14ac="http://schemas.microsoft.com/office/spreadsheetml/2009/9/ac" r="340" ht="15.75" x14ac:dyDescent="0.25">
      <c r="A340" s="188"/>
      <c r="B340" s="189"/>
      <c r="C340" s="188"/>
      <c r="D340" s="188"/>
      <c r="E340" s="188"/>
      <c r="F340" s="188"/>
      <c r="G340" s="188"/>
      <c r="H340" s="188"/>
      <c r="I340" s="188"/>
      <c r="J340" s="188"/>
      <c r="K340" s="188"/>
      <c r="L340" s="188"/>
      <c r="M340" s="188"/>
      <c r="N340" s="188"/>
      <c r="O340" s="188"/>
      <c r="P340" s="188"/>
      <c r="Q340" s="188"/>
      <c r="R340" s="188"/>
      <c r="S340" s="188"/>
      <c r="T340" s="188"/>
      <c r="U340" s="188"/>
      <c r="V340" s="188"/>
      <c r="W340" s="188"/>
      <c r="X340" s="188"/>
      <c r="Y340" s="188"/>
      <c r="Z340" s="188"/>
      <c r="AA340" s="188"/>
    </row>
    <row xmlns:x14ac="http://schemas.microsoft.com/office/spreadsheetml/2009/9/ac" r="341" ht="15.75" x14ac:dyDescent="0.25">
      <c r="A341" s="188"/>
      <c r="B341" s="189"/>
      <c r="C341" s="188"/>
      <c r="D341" s="188"/>
      <c r="E341" s="188"/>
      <c r="F341" s="188"/>
      <c r="G341" s="188"/>
      <c r="H341" s="188"/>
      <c r="I341" s="188"/>
      <c r="J341" s="188"/>
      <c r="K341" s="188"/>
      <c r="L341" s="188"/>
      <c r="M341" s="188"/>
      <c r="N341" s="188"/>
      <c r="O341" s="188"/>
      <c r="P341" s="188"/>
      <c r="Q341" s="188"/>
      <c r="R341" s="188"/>
      <c r="S341" s="188"/>
      <c r="T341" s="188"/>
      <c r="U341" s="188"/>
      <c r="V341" s="188"/>
      <c r="W341" s="188"/>
      <c r="X341" s="188"/>
      <c r="Y341" s="188"/>
      <c r="Z341" s="188"/>
      <c r="AA341" s="188"/>
    </row>
    <row xmlns:x14ac="http://schemas.microsoft.com/office/spreadsheetml/2009/9/ac" r="342" ht="15.75" x14ac:dyDescent="0.25">
      <c r="A342" s="188"/>
      <c r="B342" s="189"/>
      <c r="C342" s="188"/>
      <c r="D342" s="188"/>
      <c r="E342" s="188"/>
      <c r="F342" s="188"/>
      <c r="G342" s="188"/>
      <c r="H342" s="188"/>
      <c r="I342" s="188"/>
      <c r="J342" s="188"/>
      <c r="K342" s="188"/>
      <c r="L342" s="188"/>
      <c r="M342" s="188"/>
      <c r="N342" s="188"/>
      <c r="O342" s="188"/>
      <c r="P342" s="188"/>
      <c r="Q342" s="188"/>
      <c r="R342" s="188"/>
      <c r="S342" s="188"/>
      <c r="T342" s="188"/>
      <c r="U342" s="188"/>
      <c r="V342" s="188"/>
      <c r="W342" s="188"/>
      <c r="X342" s="188"/>
      <c r="Y342" s="188"/>
      <c r="Z342" s="188"/>
      <c r="AA342" s="188"/>
    </row>
    <row xmlns:x14ac="http://schemas.microsoft.com/office/spreadsheetml/2009/9/ac" r="343" ht="15.75" x14ac:dyDescent="0.25">
      <c r="A343" s="188"/>
      <c r="B343" s="189"/>
      <c r="C343" s="188"/>
      <c r="D343" s="188"/>
      <c r="E343" s="188"/>
      <c r="F343" s="188"/>
      <c r="G343" s="188"/>
      <c r="H343" s="188"/>
      <c r="I343" s="188"/>
      <c r="J343" s="188"/>
      <c r="K343" s="188"/>
      <c r="L343" s="188"/>
      <c r="M343" s="188"/>
      <c r="N343" s="188"/>
      <c r="O343" s="188"/>
      <c r="P343" s="188"/>
      <c r="Q343" s="188"/>
      <c r="R343" s="188"/>
      <c r="S343" s="188"/>
      <c r="T343" s="188"/>
      <c r="U343" s="188"/>
      <c r="V343" s="188"/>
      <c r="W343" s="188"/>
      <c r="X343" s="188"/>
      <c r="Y343" s="188"/>
      <c r="Z343" s="188"/>
      <c r="AA343" s="188"/>
    </row>
    <row xmlns:x14ac="http://schemas.microsoft.com/office/spreadsheetml/2009/9/ac" r="344" ht="15.75" x14ac:dyDescent="0.25">
      <c r="A344" s="188"/>
      <c r="B344" s="189"/>
      <c r="C344" s="188"/>
      <c r="D344" s="188"/>
      <c r="E344" s="188"/>
      <c r="F344" s="188"/>
      <c r="G344" s="188"/>
      <c r="H344" s="188"/>
      <c r="I344" s="188"/>
      <c r="J344" s="188"/>
      <c r="K344" s="188"/>
      <c r="L344" s="188"/>
      <c r="M344" s="188"/>
      <c r="N344" s="188"/>
      <c r="O344" s="188"/>
      <c r="P344" s="188"/>
      <c r="Q344" s="188"/>
      <c r="R344" s="188"/>
      <c r="S344" s="188"/>
      <c r="T344" s="188"/>
      <c r="U344" s="188"/>
      <c r="V344" s="188"/>
      <c r="W344" s="188"/>
      <c r="X344" s="188"/>
      <c r="Y344" s="188"/>
      <c r="Z344" s="188"/>
      <c r="AA344" s="188"/>
    </row>
    <row xmlns:x14ac="http://schemas.microsoft.com/office/spreadsheetml/2009/9/ac" r="345" ht="15.75" x14ac:dyDescent="0.25">
      <c r="A345" s="188"/>
      <c r="B345" s="189"/>
      <c r="C345" s="188"/>
      <c r="D345" s="188"/>
      <c r="E345" s="188"/>
      <c r="F345" s="188"/>
      <c r="G345" s="188"/>
      <c r="H345" s="188"/>
      <c r="I345" s="188"/>
      <c r="J345" s="188"/>
      <c r="K345" s="188"/>
      <c r="L345" s="188"/>
      <c r="M345" s="188"/>
      <c r="N345" s="188"/>
      <c r="O345" s="188"/>
      <c r="P345" s="188"/>
      <c r="Q345" s="188"/>
      <c r="R345" s="188"/>
      <c r="S345" s="188"/>
      <c r="T345" s="188"/>
      <c r="U345" s="188"/>
      <c r="V345" s="188"/>
      <c r="W345" s="188"/>
      <c r="X345" s="188"/>
      <c r="Y345" s="188"/>
      <c r="Z345" s="188"/>
      <c r="AA345" s="188"/>
    </row>
    <row xmlns:x14ac="http://schemas.microsoft.com/office/spreadsheetml/2009/9/ac" r="346" ht="15.75" x14ac:dyDescent="0.25">
      <c r="A346" s="188"/>
      <c r="B346" s="189"/>
      <c r="C346" s="188"/>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188"/>
      <c r="AA346" s="188"/>
    </row>
    <row xmlns:x14ac="http://schemas.microsoft.com/office/spreadsheetml/2009/9/ac" r="347" ht="15.75" x14ac:dyDescent="0.25">
      <c r="A347" s="188"/>
      <c r="B347" s="189"/>
      <c r="C347" s="188"/>
      <c r="D347" s="188"/>
      <c r="E347" s="188"/>
      <c r="F347" s="188"/>
      <c r="G347" s="188"/>
      <c r="H347" s="188"/>
      <c r="I347" s="188"/>
      <c r="J347" s="188"/>
      <c r="K347" s="188"/>
      <c r="L347" s="188"/>
      <c r="M347" s="188"/>
      <c r="N347" s="188"/>
      <c r="O347" s="188"/>
      <c r="P347" s="188"/>
      <c r="Q347" s="188"/>
      <c r="R347" s="188"/>
      <c r="S347" s="188"/>
      <c r="T347" s="188"/>
      <c r="U347" s="188"/>
      <c r="V347" s="188"/>
      <c r="W347" s="188"/>
      <c r="X347" s="188"/>
      <c r="Y347" s="188"/>
      <c r="Z347" s="188"/>
      <c r="AA347" s="188"/>
    </row>
    <row xmlns:x14ac="http://schemas.microsoft.com/office/spreadsheetml/2009/9/ac" r="348" ht="15.75" x14ac:dyDescent="0.25">
      <c r="A348" s="188"/>
      <c r="B348" s="189"/>
      <c r="C348" s="188"/>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188"/>
      <c r="AA348" s="188"/>
    </row>
    <row xmlns:x14ac="http://schemas.microsoft.com/office/spreadsheetml/2009/9/ac" r="349" ht="15.75" x14ac:dyDescent="0.25">
      <c r="A349" s="188"/>
      <c r="B349" s="189"/>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c r="AA349" s="188"/>
    </row>
    <row xmlns:x14ac="http://schemas.microsoft.com/office/spreadsheetml/2009/9/ac" r="350" ht="15.75" x14ac:dyDescent="0.25">
      <c r="A350" s="188"/>
      <c r="B350" s="189"/>
      <c r="C350" s="188"/>
      <c r="D350" s="188"/>
      <c r="E350" s="188"/>
      <c r="F350" s="188"/>
      <c r="G350" s="188"/>
      <c r="H350" s="188"/>
      <c r="I350" s="188"/>
      <c r="J350" s="188"/>
      <c r="K350" s="188"/>
      <c r="L350" s="188"/>
      <c r="M350" s="188"/>
      <c r="N350" s="188"/>
      <c r="O350" s="188"/>
      <c r="P350" s="188"/>
      <c r="Q350" s="188"/>
      <c r="R350" s="188"/>
      <c r="S350" s="188"/>
      <c r="T350" s="188"/>
      <c r="U350" s="188"/>
      <c r="V350" s="188"/>
      <c r="W350" s="188"/>
      <c r="X350" s="188"/>
      <c r="Y350" s="188"/>
      <c r="Z350" s="188"/>
      <c r="AA350" s="188"/>
    </row>
    <row xmlns:x14ac="http://schemas.microsoft.com/office/spreadsheetml/2009/9/ac" r="351" ht="15.75" x14ac:dyDescent="0.25">
      <c r="A351" s="188"/>
      <c r="B351" s="189"/>
      <c r="C351" s="188"/>
      <c r="D351" s="188"/>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188"/>
      <c r="AA351" s="188"/>
    </row>
    <row xmlns:x14ac="http://schemas.microsoft.com/office/spreadsheetml/2009/9/ac" r="352" ht="15.75" x14ac:dyDescent="0.25">
      <c r="A352" s="188"/>
      <c r="B352" s="189"/>
      <c r="C352" s="188"/>
      <c r="D352" s="188"/>
      <c r="E352" s="188"/>
      <c r="F352" s="188"/>
      <c r="G352" s="188"/>
      <c r="H352" s="188"/>
      <c r="I352" s="188"/>
      <c r="J352" s="188"/>
      <c r="K352" s="188"/>
      <c r="L352" s="188"/>
      <c r="M352" s="188"/>
      <c r="N352" s="188"/>
      <c r="O352" s="188"/>
      <c r="P352" s="188"/>
      <c r="Q352" s="188"/>
      <c r="R352" s="188"/>
      <c r="S352" s="188"/>
      <c r="T352" s="188"/>
      <c r="U352" s="188"/>
      <c r="V352" s="188"/>
      <c r="W352" s="188"/>
      <c r="X352" s="188"/>
      <c r="Y352" s="188"/>
      <c r="Z352" s="188"/>
      <c r="AA352" s="188"/>
    </row>
    <row xmlns:x14ac="http://schemas.microsoft.com/office/spreadsheetml/2009/9/ac" r="353" ht="15.75" x14ac:dyDescent="0.25">
      <c r="A353" s="188"/>
      <c r="B353" s="189"/>
      <c r="C353" s="188"/>
      <c r="D353" s="188"/>
      <c r="E353" s="188"/>
      <c r="F353" s="188"/>
      <c r="G353" s="188"/>
      <c r="H353" s="188"/>
      <c r="I353" s="188"/>
      <c r="J353" s="188"/>
      <c r="K353" s="188"/>
      <c r="L353" s="188"/>
      <c r="M353" s="188"/>
      <c r="N353" s="188"/>
      <c r="O353" s="188"/>
      <c r="P353" s="188"/>
      <c r="Q353" s="188"/>
      <c r="R353" s="188"/>
      <c r="S353" s="188"/>
      <c r="T353" s="188"/>
      <c r="U353" s="188"/>
      <c r="V353" s="188"/>
      <c r="W353" s="188"/>
      <c r="X353" s="188"/>
      <c r="Y353" s="188"/>
      <c r="Z353" s="188"/>
      <c r="AA353" s="188"/>
    </row>
    <row xmlns:x14ac="http://schemas.microsoft.com/office/spreadsheetml/2009/9/ac" r="354" ht="15.75" x14ac:dyDescent="0.25">
      <c r="A354" s="188"/>
      <c r="B354" s="189"/>
      <c r="C354" s="188"/>
      <c r="D354" s="188"/>
      <c r="E354" s="188"/>
      <c r="F354" s="188"/>
      <c r="G354" s="188"/>
      <c r="H354" s="188"/>
      <c r="I354" s="188"/>
      <c r="J354" s="188"/>
      <c r="K354" s="188"/>
      <c r="L354" s="188"/>
      <c r="M354" s="188"/>
      <c r="N354" s="188"/>
      <c r="O354" s="188"/>
      <c r="P354" s="188"/>
      <c r="Q354" s="188"/>
      <c r="R354" s="188"/>
      <c r="S354" s="188"/>
      <c r="T354" s="188"/>
      <c r="U354" s="188"/>
      <c r="V354" s="188"/>
      <c r="W354" s="188"/>
      <c r="X354" s="188"/>
      <c r="Y354" s="188"/>
      <c r="Z354" s="188"/>
      <c r="AA354" s="188"/>
    </row>
    <row xmlns:x14ac="http://schemas.microsoft.com/office/spreadsheetml/2009/9/ac" r="355" ht="15.75" x14ac:dyDescent="0.25">
      <c r="A355" s="188"/>
      <c r="B355" s="189"/>
      <c r="C355" s="188"/>
      <c r="D355" s="188"/>
      <c r="E355" s="188"/>
      <c r="F355" s="188"/>
      <c r="G355" s="188"/>
      <c r="H355" s="188"/>
      <c r="I355" s="188"/>
      <c r="J355" s="188"/>
      <c r="K355" s="188"/>
      <c r="L355" s="188"/>
      <c r="M355" s="188"/>
      <c r="N355" s="188"/>
      <c r="O355" s="188"/>
      <c r="P355" s="188"/>
      <c r="Q355" s="188"/>
      <c r="R355" s="188"/>
      <c r="S355" s="188"/>
      <c r="T355" s="188"/>
      <c r="U355" s="188"/>
      <c r="V355" s="188"/>
      <c r="W355" s="188"/>
      <c r="X355" s="188"/>
      <c r="Y355" s="188"/>
      <c r="Z355" s="188"/>
      <c r="AA355" s="188"/>
    </row>
    <row xmlns:x14ac="http://schemas.microsoft.com/office/spreadsheetml/2009/9/ac" r="356" ht="15.75" x14ac:dyDescent="0.25">
      <c r="A356" s="188"/>
      <c r="B356" s="189"/>
      <c r="C356" s="188"/>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8"/>
      <c r="Z356" s="188"/>
      <c r="AA356" s="188"/>
    </row>
    <row xmlns:x14ac="http://schemas.microsoft.com/office/spreadsheetml/2009/9/ac" r="357" ht="15.75" x14ac:dyDescent="0.25">
      <c r="A357" s="188"/>
      <c r="B357" s="189"/>
      <c r="C357" s="188"/>
      <c r="D357" s="188"/>
      <c r="E357" s="188"/>
      <c r="F357" s="188"/>
      <c r="G357" s="188"/>
      <c r="H357" s="188"/>
      <c r="I357" s="188"/>
      <c r="J357" s="188"/>
      <c r="K357" s="188"/>
      <c r="L357" s="188"/>
      <c r="M357" s="188"/>
      <c r="N357" s="188"/>
      <c r="O357" s="188"/>
      <c r="P357" s="188"/>
      <c r="Q357" s="188"/>
      <c r="R357" s="188"/>
      <c r="S357" s="188"/>
      <c r="T357" s="188"/>
      <c r="U357" s="188"/>
      <c r="V357" s="188"/>
      <c r="W357" s="188"/>
      <c r="X357" s="188"/>
      <c r="Y357" s="188"/>
      <c r="Z357" s="188"/>
      <c r="AA357" s="188"/>
    </row>
    <row xmlns:x14ac="http://schemas.microsoft.com/office/spreadsheetml/2009/9/ac" r="358" ht="15.75" x14ac:dyDescent="0.25">
      <c r="A358" s="188"/>
      <c r="B358" s="189"/>
      <c r="C358" s="188"/>
      <c r="D358" s="188"/>
      <c r="E358" s="188"/>
      <c r="F358" s="188"/>
      <c r="G358" s="188"/>
      <c r="H358" s="188"/>
      <c r="I358" s="188"/>
      <c r="J358" s="188"/>
      <c r="K358" s="188"/>
      <c r="L358" s="188"/>
      <c r="M358" s="188"/>
      <c r="N358" s="188"/>
      <c r="O358" s="188"/>
      <c r="P358" s="188"/>
      <c r="Q358" s="188"/>
      <c r="R358" s="188"/>
      <c r="S358" s="188"/>
      <c r="T358" s="188"/>
      <c r="U358" s="188"/>
      <c r="V358" s="188"/>
      <c r="W358" s="188"/>
      <c r="X358" s="188"/>
      <c r="Y358" s="188"/>
      <c r="Z358" s="188"/>
      <c r="AA358" s="188"/>
    </row>
    <row xmlns:x14ac="http://schemas.microsoft.com/office/spreadsheetml/2009/9/ac" r="359" ht="15.75" x14ac:dyDescent="0.25">
      <c r="A359" s="188"/>
      <c r="B359" s="189"/>
      <c r="C359" s="188"/>
      <c r="D359" s="188"/>
      <c r="E359" s="188"/>
      <c r="F359" s="188"/>
      <c r="G359" s="188"/>
      <c r="H359" s="188"/>
      <c r="I359" s="188"/>
      <c r="J359" s="188"/>
      <c r="K359" s="188"/>
      <c r="L359" s="188"/>
      <c r="M359" s="188"/>
      <c r="N359" s="188"/>
      <c r="O359" s="188"/>
      <c r="P359" s="188"/>
      <c r="Q359" s="188"/>
      <c r="R359" s="188"/>
      <c r="S359" s="188"/>
      <c r="T359" s="188"/>
      <c r="U359" s="188"/>
      <c r="V359" s="188"/>
      <c r="W359" s="188"/>
      <c r="X359" s="188"/>
      <c r="Y359" s="188"/>
      <c r="Z359" s="188"/>
      <c r="AA359" s="188"/>
    </row>
    <row xmlns:x14ac="http://schemas.microsoft.com/office/spreadsheetml/2009/9/ac" r="360" ht="15.75" x14ac:dyDescent="0.25">
      <c r="A360" s="188"/>
      <c r="B360" s="189"/>
      <c r="C360" s="188"/>
      <c r="D360" s="188"/>
      <c r="E360" s="188"/>
      <c r="F360" s="188"/>
      <c r="G360" s="188"/>
      <c r="H360" s="188"/>
      <c r="I360" s="188"/>
      <c r="J360" s="188"/>
      <c r="K360" s="188"/>
      <c r="L360" s="188"/>
      <c r="M360" s="188"/>
      <c r="N360" s="188"/>
      <c r="O360" s="188"/>
      <c r="P360" s="188"/>
      <c r="Q360" s="188"/>
      <c r="R360" s="188"/>
      <c r="S360" s="188"/>
      <c r="T360" s="188"/>
      <c r="U360" s="188"/>
      <c r="V360" s="188"/>
      <c r="W360" s="188"/>
      <c r="X360" s="188"/>
      <c r="Y360" s="188"/>
      <c r="Z360" s="188"/>
      <c r="AA360" s="188"/>
    </row>
    <row xmlns:x14ac="http://schemas.microsoft.com/office/spreadsheetml/2009/9/ac" r="361" ht="15.75" x14ac:dyDescent="0.25">
      <c r="A361" s="188"/>
      <c r="B361" s="189"/>
      <c r="C361" s="188"/>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8"/>
      <c r="Z361" s="188"/>
      <c r="AA361" s="188"/>
    </row>
    <row xmlns:x14ac="http://schemas.microsoft.com/office/spreadsheetml/2009/9/ac" r="362" ht="15.75" x14ac:dyDescent="0.25">
      <c r="A362" s="188"/>
      <c r="B362" s="189"/>
      <c r="C362" s="188"/>
      <c r="D362" s="188"/>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c r="AA362" s="188"/>
    </row>
    <row xmlns:x14ac="http://schemas.microsoft.com/office/spreadsheetml/2009/9/ac" r="363" ht="15.75" x14ac:dyDescent="0.25">
      <c r="A363" s="188"/>
      <c r="B363" s="189"/>
      <c r="C363" s="188"/>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8"/>
      <c r="Z363" s="188"/>
      <c r="AA363" s="188"/>
    </row>
    <row xmlns:x14ac="http://schemas.microsoft.com/office/spreadsheetml/2009/9/ac" r="364" ht="15.75" x14ac:dyDescent="0.25">
      <c r="A364" s="188"/>
      <c r="B364" s="189"/>
      <c r="C364" s="188"/>
      <c r="D364" s="188"/>
      <c r="E364" s="188"/>
      <c r="F364" s="188"/>
      <c r="G364" s="188"/>
      <c r="H364" s="188"/>
      <c r="I364" s="188"/>
      <c r="J364" s="188"/>
      <c r="K364" s="188"/>
      <c r="L364" s="188"/>
      <c r="M364" s="188"/>
      <c r="N364" s="188"/>
      <c r="O364" s="188"/>
      <c r="P364" s="188"/>
      <c r="Q364" s="188"/>
      <c r="R364" s="188"/>
      <c r="S364" s="188"/>
      <c r="T364" s="188"/>
      <c r="U364" s="188"/>
      <c r="V364" s="188"/>
      <c r="W364" s="188"/>
      <c r="X364" s="188"/>
      <c r="Y364" s="188"/>
      <c r="Z364" s="188"/>
      <c r="AA364" s="188"/>
    </row>
    <row xmlns:x14ac="http://schemas.microsoft.com/office/spreadsheetml/2009/9/ac" r="365" ht="15.75" x14ac:dyDescent="0.25">
      <c r="A365" s="188"/>
      <c r="B365" s="189"/>
      <c r="C365" s="188"/>
      <c r="D365" s="188"/>
      <c r="E365" s="188"/>
      <c r="F365" s="188"/>
      <c r="G365" s="188"/>
      <c r="H365" s="188"/>
      <c r="I365" s="188"/>
      <c r="J365" s="188"/>
      <c r="K365" s="188"/>
      <c r="L365" s="188"/>
      <c r="M365" s="188"/>
      <c r="N365" s="188"/>
      <c r="O365" s="188"/>
      <c r="P365" s="188"/>
      <c r="Q365" s="188"/>
      <c r="R365" s="188"/>
      <c r="S365" s="188"/>
      <c r="T365" s="188"/>
      <c r="U365" s="188"/>
      <c r="V365" s="188"/>
      <c r="W365" s="188"/>
      <c r="X365" s="188"/>
      <c r="Y365" s="188"/>
      <c r="Z365" s="188"/>
      <c r="AA365" s="188"/>
    </row>
    <row xmlns:x14ac="http://schemas.microsoft.com/office/spreadsheetml/2009/9/ac" r="366" ht="15.75" x14ac:dyDescent="0.25">
      <c r="A366" s="188"/>
      <c r="B366" s="189"/>
      <c r="C366" s="188"/>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8"/>
      <c r="Z366" s="188"/>
      <c r="AA366" s="188"/>
    </row>
    <row xmlns:x14ac="http://schemas.microsoft.com/office/spreadsheetml/2009/9/ac" r="367" ht="15.75" x14ac:dyDescent="0.25">
      <c r="A367" s="188"/>
      <c r="B367" s="189"/>
      <c r="C367" s="188"/>
      <c r="D367" s="188"/>
      <c r="E367" s="188"/>
      <c r="F367" s="188"/>
      <c r="G367" s="188"/>
      <c r="H367" s="188"/>
      <c r="I367" s="188"/>
      <c r="J367" s="188"/>
      <c r="K367" s="188"/>
      <c r="L367" s="188"/>
      <c r="M367" s="188"/>
      <c r="N367" s="188"/>
      <c r="O367" s="188"/>
      <c r="P367" s="188"/>
      <c r="Q367" s="188"/>
      <c r="R367" s="188"/>
      <c r="S367" s="188"/>
      <c r="T367" s="188"/>
      <c r="U367" s="188"/>
      <c r="V367" s="188"/>
      <c r="W367" s="188"/>
      <c r="X367" s="188"/>
      <c r="Y367" s="188"/>
      <c r="Z367" s="188"/>
      <c r="AA367" s="188"/>
    </row>
    <row xmlns:x14ac="http://schemas.microsoft.com/office/spreadsheetml/2009/9/ac" r="368" ht="15.75" x14ac:dyDescent="0.25">
      <c r="A368" s="188"/>
      <c r="B368" s="189"/>
      <c r="C368" s="188"/>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188"/>
      <c r="AA368" s="188"/>
    </row>
    <row xmlns:x14ac="http://schemas.microsoft.com/office/spreadsheetml/2009/9/ac" r="369" ht="15.75" x14ac:dyDescent="0.25">
      <c r="A369" s="188"/>
      <c r="B369" s="189"/>
      <c r="C369" s="188"/>
      <c r="D369" s="188"/>
      <c r="E369" s="188"/>
      <c r="F369" s="188"/>
      <c r="G369" s="188"/>
      <c r="H369" s="188"/>
      <c r="I369" s="188"/>
      <c r="J369" s="188"/>
      <c r="K369" s="188"/>
      <c r="L369" s="188"/>
      <c r="M369" s="188"/>
      <c r="N369" s="188"/>
      <c r="O369" s="188"/>
      <c r="P369" s="188"/>
      <c r="Q369" s="188"/>
      <c r="R369" s="188"/>
      <c r="S369" s="188"/>
      <c r="T369" s="188"/>
      <c r="U369" s="188"/>
      <c r="V369" s="188"/>
      <c r="W369" s="188"/>
      <c r="X369" s="188"/>
      <c r="Y369" s="188"/>
      <c r="Z369" s="188"/>
      <c r="AA369" s="188"/>
    </row>
    <row xmlns:x14ac="http://schemas.microsoft.com/office/spreadsheetml/2009/9/ac" r="370" ht="15.75" x14ac:dyDescent="0.25">
      <c r="A370" s="188"/>
      <c r="B370" s="189"/>
      <c r="C370" s="188"/>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188"/>
      <c r="AA370" s="188"/>
    </row>
    <row xmlns:x14ac="http://schemas.microsoft.com/office/spreadsheetml/2009/9/ac" r="371" ht="15.75" x14ac:dyDescent="0.25">
      <c r="A371" s="188"/>
      <c r="B371" s="189"/>
      <c r="C371" s="188"/>
      <c r="D371" s="188"/>
      <c r="E371" s="188"/>
      <c r="F371" s="188"/>
      <c r="G371" s="188"/>
      <c r="H371" s="188"/>
      <c r="I371" s="188"/>
      <c r="J371" s="188"/>
      <c r="K371" s="188"/>
      <c r="L371" s="188"/>
      <c r="M371" s="188"/>
      <c r="N371" s="188"/>
      <c r="O371" s="188"/>
      <c r="P371" s="188"/>
      <c r="Q371" s="188"/>
      <c r="R371" s="188"/>
      <c r="S371" s="188"/>
      <c r="T371" s="188"/>
      <c r="U371" s="188"/>
      <c r="V371" s="188"/>
      <c r="W371" s="188"/>
      <c r="X371" s="188"/>
      <c r="Y371" s="188"/>
      <c r="Z371" s="188"/>
      <c r="AA371" s="188"/>
    </row>
    <row xmlns:x14ac="http://schemas.microsoft.com/office/spreadsheetml/2009/9/ac" r="372" ht="15.75" x14ac:dyDescent="0.25">
      <c r="A372" s="188"/>
      <c r="B372" s="189"/>
      <c r="C372" s="188"/>
      <c r="D372" s="188"/>
      <c r="E372" s="188"/>
      <c r="F372" s="188"/>
      <c r="G372" s="188"/>
      <c r="H372" s="188"/>
      <c r="I372" s="188"/>
      <c r="J372" s="188"/>
      <c r="K372" s="188"/>
      <c r="L372" s="188"/>
      <c r="M372" s="188"/>
      <c r="N372" s="188"/>
      <c r="O372" s="188"/>
      <c r="P372" s="188"/>
      <c r="Q372" s="188"/>
      <c r="R372" s="188"/>
      <c r="S372" s="188"/>
      <c r="T372" s="188"/>
      <c r="U372" s="188"/>
      <c r="V372" s="188"/>
      <c r="W372" s="188"/>
      <c r="X372" s="188"/>
      <c r="Y372" s="188"/>
      <c r="Z372" s="188"/>
      <c r="AA372" s="188"/>
    </row>
    <row xmlns:x14ac="http://schemas.microsoft.com/office/spreadsheetml/2009/9/ac" r="373" ht="15.75" x14ac:dyDescent="0.25">
      <c r="A373" s="188"/>
      <c r="B373" s="189"/>
      <c r="C373" s="188"/>
      <c r="D373" s="188"/>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188"/>
      <c r="AA373" s="188"/>
    </row>
    <row xmlns:x14ac="http://schemas.microsoft.com/office/spreadsheetml/2009/9/ac" r="374" ht="15.75" x14ac:dyDescent="0.25">
      <c r="A374" s="188"/>
      <c r="B374" s="189"/>
      <c r="C374" s="188"/>
      <c r="D374" s="188"/>
      <c r="E374" s="188"/>
      <c r="F374" s="188"/>
      <c r="G374" s="188"/>
      <c r="H374" s="188"/>
      <c r="I374" s="188"/>
      <c r="J374" s="188"/>
      <c r="K374" s="188"/>
      <c r="L374" s="188"/>
      <c r="M374" s="188"/>
      <c r="N374" s="188"/>
      <c r="O374" s="188"/>
      <c r="P374" s="188"/>
      <c r="Q374" s="188"/>
      <c r="R374" s="188"/>
      <c r="S374" s="188"/>
      <c r="T374" s="188"/>
      <c r="U374" s="188"/>
      <c r="V374" s="188"/>
      <c r="W374" s="188"/>
      <c r="X374" s="188"/>
      <c r="Y374" s="188"/>
      <c r="Z374" s="188"/>
      <c r="AA374" s="188"/>
    </row>
    <row xmlns:x14ac="http://schemas.microsoft.com/office/spreadsheetml/2009/9/ac" r="375" ht="15.75" x14ac:dyDescent="0.25">
      <c r="A375" s="188"/>
      <c r="B375" s="189"/>
      <c r="C375" s="188"/>
      <c r="D375" s="188"/>
      <c r="E375" s="188"/>
      <c r="F375" s="188"/>
      <c r="G375" s="188"/>
      <c r="H375" s="188"/>
      <c r="I375" s="188"/>
      <c r="J375" s="188"/>
      <c r="K375" s="188"/>
      <c r="L375" s="188"/>
      <c r="M375" s="188"/>
      <c r="N375" s="188"/>
      <c r="O375" s="188"/>
      <c r="P375" s="188"/>
      <c r="Q375" s="188"/>
      <c r="R375" s="188"/>
      <c r="S375" s="188"/>
      <c r="T375" s="188"/>
      <c r="U375" s="188"/>
      <c r="V375" s="188"/>
      <c r="W375" s="188"/>
      <c r="X375" s="188"/>
      <c r="Y375" s="188"/>
      <c r="Z375" s="188"/>
      <c r="AA375" s="188"/>
    </row>
    <row xmlns:x14ac="http://schemas.microsoft.com/office/spreadsheetml/2009/9/ac" r="376" ht="15.75" x14ac:dyDescent="0.25">
      <c r="A376" s="188"/>
      <c r="B376" s="189"/>
      <c r="C376" s="188"/>
      <c r="D376" s="188"/>
      <c r="E376" s="188"/>
      <c r="F376" s="188"/>
      <c r="G376" s="188"/>
      <c r="H376" s="188"/>
      <c r="I376" s="188"/>
      <c r="J376" s="188"/>
      <c r="K376" s="188"/>
      <c r="L376" s="188"/>
      <c r="M376" s="188"/>
      <c r="N376" s="188"/>
      <c r="O376" s="188"/>
      <c r="P376" s="188"/>
      <c r="Q376" s="188"/>
      <c r="R376" s="188"/>
      <c r="S376" s="188"/>
      <c r="T376" s="188"/>
      <c r="U376" s="188"/>
      <c r="V376" s="188"/>
      <c r="W376" s="188"/>
      <c r="X376" s="188"/>
      <c r="Y376" s="188"/>
      <c r="Z376" s="188"/>
      <c r="AA376" s="188"/>
    </row>
    <row xmlns:x14ac="http://schemas.microsoft.com/office/spreadsheetml/2009/9/ac" r="377" ht="15.75" x14ac:dyDescent="0.25">
      <c r="A377" s="188"/>
      <c r="B377" s="189"/>
      <c r="C377" s="188"/>
      <c r="D377" s="188"/>
      <c r="E377" s="188"/>
      <c r="F377" s="188"/>
      <c r="G377" s="188"/>
      <c r="H377" s="188"/>
      <c r="I377" s="188"/>
      <c r="J377" s="188"/>
      <c r="K377" s="188"/>
      <c r="L377" s="188"/>
      <c r="M377" s="188"/>
      <c r="N377" s="188"/>
      <c r="O377" s="188"/>
      <c r="P377" s="188"/>
      <c r="Q377" s="188"/>
      <c r="R377" s="188"/>
      <c r="S377" s="188"/>
      <c r="T377" s="188"/>
      <c r="U377" s="188"/>
      <c r="V377" s="188"/>
      <c r="W377" s="188"/>
      <c r="X377" s="188"/>
      <c r="Y377" s="188"/>
      <c r="Z377" s="188"/>
      <c r="AA377" s="188"/>
    </row>
    <row xmlns:x14ac="http://schemas.microsoft.com/office/spreadsheetml/2009/9/ac" r="378" ht="15.75" x14ac:dyDescent="0.25">
      <c r="A378" s="188"/>
      <c r="B378" s="189"/>
      <c r="C378" s="188"/>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c r="AA378" s="188"/>
    </row>
    <row xmlns:x14ac="http://schemas.microsoft.com/office/spreadsheetml/2009/9/ac" r="379" ht="15.75" x14ac:dyDescent="0.25">
      <c r="A379" s="188"/>
      <c r="B379" s="189"/>
      <c r="C379" s="188"/>
      <c r="D379" s="188"/>
      <c r="E379" s="188"/>
      <c r="F379" s="188"/>
      <c r="G379" s="188"/>
      <c r="H379" s="188"/>
      <c r="I379" s="188"/>
      <c r="J379" s="188"/>
      <c r="K379" s="188"/>
      <c r="L379" s="188"/>
      <c r="M379" s="188"/>
      <c r="N379" s="188"/>
      <c r="O379" s="188"/>
      <c r="P379" s="188"/>
      <c r="Q379" s="188"/>
      <c r="R379" s="188"/>
      <c r="S379" s="188"/>
      <c r="T379" s="188"/>
      <c r="U379" s="188"/>
      <c r="V379" s="188"/>
      <c r="W379" s="188"/>
      <c r="X379" s="188"/>
      <c r="Y379" s="188"/>
      <c r="Z379" s="188"/>
      <c r="AA379" s="188"/>
    </row>
    <row xmlns:x14ac="http://schemas.microsoft.com/office/spreadsheetml/2009/9/ac" r="380" ht="15.75" x14ac:dyDescent="0.25">
      <c r="A380" s="188"/>
      <c r="B380" s="189"/>
      <c r="C380" s="188"/>
      <c r="D380" s="188"/>
      <c r="E380" s="188"/>
      <c r="F380" s="188"/>
      <c r="G380" s="188"/>
      <c r="H380" s="188"/>
      <c r="I380" s="188"/>
      <c r="J380" s="188"/>
      <c r="K380" s="188"/>
      <c r="L380" s="188"/>
      <c r="M380" s="188"/>
      <c r="N380" s="188"/>
      <c r="O380" s="188"/>
      <c r="P380" s="188"/>
      <c r="Q380" s="188"/>
      <c r="R380" s="188"/>
      <c r="S380" s="188"/>
      <c r="T380" s="188"/>
      <c r="U380" s="188"/>
      <c r="V380" s="188"/>
      <c r="W380" s="188"/>
      <c r="X380" s="188"/>
      <c r="Y380" s="188"/>
      <c r="Z380" s="188"/>
      <c r="AA380" s="188"/>
    </row>
    <row xmlns:x14ac="http://schemas.microsoft.com/office/spreadsheetml/2009/9/ac" r="381" ht="15.75" x14ac:dyDescent="0.25">
      <c r="A381" s="188"/>
      <c r="B381" s="189"/>
      <c r="C381" s="188"/>
      <c r="D381" s="188"/>
      <c r="E381" s="188"/>
      <c r="F381" s="188"/>
      <c r="G381" s="188"/>
      <c r="H381" s="188"/>
      <c r="I381" s="188"/>
      <c r="J381" s="188"/>
      <c r="K381" s="188"/>
      <c r="L381" s="188"/>
      <c r="M381" s="188"/>
      <c r="N381" s="188"/>
      <c r="O381" s="188"/>
      <c r="P381" s="188"/>
      <c r="Q381" s="188"/>
      <c r="R381" s="188"/>
      <c r="S381" s="188"/>
      <c r="T381" s="188"/>
      <c r="U381" s="188"/>
      <c r="V381" s="188"/>
      <c r="W381" s="188"/>
      <c r="X381" s="188"/>
      <c r="Y381" s="188"/>
      <c r="Z381" s="188"/>
      <c r="AA381" s="188"/>
    </row>
    <row xmlns:x14ac="http://schemas.microsoft.com/office/spreadsheetml/2009/9/ac" r="382" ht="15.75" x14ac:dyDescent="0.25">
      <c r="A382" s="188"/>
      <c r="B382" s="189"/>
      <c r="C382" s="188"/>
      <c r="D382" s="188"/>
      <c r="E382" s="188"/>
      <c r="F382" s="188"/>
      <c r="G382" s="188"/>
      <c r="H382" s="188"/>
      <c r="I382" s="188"/>
      <c r="J382" s="188"/>
      <c r="K382" s="188"/>
      <c r="L382" s="188"/>
      <c r="M382" s="188"/>
      <c r="N382" s="188"/>
      <c r="O382" s="188"/>
      <c r="P382" s="188"/>
      <c r="Q382" s="188"/>
      <c r="R382" s="188"/>
      <c r="S382" s="188"/>
      <c r="T382" s="188"/>
      <c r="U382" s="188"/>
      <c r="V382" s="188"/>
      <c r="W382" s="188"/>
      <c r="X382" s="188"/>
      <c r="Y382" s="188"/>
      <c r="Z382" s="188"/>
      <c r="AA382" s="188"/>
    </row>
    <row xmlns:x14ac="http://schemas.microsoft.com/office/spreadsheetml/2009/9/ac" r="383" ht="15.75" x14ac:dyDescent="0.25">
      <c r="A383" s="188"/>
      <c r="B383" s="189"/>
      <c r="C383" s="188"/>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c r="AA383" s="188"/>
    </row>
    <row xmlns:x14ac="http://schemas.microsoft.com/office/spreadsheetml/2009/9/ac" r="384" ht="15.75" x14ac:dyDescent="0.25">
      <c r="A384" s="188"/>
      <c r="B384" s="189"/>
      <c r="C384" s="188"/>
      <c r="D384" s="188"/>
      <c r="E384" s="188"/>
      <c r="F384" s="188"/>
      <c r="G384" s="188"/>
      <c r="H384" s="188"/>
      <c r="I384" s="188"/>
      <c r="J384" s="188"/>
      <c r="K384" s="188"/>
      <c r="L384" s="188"/>
      <c r="M384" s="188"/>
      <c r="N384" s="188"/>
      <c r="O384" s="188"/>
      <c r="P384" s="188"/>
      <c r="Q384" s="188"/>
      <c r="R384" s="188"/>
      <c r="S384" s="188"/>
      <c r="T384" s="188"/>
      <c r="U384" s="188"/>
      <c r="V384" s="188"/>
      <c r="W384" s="188"/>
      <c r="X384" s="188"/>
      <c r="Y384" s="188"/>
      <c r="Z384" s="188"/>
      <c r="AA384" s="188"/>
    </row>
    <row xmlns:x14ac="http://schemas.microsoft.com/office/spreadsheetml/2009/9/ac" r="385" ht="15.75" x14ac:dyDescent="0.25">
      <c r="A385" s="188"/>
      <c r="B385" s="189"/>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c r="AA385" s="188"/>
    </row>
    <row xmlns:x14ac="http://schemas.microsoft.com/office/spreadsheetml/2009/9/ac" r="386" ht="15.75" x14ac:dyDescent="0.25">
      <c r="A386" s="188"/>
      <c r="B386" s="189"/>
      <c r="C386" s="188"/>
      <c r="D386" s="188"/>
      <c r="E386" s="188"/>
      <c r="F386" s="188"/>
      <c r="G386" s="188"/>
      <c r="H386" s="188"/>
      <c r="I386" s="188"/>
      <c r="J386" s="188"/>
      <c r="K386" s="188"/>
      <c r="L386" s="188"/>
      <c r="M386" s="188"/>
      <c r="N386" s="188"/>
      <c r="O386" s="188"/>
      <c r="P386" s="188"/>
      <c r="Q386" s="188"/>
      <c r="R386" s="188"/>
      <c r="S386" s="188"/>
      <c r="T386" s="188"/>
      <c r="U386" s="188"/>
      <c r="V386" s="188"/>
      <c r="W386" s="188"/>
      <c r="X386" s="188"/>
      <c r="Y386" s="188"/>
      <c r="Z386" s="188"/>
      <c r="AA386" s="188"/>
    </row>
    <row xmlns:x14ac="http://schemas.microsoft.com/office/spreadsheetml/2009/9/ac" r="387" ht="15.75" x14ac:dyDescent="0.25">
      <c r="A387" s="188"/>
      <c r="B387" s="189"/>
      <c r="C387" s="188"/>
      <c r="D387" s="188"/>
      <c r="E387" s="188"/>
      <c r="F387" s="188"/>
      <c r="G387" s="188"/>
      <c r="H387" s="188"/>
      <c r="I387" s="188"/>
      <c r="J387" s="188"/>
      <c r="K387" s="188"/>
      <c r="L387" s="188"/>
      <c r="M387" s="188"/>
      <c r="N387" s="188"/>
      <c r="O387" s="188"/>
      <c r="P387" s="188"/>
      <c r="Q387" s="188"/>
      <c r="R387" s="188"/>
      <c r="S387" s="188"/>
      <c r="T387" s="188"/>
      <c r="U387" s="188"/>
      <c r="V387" s="188"/>
      <c r="W387" s="188"/>
      <c r="X387" s="188"/>
      <c r="Y387" s="188"/>
      <c r="Z387" s="188"/>
      <c r="AA387" s="188"/>
    </row>
    <row xmlns:x14ac="http://schemas.microsoft.com/office/spreadsheetml/2009/9/ac" r="388" ht="15.75" x14ac:dyDescent="0.25">
      <c r="A388" s="188"/>
      <c r="B388" s="189"/>
      <c r="C388" s="188"/>
      <c r="D388" s="188"/>
      <c r="E388" s="188"/>
      <c r="F388" s="188"/>
      <c r="G388" s="188"/>
      <c r="H388" s="188"/>
      <c r="I388" s="188"/>
      <c r="J388" s="188"/>
      <c r="K388" s="188"/>
      <c r="L388" s="188"/>
      <c r="M388" s="188"/>
      <c r="N388" s="188"/>
      <c r="O388" s="188"/>
      <c r="P388" s="188"/>
      <c r="Q388" s="188"/>
      <c r="R388" s="188"/>
      <c r="S388" s="188"/>
      <c r="T388" s="188"/>
      <c r="U388" s="188"/>
      <c r="V388" s="188"/>
      <c r="W388" s="188"/>
      <c r="X388" s="188"/>
      <c r="Y388" s="188"/>
      <c r="Z388" s="188"/>
      <c r="AA388" s="188"/>
    </row>
    <row xmlns:x14ac="http://schemas.microsoft.com/office/spreadsheetml/2009/9/ac" r="389" ht="15.75" x14ac:dyDescent="0.25">
      <c r="A389" s="188"/>
      <c r="B389" s="189"/>
      <c r="C389" s="188"/>
      <c r="D389" s="188"/>
      <c r="E389" s="188"/>
      <c r="F389" s="188"/>
      <c r="G389" s="188"/>
      <c r="H389" s="188"/>
      <c r="I389" s="188"/>
      <c r="J389" s="188"/>
      <c r="K389" s="188"/>
      <c r="L389" s="188"/>
      <c r="M389" s="188"/>
      <c r="N389" s="188"/>
      <c r="O389" s="188"/>
      <c r="P389" s="188"/>
      <c r="Q389" s="188"/>
      <c r="R389" s="188"/>
      <c r="S389" s="188"/>
      <c r="T389" s="188"/>
      <c r="U389" s="188"/>
      <c r="V389" s="188"/>
      <c r="W389" s="188"/>
      <c r="X389" s="188"/>
      <c r="Y389" s="188"/>
      <c r="Z389" s="188"/>
      <c r="AA389" s="188"/>
    </row>
    <row xmlns:x14ac="http://schemas.microsoft.com/office/spreadsheetml/2009/9/ac" r="390" ht="15.75" x14ac:dyDescent="0.25">
      <c r="A390" s="188"/>
      <c r="B390" s="189"/>
      <c r="C390" s="188"/>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188"/>
      <c r="AA390" s="188"/>
    </row>
    <row xmlns:x14ac="http://schemas.microsoft.com/office/spreadsheetml/2009/9/ac" r="391" ht="15.75" x14ac:dyDescent="0.25">
      <c r="A391" s="188"/>
      <c r="B391" s="189"/>
      <c r="C391" s="188"/>
      <c r="D391" s="188"/>
      <c r="E391" s="188"/>
      <c r="F391" s="188"/>
      <c r="G391" s="188"/>
      <c r="H391" s="188"/>
      <c r="I391" s="188"/>
      <c r="J391" s="188"/>
      <c r="K391" s="188"/>
      <c r="L391" s="188"/>
      <c r="M391" s="188"/>
      <c r="N391" s="188"/>
      <c r="O391" s="188"/>
      <c r="P391" s="188"/>
      <c r="Q391" s="188"/>
      <c r="R391" s="188"/>
      <c r="S391" s="188"/>
      <c r="T391" s="188"/>
      <c r="U391" s="188"/>
      <c r="V391" s="188"/>
      <c r="W391" s="188"/>
      <c r="X391" s="188"/>
      <c r="Y391" s="188"/>
      <c r="Z391" s="188"/>
      <c r="AA391" s="188"/>
    </row>
    <row xmlns:x14ac="http://schemas.microsoft.com/office/spreadsheetml/2009/9/ac" r="392" ht="15.75" x14ac:dyDescent="0.25">
      <c r="A392" s="188"/>
      <c r="B392" s="189"/>
      <c r="C392" s="188"/>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188"/>
      <c r="AA392" s="188"/>
    </row>
    <row xmlns:x14ac="http://schemas.microsoft.com/office/spreadsheetml/2009/9/ac" r="393" ht="15.75" x14ac:dyDescent="0.25">
      <c r="A393" s="188"/>
      <c r="B393" s="189"/>
      <c r="C393" s="188"/>
      <c r="D393" s="188"/>
      <c r="E393" s="188"/>
      <c r="F393" s="188"/>
      <c r="G393" s="188"/>
      <c r="H393" s="188"/>
      <c r="I393" s="188"/>
      <c r="J393" s="188"/>
      <c r="K393" s="188"/>
      <c r="L393" s="188"/>
      <c r="M393" s="188"/>
      <c r="N393" s="188"/>
      <c r="O393" s="188"/>
      <c r="P393" s="188"/>
      <c r="Q393" s="188"/>
      <c r="R393" s="188"/>
      <c r="S393" s="188"/>
      <c r="T393" s="188"/>
      <c r="U393" s="188"/>
      <c r="V393" s="188"/>
      <c r="W393" s="188"/>
      <c r="X393" s="188"/>
      <c r="Y393" s="188"/>
      <c r="Z393" s="188"/>
      <c r="AA393" s="188"/>
    </row>
    <row xmlns:x14ac="http://schemas.microsoft.com/office/spreadsheetml/2009/9/ac" r="394" ht="15.75" x14ac:dyDescent="0.25">
      <c r="A394" s="188"/>
      <c r="B394" s="189"/>
      <c r="C394" s="188"/>
      <c r="D394" s="188"/>
      <c r="E394" s="188"/>
      <c r="F394" s="188"/>
      <c r="G394" s="188"/>
      <c r="H394" s="188"/>
      <c r="I394" s="188"/>
      <c r="J394" s="188"/>
      <c r="K394" s="188"/>
      <c r="L394" s="188"/>
      <c r="M394" s="188"/>
      <c r="N394" s="188"/>
      <c r="O394" s="188"/>
      <c r="P394" s="188"/>
      <c r="Q394" s="188"/>
      <c r="R394" s="188"/>
      <c r="S394" s="188"/>
      <c r="T394" s="188"/>
      <c r="U394" s="188"/>
      <c r="V394" s="188"/>
      <c r="W394" s="188"/>
      <c r="X394" s="188"/>
      <c r="Y394" s="188"/>
      <c r="Z394" s="188"/>
      <c r="AA394" s="188"/>
    </row>
    <row xmlns:x14ac="http://schemas.microsoft.com/office/spreadsheetml/2009/9/ac" r="395" ht="15.75" x14ac:dyDescent="0.25">
      <c r="A395" s="188"/>
      <c r="B395" s="189"/>
      <c r="C395" s="188"/>
      <c r="D395" s="188"/>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188"/>
      <c r="AA395" s="188"/>
    </row>
    <row xmlns:x14ac="http://schemas.microsoft.com/office/spreadsheetml/2009/9/ac" r="396" ht="15.75" x14ac:dyDescent="0.25">
      <c r="A396" s="188"/>
      <c r="B396" s="189"/>
      <c r="C396" s="188"/>
      <c r="D396" s="188"/>
      <c r="E396" s="188"/>
      <c r="F396" s="188"/>
      <c r="G396" s="188"/>
      <c r="H396" s="188"/>
      <c r="I396" s="188"/>
      <c r="J396" s="188"/>
      <c r="K396" s="188"/>
      <c r="L396" s="188"/>
      <c r="M396" s="188"/>
      <c r="N396" s="188"/>
      <c r="O396" s="188"/>
      <c r="P396" s="188"/>
      <c r="Q396" s="188"/>
      <c r="R396" s="188"/>
      <c r="S396" s="188"/>
      <c r="T396" s="188"/>
      <c r="U396" s="188"/>
      <c r="V396" s="188"/>
      <c r="W396" s="188"/>
      <c r="X396" s="188"/>
      <c r="Y396" s="188"/>
      <c r="Z396" s="188"/>
      <c r="AA396" s="188"/>
    </row>
    <row xmlns:x14ac="http://schemas.microsoft.com/office/spreadsheetml/2009/9/ac" r="397" ht="15.75" x14ac:dyDescent="0.25">
      <c r="A397" s="188"/>
      <c r="B397" s="189"/>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c r="AA397" s="188"/>
    </row>
    <row xmlns:x14ac="http://schemas.microsoft.com/office/spreadsheetml/2009/9/ac" r="398" ht="15.75" x14ac:dyDescent="0.25">
      <c r="A398" s="188"/>
      <c r="B398" s="189"/>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c r="AA398" s="188"/>
    </row>
    <row xmlns:x14ac="http://schemas.microsoft.com/office/spreadsheetml/2009/9/ac" r="399" ht="15.75" x14ac:dyDescent="0.25">
      <c r="A399" s="188"/>
      <c r="B399" s="189"/>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row>
    <row xmlns:x14ac="http://schemas.microsoft.com/office/spreadsheetml/2009/9/ac" r="400" ht="15.75" x14ac:dyDescent="0.25">
      <c r="A400" s="188"/>
      <c r="B400" s="189"/>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c r="AA400" s="188"/>
    </row>
    <row xmlns:x14ac="http://schemas.microsoft.com/office/spreadsheetml/2009/9/ac" r="401" ht="15.75" x14ac:dyDescent="0.25">
      <c r="A401" s="188"/>
      <c r="B401" s="189"/>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c r="AA401" s="188"/>
    </row>
    <row xmlns:x14ac="http://schemas.microsoft.com/office/spreadsheetml/2009/9/ac" r="402" ht="15.75" x14ac:dyDescent="0.25">
      <c r="A402" s="188"/>
      <c r="B402" s="189"/>
      <c r="C402" s="188"/>
      <c r="D402" s="188"/>
      <c r="E402" s="188"/>
      <c r="F402" s="188"/>
      <c r="G402" s="188"/>
      <c r="H402" s="188"/>
      <c r="I402" s="188"/>
      <c r="J402" s="188"/>
      <c r="K402" s="188"/>
      <c r="L402" s="188"/>
      <c r="M402" s="188"/>
      <c r="N402" s="188"/>
      <c r="O402" s="188"/>
      <c r="P402" s="188"/>
      <c r="Q402" s="188"/>
      <c r="R402" s="188"/>
      <c r="S402" s="188"/>
      <c r="T402" s="188"/>
      <c r="U402" s="188"/>
      <c r="V402" s="188"/>
      <c r="W402" s="188"/>
      <c r="X402" s="188"/>
      <c r="Y402" s="188"/>
      <c r="Z402" s="188"/>
      <c r="AA402" s="188"/>
    </row>
    <row xmlns:x14ac="http://schemas.microsoft.com/office/spreadsheetml/2009/9/ac" r="403" ht="15.75" x14ac:dyDescent="0.25">
      <c r="A403" s="188"/>
      <c r="B403" s="189"/>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row>
    <row xmlns:x14ac="http://schemas.microsoft.com/office/spreadsheetml/2009/9/ac" r="404" ht="15.75" x14ac:dyDescent="0.25">
      <c r="A404" s="188"/>
      <c r="B404" s="189"/>
      <c r="C404" s="188"/>
      <c r="D404" s="188"/>
      <c r="E404" s="188"/>
      <c r="F404" s="188"/>
      <c r="G404" s="188"/>
      <c r="H404" s="188"/>
      <c r="I404" s="188"/>
      <c r="J404" s="188"/>
      <c r="K404" s="188"/>
      <c r="L404" s="188"/>
      <c r="M404" s="188"/>
      <c r="N404" s="188"/>
      <c r="O404" s="188"/>
      <c r="P404" s="188"/>
      <c r="Q404" s="188"/>
      <c r="R404" s="188"/>
      <c r="S404" s="188"/>
      <c r="T404" s="188"/>
      <c r="U404" s="188"/>
      <c r="V404" s="188"/>
      <c r="W404" s="188"/>
      <c r="X404" s="188"/>
      <c r="Y404" s="188"/>
      <c r="Z404" s="188"/>
      <c r="AA404" s="188"/>
    </row>
    <row xmlns:x14ac="http://schemas.microsoft.com/office/spreadsheetml/2009/9/ac" r="405" ht="15.75" x14ac:dyDescent="0.25">
      <c r="A405" s="188"/>
      <c r="B405" s="189"/>
      <c r="C405" s="188"/>
      <c r="D405" s="188"/>
      <c r="E405" s="188"/>
      <c r="F405" s="188"/>
      <c r="G405" s="188"/>
      <c r="H405" s="188"/>
      <c r="I405" s="188"/>
      <c r="J405" s="188"/>
      <c r="K405" s="188"/>
      <c r="L405" s="188"/>
      <c r="M405" s="188"/>
      <c r="N405" s="188"/>
      <c r="O405" s="188"/>
      <c r="P405" s="188"/>
      <c r="Q405" s="188"/>
      <c r="R405" s="188"/>
      <c r="S405" s="188"/>
      <c r="T405" s="188"/>
      <c r="U405" s="188"/>
      <c r="V405" s="188"/>
      <c r="W405" s="188"/>
      <c r="X405" s="188"/>
      <c r="Y405" s="188"/>
      <c r="Z405" s="188"/>
      <c r="AA405" s="188"/>
    </row>
    <row xmlns:x14ac="http://schemas.microsoft.com/office/spreadsheetml/2009/9/ac" r="406" ht="15.75" x14ac:dyDescent="0.25">
      <c r="A406" s="188"/>
      <c r="B406" s="189"/>
      <c r="C406" s="188"/>
      <c r="D406" s="188"/>
      <c r="E406" s="188"/>
      <c r="F406" s="188"/>
      <c r="G406" s="188"/>
      <c r="H406" s="188"/>
      <c r="I406" s="188"/>
      <c r="J406" s="188"/>
      <c r="K406" s="188"/>
      <c r="L406" s="188"/>
      <c r="M406" s="188"/>
      <c r="N406" s="188"/>
      <c r="O406" s="188"/>
      <c r="P406" s="188"/>
      <c r="Q406" s="188"/>
      <c r="R406" s="188"/>
      <c r="S406" s="188"/>
      <c r="T406" s="188"/>
      <c r="U406" s="188"/>
      <c r="V406" s="188"/>
      <c r="W406" s="188"/>
      <c r="X406" s="188"/>
      <c r="Y406" s="188"/>
      <c r="Z406" s="188"/>
      <c r="AA406" s="188"/>
    </row>
    <row xmlns:x14ac="http://schemas.microsoft.com/office/spreadsheetml/2009/9/ac" r="407" ht="15.75" x14ac:dyDescent="0.25">
      <c r="A407" s="188"/>
      <c r="B407" s="189"/>
      <c r="C407" s="188"/>
      <c r="D407" s="188"/>
      <c r="E407" s="188"/>
      <c r="F407" s="188"/>
      <c r="G407" s="188"/>
      <c r="H407" s="188"/>
      <c r="I407" s="188"/>
      <c r="J407" s="188"/>
      <c r="K407" s="188"/>
      <c r="L407" s="188"/>
      <c r="M407" s="188"/>
      <c r="N407" s="188"/>
      <c r="O407" s="188"/>
      <c r="P407" s="188"/>
      <c r="Q407" s="188"/>
      <c r="R407" s="188"/>
      <c r="S407" s="188"/>
      <c r="T407" s="188"/>
      <c r="U407" s="188"/>
      <c r="V407" s="188"/>
      <c r="W407" s="188"/>
      <c r="X407" s="188"/>
      <c r="Y407" s="188"/>
      <c r="Z407" s="188"/>
      <c r="AA407" s="188"/>
    </row>
    <row xmlns:x14ac="http://schemas.microsoft.com/office/spreadsheetml/2009/9/ac" r="408" ht="15.75" x14ac:dyDescent="0.25">
      <c r="A408" s="188"/>
      <c r="B408" s="189"/>
      <c r="C408" s="188"/>
      <c r="D408" s="188"/>
      <c r="E408" s="188"/>
      <c r="F408" s="188"/>
      <c r="G408" s="188"/>
      <c r="H408" s="188"/>
      <c r="I408" s="188"/>
      <c r="J408" s="188"/>
      <c r="K408" s="188"/>
      <c r="L408" s="188"/>
      <c r="M408" s="188"/>
      <c r="N408" s="188"/>
      <c r="O408" s="188"/>
      <c r="P408" s="188"/>
      <c r="Q408" s="188"/>
      <c r="R408" s="188"/>
      <c r="S408" s="188"/>
      <c r="T408" s="188"/>
      <c r="U408" s="188"/>
      <c r="V408" s="188"/>
      <c r="W408" s="188"/>
      <c r="X408" s="188"/>
      <c r="Y408" s="188"/>
      <c r="Z408" s="188"/>
      <c r="AA408" s="188"/>
    </row>
    <row xmlns:x14ac="http://schemas.microsoft.com/office/spreadsheetml/2009/9/ac" r="409" ht="15.75" x14ac:dyDescent="0.25">
      <c r="A409" s="188"/>
      <c r="B409" s="189"/>
      <c r="C409" s="188"/>
      <c r="D409" s="188"/>
      <c r="E409" s="188"/>
      <c r="F409" s="188"/>
      <c r="G409" s="188"/>
      <c r="H409" s="188"/>
      <c r="I409" s="188"/>
      <c r="J409" s="188"/>
      <c r="K409" s="188"/>
      <c r="L409" s="188"/>
      <c r="M409" s="188"/>
      <c r="N409" s="188"/>
      <c r="O409" s="188"/>
      <c r="P409" s="188"/>
      <c r="Q409" s="188"/>
      <c r="R409" s="188"/>
      <c r="S409" s="188"/>
      <c r="T409" s="188"/>
      <c r="U409" s="188"/>
      <c r="V409" s="188"/>
      <c r="W409" s="188"/>
      <c r="X409" s="188"/>
      <c r="Y409" s="188"/>
      <c r="Z409" s="188"/>
      <c r="AA409" s="188"/>
    </row>
    <row xmlns:x14ac="http://schemas.microsoft.com/office/spreadsheetml/2009/9/ac" r="410" ht="15.75" x14ac:dyDescent="0.25">
      <c r="A410" s="188"/>
      <c r="B410" s="189"/>
      <c r="C410" s="188"/>
      <c r="D410" s="188"/>
      <c r="E410" s="188"/>
      <c r="F410" s="188"/>
      <c r="G410" s="188"/>
      <c r="H410" s="188"/>
      <c r="I410" s="188"/>
      <c r="J410" s="188"/>
      <c r="K410" s="188"/>
      <c r="L410" s="188"/>
      <c r="M410" s="188"/>
      <c r="N410" s="188"/>
      <c r="O410" s="188"/>
      <c r="P410" s="188"/>
      <c r="Q410" s="188"/>
      <c r="R410" s="188"/>
      <c r="S410" s="188"/>
      <c r="T410" s="188"/>
      <c r="U410" s="188"/>
      <c r="V410" s="188"/>
      <c r="W410" s="188"/>
      <c r="X410" s="188"/>
      <c r="Y410" s="188"/>
      <c r="Z410" s="188"/>
      <c r="AA410" s="188"/>
    </row>
    <row xmlns:x14ac="http://schemas.microsoft.com/office/spreadsheetml/2009/9/ac" r="411" ht="15.75" x14ac:dyDescent="0.25">
      <c r="A411" s="188"/>
      <c r="B411" s="189"/>
      <c r="C411" s="188"/>
      <c r="D411" s="188"/>
      <c r="E411" s="188"/>
      <c r="F411" s="188"/>
      <c r="G411" s="188"/>
      <c r="H411" s="188"/>
      <c r="I411" s="188"/>
      <c r="J411" s="188"/>
      <c r="K411" s="188"/>
      <c r="L411" s="188"/>
      <c r="M411" s="188"/>
      <c r="N411" s="188"/>
      <c r="O411" s="188"/>
      <c r="P411" s="188"/>
      <c r="Q411" s="188"/>
      <c r="R411" s="188"/>
      <c r="S411" s="188"/>
      <c r="T411" s="188"/>
      <c r="U411" s="188"/>
      <c r="V411" s="188"/>
      <c r="W411" s="188"/>
      <c r="X411" s="188"/>
      <c r="Y411" s="188"/>
      <c r="Z411" s="188"/>
      <c r="AA411" s="188"/>
    </row>
    <row xmlns:x14ac="http://schemas.microsoft.com/office/spreadsheetml/2009/9/ac" r="412" ht="15.75" x14ac:dyDescent="0.25">
      <c r="A412" s="188"/>
      <c r="B412" s="189"/>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c r="AA412" s="188"/>
    </row>
    <row xmlns:x14ac="http://schemas.microsoft.com/office/spreadsheetml/2009/9/ac" r="413" ht="15.75" x14ac:dyDescent="0.25">
      <c r="A413" s="188"/>
      <c r="B413" s="189"/>
      <c r="C413" s="188"/>
      <c r="D413" s="188"/>
      <c r="E413" s="188"/>
      <c r="F413" s="188"/>
      <c r="G413" s="188"/>
      <c r="H413" s="188"/>
      <c r="I413" s="188"/>
      <c r="J413" s="188"/>
      <c r="K413" s="188"/>
      <c r="L413" s="188"/>
      <c r="M413" s="188"/>
      <c r="N413" s="188"/>
      <c r="O413" s="188"/>
      <c r="P413" s="188"/>
      <c r="Q413" s="188"/>
      <c r="R413" s="188"/>
      <c r="S413" s="188"/>
      <c r="T413" s="188"/>
      <c r="U413" s="188"/>
      <c r="V413" s="188"/>
      <c r="W413" s="188"/>
      <c r="X413" s="188"/>
      <c r="Y413" s="188"/>
      <c r="Z413" s="188"/>
      <c r="AA413" s="188"/>
    </row>
    <row xmlns:x14ac="http://schemas.microsoft.com/office/spreadsheetml/2009/9/ac" r="414" ht="15.75" x14ac:dyDescent="0.25">
      <c r="A414" s="188"/>
      <c r="B414" s="189"/>
      <c r="C414" s="188"/>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188"/>
      <c r="AA414" s="188"/>
    </row>
    <row xmlns:x14ac="http://schemas.microsoft.com/office/spreadsheetml/2009/9/ac" r="415" ht="15.75" x14ac:dyDescent="0.25">
      <c r="A415" s="188"/>
      <c r="B415" s="189"/>
      <c r="C415" s="188"/>
      <c r="D415" s="188"/>
      <c r="E415" s="188"/>
      <c r="F415" s="188"/>
      <c r="G415" s="188"/>
      <c r="H415" s="188"/>
      <c r="I415" s="188"/>
      <c r="J415" s="188"/>
      <c r="K415" s="188"/>
      <c r="L415" s="188"/>
      <c r="M415" s="188"/>
      <c r="N415" s="188"/>
      <c r="O415" s="188"/>
      <c r="P415" s="188"/>
      <c r="Q415" s="188"/>
      <c r="R415" s="188"/>
      <c r="S415" s="188"/>
      <c r="T415" s="188"/>
      <c r="U415" s="188"/>
      <c r="V415" s="188"/>
      <c r="W415" s="188"/>
      <c r="X415" s="188"/>
      <c r="Y415" s="188"/>
      <c r="Z415" s="188"/>
      <c r="AA415" s="188"/>
    </row>
    <row xmlns:x14ac="http://schemas.microsoft.com/office/spreadsheetml/2009/9/ac" r="416" ht="15.75" x14ac:dyDescent="0.25">
      <c r="A416" s="188"/>
      <c r="B416" s="189"/>
      <c r="C416" s="188"/>
      <c r="D416" s="188"/>
      <c r="E416" s="188"/>
      <c r="F416" s="188"/>
      <c r="G416" s="188"/>
      <c r="H416" s="188"/>
      <c r="I416" s="188"/>
      <c r="J416" s="188"/>
      <c r="K416" s="188"/>
      <c r="L416" s="188"/>
      <c r="M416" s="188"/>
      <c r="N416" s="188"/>
      <c r="O416" s="188"/>
      <c r="P416" s="188"/>
      <c r="Q416" s="188"/>
      <c r="R416" s="188"/>
      <c r="S416" s="188"/>
      <c r="T416" s="188"/>
      <c r="U416" s="188"/>
      <c r="V416" s="188"/>
      <c r="W416" s="188"/>
      <c r="X416" s="188"/>
      <c r="Y416" s="188"/>
      <c r="Z416" s="188"/>
      <c r="AA416" s="188"/>
    </row>
    <row xmlns:x14ac="http://schemas.microsoft.com/office/spreadsheetml/2009/9/ac" r="417" ht="15.75" x14ac:dyDescent="0.25">
      <c r="A417" s="188"/>
      <c r="B417" s="189"/>
      <c r="C417" s="188"/>
      <c r="D417" s="188"/>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188"/>
      <c r="AA417" s="188"/>
    </row>
    <row xmlns:x14ac="http://schemas.microsoft.com/office/spreadsheetml/2009/9/ac" r="418" ht="15.75" x14ac:dyDescent="0.25">
      <c r="A418" s="188"/>
      <c r="B418" s="189"/>
      <c r="C418" s="188"/>
      <c r="D418" s="188"/>
      <c r="E418" s="188"/>
      <c r="F418" s="188"/>
      <c r="G418" s="188"/>
      <c r="H418" s="188"/>
      <c r="I418" s="188"/>
      <c r="J418" s="188"/>
      <c r="K418" s="188"/>
      <c r="L418" s="188"/>
      <c r="M418" s="188"/>
      <c r="N418" s="188"/>
      <c r="O418" s="188"/>
      <c r="P418" s="188"/>
      <c r="Q418" s="188"/>
      <c r="R418" s="188"/>
      <c r="S418" s="188"/>
      <c r="T418" s="188"/>
      <c r="U418" s="188"/>
      <c r="V418" s="188"/>
      <c r="W418" s="188"/>
      <c r="X418" s="188"/>
      <c r="Y418" s="188"/>
      <c r="Z418" s="188"/>
      <c r="AA418" s="188"/>
    </row>
    <row xmlns:x14ac="http://schemas.microsoft.com/office/spreadsheetml/2009/9/ac" r="419" ht="15.75" x14ac:dyDescent="0.25">
      <c r="A419" s="188"/>
      <c r="B419" s="189"/>
      <c r="C419" s="188"/>
      <c r="D419" s="188"/>
      <c r="E419" s="188"/>
      <c r="F419" s="188"/>
      <c r="G419" s="188"/>
      <c r="H419" s="188"/>
      <c r="I419" s="188"/>
      <c r="J419" s="188"/>
      <c r="K419" s="188"/>
      <c r="L419" s="188"/>
      <c r="M419" s="188"/>
      <c r="N419" s="188"/>
      <c r="O419" s="188"/>
      <c r="P419" s="188"/>
      <c r="Q419" s="188"/>
      <c r="R419" s="188"/>
      <c r="S419" s="188"/>
      <c r="T419" s="188"/>
      <c r="U419" s="188"/>
      <c r="V419" s="188"/>
      <c r="W419" s="188"/>
      <c r="X419" s="188"/>
      <c r="Y419" s="188"/>
      <c r="Z419" s="188"/>
      <c r="AA419" s="188"/>
    </row>
    <row xmlns:x14ac="http://schemas.microsoft.com/office/spreadsheetml/2009/9/ac" r="420" ht="15.75" x14ac:dyDescent="0.25">
      <c r="A420" s="188"/>
      <c r="B420" s="189"/>
      <c r="C420" s="188"/>
      <c r="D420" s="188"/>
      <c r="E420" s="188"/>
      <c r="F420" s="188"/>
      <c r="G420" s="188"/>
      <c r="H420" s="188"/>
      <c r="I420" s="188"/>
      <c r="J420" s="188"/>
      <c r="K420" s="188"/>
      <c r="L420" s="188"/>
      <c r="M420" s="188"/>
      <c r="N420" s="188"/>
      <c r="O420" s="188"/>
      <c r="P420" s="188"/>
      <c r="Q420" s="188"/>
      <c r="R420" s="188"/>
      <c r="S420" s="188"/>
      <c r="T420" s="188"/>
      <c r="U420" s="188"/>
      <c r="V420" s="188"/>
      <c r="W420" s="188"/>
      <c r="X420" s="188"/>
      <c r="Y420" s="188"/>
      <c r="Z420" s="188"/>
      <c r="AA420" s="188"/>
    </row>
    <row xmlns:x14ac="http://schemas.microsoft.com/office/spreadsheetml/2009/9/ac" r="421" ht="15.75" x14ac:dyDescent="0.25">
      <c r="A421" s="188"/>
      <c r="B421" s="189"/>
      <c r="C421" s="188"/>
      <c r="D421" s="188"/>
      <c r="E421" s="188"/>
      <c r="F421" s="188"/>
      <c r="G421" s="188"/>
      <c r="H421" s="188"/>
      <c r="I421" s="188"/>
      <c r="J421" s="188"/>
      <c r="K421" s="188"/>
      <c r="L421" s="188"/>
      <c r="M421" s="188"/>
      <c r="N421" s="188"/>
      <c r="O421" s="188"/>
      <c r="P421" s="188"/>
      <c r="Q421" s="188"/>
      <c r="R421" s="188"/>
      <c r="S421" s="188"/>
      <c r="T421" s="188"/>
      <c r="U421" s="188"/>
      <c r="V421" s="188"/>
      <c r="W421" s="188"/>
      <c r="X421" s="188"/>
      <c r="Y421" s="188"/>
      <c r="Z421" s="188"/>
      <c r="AA421" s="188"/>
    </row>
    <row xmlns:x14ac="http://schemas.microsoft.com/office/spreadsheetml/2009/9/ac" r="422" ht="15.75" x14ac:dyDescent="0.25">
      <c r="A422" s="188"/>
      <c r="B422" s="189"/>
      <c r="C422" s="188"/>
      <c r="D422" s="188"/>
      <c r="E422" s="188"/>
      <c r="F422" s="188"/>
      <c r="G422" s="188"/>
      <c r="H422" s="188"/>
      <c r="I422" s="188"/>
      <c r="J422" s="188"/>
      <c r="K422" s="188"/>
      <c r="L422" s="188"/>
      <c r="M422" s="188"/>
      <c r="N422" s="188"/>
      <c r="O422" s="188"/>
      <c r="P422" s="188"/>
      <c r="Q422" s="188"/>
      <c r="R422" s="188"/>
      <c r="S422" s="188"/>
      <c r="T422" s="188"/>
      <c r="U422" s="188"/>
      <c r="V422" s="188"/>
      <c r="W422" s="188"/>
      <c r="X422" s="188"/>
      <c r="Y422" s="188"/>
      <c r="Z422" s="188"/>
      <c r="AA422" s="188"/>
    </row>
    <row xmlns:x14ac="http://schemas.microsoft.com/office/spreadsheetml/2009/9/ac" r="423" ht="15.75" x14ac:dyDescent="0.25">
      <c r="A423" s="188"/>
      <c r="B423" s="189"/>
      <c r="C423" s="188"/>
      <c r="D423" s="188"/>
      <c r="E423" s="188"/>
      <c r="F423" s="188"/>
      <c r="G423" s="188"/>
      <c r="H423" s="188"/>
      <c r="I423" s="188"/>
      <c r="J423" s="188"/>
      <c r="K423" s="188"/>
      <c r="L423" s="188"/>
      <c r="M423" s="188"/>
      <c r="N423" s="188"/>
      <c r="O423" s="188"/>
      <c r="P423" s="188"/>
      <c r="Q423" s="188"/>
      <c r="R423" s="188"/>
      <c r="S423" s="188"/>
      <c r="T423" s="188"/>
      <c r="U423" s="188"/>
      <c r="V423" s="188"/>
      <c r="W423" s="188"/>
      <c r="X423" s="188"/>
      <c r="Y423" s="188"/>
      <c r="Z423" s="188"/>
      <c r="AA423" s="188"/>
    </row>
    <row xmlns:x14ac="http://schemas.microsoft.com/office/spreadsheetml/2009/9/ac" r="424" ht="15.75" x14ac:dyDescent="0.25">
      <c r="A424" s="188"/>
      <c r="B424" s="189"/>
      <c r="C424" s="188"/>
      <c r="D424" s="188"/>
      <c r="E424" s="188"/>
      <c r="F424" s="188"/>
      <c r="G424" s="188"/>
      <c r="H424" s="188"/>
      <c r="I424" s="188"/>
      <c r="J424" s="188"/>
      <c r="K424" s="188"/>
      <c r="L424" s="188"/>
      <c r="M424" s="188"/>
      <c r="N424" s="188"/>
      <c r="O424" s="188"/>
      <c r="P424" s="188"/>
      <c r="Q424" s="188"/>
      <c r="R424" s="188"/>
      <c r="S424" s="188"/>
      <c r="T424" s="188"/>
      <c r="U424" s="188"/>
      <c r="V424" s="188"/>
      <c r="W424" s="188"/>
      <c r="X424" s="188"/>
      <c r="Y424" s="188"/>
      <c r="Z424" s="188"/>
      <c r="AA424" s="188"/>
    </row>
    <row xmlns:x14ac="http://schemas.microsoft.com/office/spreadsheetml/2009/9/ac" r="425" ht="15.75" x14ac:dyDescent="0.25">
      <c r="A425" s="188"/>
      <c r="B425" s="189"/>
      <c r="C425" s="188"/>
      <c r="D425" s="188"/>
      <c r="E425" s="188"/>
      <c r="F425" s="188"/>
      <c r="G425" s="188"/>
      <c r="H425" s="188"/>
      <c r="I425" s="188"/>
      <c r="J425" s="188"/>
      <c r="K425" s="188"/>
      <c r="L425" s="188"/>
      <c r="M425" s="188"/>
      <c r="N425" s="188"/>
      <c r="O425" s="188"/>
      <c r="P425" s="188"/>
      <c r="Q425" s="188"/>
      <c r="R425" s="188"/>
      <c r="S425" s="188"/>
      <c r="T425" s="188"/>
      <c r="U425" s="188"/>
      <c r="V425" s="188"/>
      <c r="W425" s="188"/>
      <c r="X425" s="188"/>
      <c r="Y425" s="188"/>
      <c r="Z425" s="188"/>
      <c r="AA425" s="188"/>
    </row>
    <row xmlns:x14ac="http://schemas.microsoft.com/office/spreadsheetml/2009/9/ac" r="426" ht="15.75" x14ac:dyDescent="0.25">
      <c r="A426" s="188"/>
      <c r="B426" s="189"/>
      <c r="C426" s="188"/>
      <c r="D426" s="188"/>
      <c r="E426" s="188"/>
      <c r="F426" s="188"/>
      <c r="G426" s="188"/>
      <c r="H426" s="188"/>
      <c r="I426" s="188"/>
      <c r="J426" s="188"/>
      <c r="K426" s="188"/>
      <c r="L426" s="188"/>
      <c r="M426" s="188"/>
      <c r="N426" s="188"/>
      <c r="O426" s="188"/>
      <c r="P426" s="188"/>
      <c r="Q426" s="188"/>
      <c r="R426" s="188"/>
      <c r="S426" s="188"/>
      <c r="T426" s="188"/>
      <c r="U426" s="188"/>
      <c r="V426" s="188"/>
      <c r="W426" s="188"/>
      <c r="X426" s="188"/>
      <c r="Y426" s="188"/>
      <c r="Z426" s="188"/>
      <c r="AA426" s="188"/>
    </row>
    <row xmlns:x14ac="http://schemas.microsoft.com/office/spreadsheetml/2009/9/ac" r="427" ht="15.75" x14ac:dyDescent="0.25">
      <c r="A427" s="188"/>
      <c r="B427" s="189"/>
      <c r="C427" s="188"/>
      <c r="D427" s="188"/>
      <c r="E427" s="188"/>
      <c r="F427" s="188"/>
      <c r="G427" s="188"/>
      <c r="H427" s="188"/>
      <c r="I427" s="188"/>
      <c r="J427" s="188"/>
      <c r="K427" s="188"/>
      <c r="L427" s="188"/>
      <c r="M427" s="188"/>
      <c r="N427" s="188"/>
      <c r="O427" s="188"/>
      <c r="P427" s="188"/>
      <c r="Q427" s="188"/>
      <c r="R427" s="188"/>
      <c r="S427" s="188"/>
      <c r="T427" s="188"/>
      <c r="U427" s="188"/>
      <c r="V427" s="188"/>
      <c r="W427" s="188"/>
      <c r="X427" s="188"/>
      <c r="Y427" s="188"/>
      <c r="Z427" s="188"/>
      <c r="AA427" s="188"/>
    </row>
    <row xmlns:x14ac="http://schemas.microsoft.com/office/spreadsheetml/2009/9/ac" r="428" ht="15.75" x14ac:dyDescent="0.25">
      <c r="A428" s="188"/>
      <c r="B428" s="189"/>
      <c r="C428" s="188"/>
      <c r="D428" s="188"/>
      <c r="E428" s="188"/>
      <c r="F428" s="188"/>
      <c r="G428" s="188"/>
      <c r="H428" s="188"/>
      <c r="I428" s="188"/>
      <c r="J428" s="188"/>
      <c r="K428" s="188"/>
      <c r="L428" s="188"/>
      <c r="M428" s="188"/>
      <c r="N428" s="188"/>
      <c r="O428" s="188"/>
      <c r="P428" s="188"/>
      <c r="Q428" s="188"/>
      <c r="R428" s="188"/>
      <c r="S428" s="188"/>
      <c r="T428" s="188"/>
      <c r="U428" s="188"/>
      <c r="V428" s="188"/>
      <c r="W428" s="188"/>
      <c r="X428" s="188"/>
      <c r="Y428" s="188"/>
      <c r="Z428" s="188"/>
      <c r="AA428" s="188"/>
    </row>
    <row xmlns:x14ac="http://schemas.microsoft.com/office/spreadsheetml/2009/9/ac" r="429" ht="15.75" x14ac:dyDescent="0.25">
      <c r="A429" s="188"/>
      <c r="B429" s="189"/>
      <c r="C429" s="188"/>
      <c r="D429" s="188"/>
      <c r="E429" s="188"/>
      <c r="F429" s="188"/>
      <c r="G429" s="188"/>
      <c r="H429" s="188"/>
      <c r="I429" s="188"/>
      <c r="J429" s="188"/>
      <c r="K429" s="188"/>
      <c r="L429" s="188"/>
      <c r="M429" s="188"/>
      <c r="N429" s="188"/>
      <c r="O429" s="188"/>
      <c r="P429" s="188"/>
      <c r="Q429" s="188"/>
      <c r="R429" s="188"/>
      <c r="S429" s="188"/>
      <c r="T429" s="188"/>
      <c r="U429" s="188"/>
      <c r="V429" s="188"/>
      <c r="W429" s="188"/>
      <c r="X429" s="188"/>
      <c r="Y429" s="188"/>
      <c r="Z429" s="188"/>
      <c r="AA429" s="188"/>
    </row>
    <row xmlns:x14ac="http://schemas.microsoft.com/office/spreadsheetml/2009/9/ac" r="430" ht="15.75" x14ac:dyDescent="0.25">
      <c r="A430" s="188"/>
      <c r="B430" s="189"/>
      <c r="C430" s="188"/>
      <c r="D430" s="188"/>
      <c r="E430" s="188"/>
      <c r="F430" s="188"/>
      <c r="G430" s="188"/>
      <c r="H430" s="188"/>
      <c r="I430" s="188"/>
      <c r="J430" s="188"/>
      <c r="K430" s="188"/>
      <c r="L430" s="188"/>
      <c r="M430" s="188"/>
      <c r="N430" s="188"/>
      <c r="O430" s="188"/>
      <c r="P430" s="188"/>
      <c r="Q430" s="188"/>
      <c r="R430" s="188"/>
      <c r="S430" s="188"/>
      <c r="T430" s="188"/>
      <c r="U430" s="188"/>
      <c r="V430" s="188"/>
      <c r="W430" s="188"/>
      <c r="X430" s="188"/>
      <c r="Y430" s="188"/>
      <c r="Z430" s="188"/>
      <c r="AA430" s="188"/>
    </row>
    <row xmlns:x14ac="http://schemas.microsoft.com/office/spreadsheetml/2009/9/ac" r="431" ht="15.75" x14ac:dyDescent="0.25">
      <c r="A431" s="188"/>
      <c r="B431" s="189"/>
      <c r="C431" s="188"/>
      <c r="D431" s="188"/>
      <c r="E431" s="188"/>
      <c r="F431" s="188"/>
      <c r="G431" s="188"/>
      <c r="H431" s="188"/>
      <c r="I431" s="188"/>
      <c r="J431" s="188"/>
      <c r="K431" s="188"/>
      <c r="L431" s="188"/>
      <c r="M431" s="188"/>
      <c r="N431" s="188"/>
      <c r="O431" s="188"/>
      <c r="P431" s="188"/>
      <c r="Q431" s="188"/>
      <c r="R431" s="188"/>
      <c r="S431" s="188"/>
      <c r="T431" s="188"/>
      <c r="U431" s="188"/>
      <c r="V431" s="188"/>
      <c r="W431" s="188"/>
      <c r="X431" s="188"/>
      <c r="Y431" s="188"/>
      <c r="Z431" s="188"/>
      <c r="AA431" s="188"/>
    </row>
    <row xmlns:x14ac="http://schemas.microsoft.com/office/spreadsheetml/2009/9/ac" r="432" ht="15.75" x14ac:dyDescent="0.25">
      <c r="A432" s="188"/>
      <c r="B432" s="189"/>
      <c r="C432" s="188"/>
      <c r="D432" s="188"/>
      <c r="E432" s="188"/>
      <c r="F432" s="188"/>
      <c r="G432" s="188"/>
      <c r="H432" s="188"/>
      <c r="I432" s="188"/>
      <c r="J432" s="188"/>
      <c r="K432" s="188"/>
      <c r="L432" s="188"/>
      <c r="M432" s="188"/>
      <c r="N432" s="188"/>
      <c r="O432" s="188"/>
      <c r="P432" s="188"/>
      <c r="Q432" s="188"/>
      <c r="R432" s="188"/>
      <c r="S432" s="188"/>
      <c r="T432" s="188"/>
      <c r="U432" s="188"/>
      <c r="V432" s="188"/>
      <c r="W432" s="188"/>
      <c r="X432" s="188"/>
      <c r="Y432" s="188"/>
      <c r="Z432" s="188"/>
      <c r="AA432" s="188"/>
    </row>
    <row xmlns:x14ac="http://schemas.microsoft.com/office/spreadsheetml/2009/9/ac" r="433" ht="15.75" x14ac:dyDescent="0.25">
      <c r="A433" s="188"/>
      <c r="B433" s="189"/>
      <c r="C433" s="188"/>
      <c r="D433" s="188"/>
      <c r="E433" s="188"/>
      <c r="F433" s="188"/>
      <c r="G433" s="188"/>
      <c r="H433" s="188"/>
      <c r="I433" s="188"/>
      <c r="J433" s="188"/>
      <c r="K433" s="188"/>
      <c r="L433" s="188"/>
      <c r="M433" s="188"/>
      <c r="N433" s="188"/>
      <c r="O433" s="188"/>
      <c r="P433" s="188"/>
      <c r="Q433" s="188"/>
      <c r="R433" s="188"/>
      <c r="S433" s="188"/>
      <c r="T433" s="188"/>
      <c r="U433" s="188"/>
      <c r="V433" s="188"/>
      <c r="W433" s="188"/>
      <c r="X433" s="188"/>
      <c r="Y433" s="188"/>
      <c r="Z433" s="188"/>
      <c r="AA433" s="188"/>
    </row>
    <row xmlns:x14ac="http://schemas.microsoft.com/office/spreadsheetml/2009/9/ac" r="434" ht="15.75" x14ac:dyDescent="0.25">
      <c r="A434" s="188"/>
      <c r="B434" s="189"/>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188"/>
      <c r="AA434" s="188"/>
    </row>
    <row xmlns:x14ac="http://schemas.microsoft.com/office/spreadsheetml/2009/9/ac" r="435" ht="15.75" x14ac:dyDescent="0.25">
      <c r="A435" s="188"/>
      <c r="B435" s="189"/>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c r="AA435" s="188"/>
    </row>
    <row xmlns:x14ac="http://schemas.microsoft.com/office/spreadsheetml/2009/9/ac" r="436" ht="15.75" x14ac:dyDescent="0.25">
      <c r="A436" s="188"/>
      <c r="B436" s="189"/>
      <c r="C436" s="188"/>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188"/>
      <c r="AA436" s="188"/>
    </row>
    <row xmlns:x14ac="http://schemas.microsoft.com/office/spreadsheetml/2009/9/ac" r="437" ht="15.75" x14ac:dyDescent="0.25">
      <c r="A437" s="188"/>
      <c r="B437" s="189"/>
      <c r="C437" s="188"/>
      <c r="D437" s="188"/>
      <c r="E437" s="188"/>
      <c r="F437" s="188"/>
      <c r="G437" s="188"/>
      <c r="H437" s="188"/>
      <c r="I437" s="188"/>
      <c r="J437" s="188"/>
      <c r="K437" s="188"/>
      <c r="L437" s="188"/>
      <c r="M437" s="188"/>
      <c r="N437" s="188"/>
      <c r="O437" s="188"/>
      <c r="P437" s="188"/>
      <c r="Q437" s="188"/>
      <c r="R437" s="188"/>
      <c r="S437" s="188"/>
      <c r="T437" s="188"/>
      <c r="U437" s="188"/>
      <c r="V437" s="188"/>
      <c r="W437" s="188"/>
      <c r="X437" s="188"/>
      <c r="Y437" s="188"/>
      <c r="Z437" s="188"/>
      <c r="AA437" s="188"/>
    </row>
    <row xmlns:x14ac="http://schemas.microsoft.com/office/spreadsheetml/2009/9/ac" r="438" ht="15.75" x14ac:dyDescent="0.25">
      <c r="A438" s="188"/>
      <c r="B438" s="189"/>
      <c r="C438" s="188"/>
      <c r="D438" s="188"/>
      <c r="E438" s="188"/>
      <c r="F438" s="188"/>
      <c r="G438" s="188"/>
      <c r="H438" s="188"/>
      <c r="I438" s="188"/>
      <c r="J438" s="188"/>
      <c r="K438" s="188"/>
      <c r="L438" s="188"/>
      <c r="M438" s="188"/>
      <c r="N438" s="188"/>
      <c r="O438" s="188"/>
      <c r="P438" s="188"/>
      <c r="Q438" s="188"/>
      <c r="R438" s="188"/>
      <c r="S438" s="188"/>
      <c r="T438" s="188"/>
      <c r="U438" s="188"/>
      <c r="V438" s="188"/>
      <c r="W438" s="188"/>
      <c r="X438" s="188"/>
      <c r="Y438" s="188"/>
      <c r="Z438" s="188"/>
      <c r="AA438" s="188"/>
    </row>
    <row xmlns:x14ac="http://schemas.microsoft.com/office/spreadsheetml/2009/9/ac" r="439" ht="15.75" x14ac:dyDescent="0.25">
      <c r="A439" s="188"/>
      <c r="B439" s="189"/>
      <c r="C439" s="188"/>
      <c r="D439" s="188"/>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188"/>
      <c r="AA439" s="188"/>
    </row>
    <row xmlns:x14ac="http://schemas.microsoft.com/office/spreadsheetml/2009/9/ac" r="440" ht="15.75" x14ac:dyDescent="0.25">
      <c r="A440" s="188"/>
      <c r="B440" s="189"/>
      <c r="C440" s="188"/>
      <c r="D440" s="188"/>
      <c r="E440" s="188"/>
      <c r="F440" s="188"/>
      <c r="G440" s="188"/>
      <c r="H440" s="188"/>
      <c r="I440" s="188"/>
      <c r="J440" s="188"/>
      <c r="K440" s="188"/>
      <c r="L440" s="188"/>
      <c r="M440" s="188"/>
      <c r="N440" s="188"/>
      <c r="O440" s="188"/>
      <c r="P440" s="188"/>
      <c r="Q440" s="188"/>
      <c r="R440" s="188"/>
      <c r="S440" s="188"/>
      <c r="T440" s="188"/>
      <c r="U440" s="188"/>
      <c r="V440" s="188"/>
      <c r="W440" s="188"/>
      <c r="X440" s="188"/>
      <c r="Y440" s="188"/>
      <c r="Z440" s="188"/>
      <c r="AA440" s="188"/>
    </row>
    <row xmlns:x14ac="http://schemas.microsoft.com/office/spreadsheetml/2009/9/ac" r="441" ht="15.75" x14ac:dyDescent="0.25">
      <c r="A441" s="188"/>
      <c r="B441" s="189"/>
      <c r="C441" s="188"/>
      <c r="D441" s="188"/>
      <c r="E441" s="188"/>
      <c r="F441" s="188"/>
      <c r="G441" s="188"/>
      <c r="H441" s="188"/>
      <c r="I441" s="188"/>
      <c r="J441" s="188"/>
      <c r="K441" s="188"/>
      <c r="L441" s="188"/>
      <c r="M441" s="188"/>
      <c r="N441" s="188"/>
      <c r="O441" s="188"/>
      <c r="P441" s="188"/>
      <c r="Q441" s="188"/>
      <c r="R441" s="188"/>
      <c r="S441" s="188"/>
      <c r="T441" s="188"/>
      <c r="U441" s="188"/>
      <c r="V441" s="188"/>
      <c r="W441" s="188"/>
      <c r="X441" s="188"/>
      <c r="Y441" s="188"/>
      <c r="Z441" s="188"/>
      <c r="AA441" s="188"/>
    </row>
    <row xmlns:x14ac="http://schemas.microsoft.com/office/spreadsheetml/2009/9/ac" r="442" ht="15.75" x14ac:dyDescent="0.25">
      <c r="A442" s="188"/>
      <c r="B442" s="189"/>
      <c r="C442" s="188"/>
      <c r="D442" s="188"/>
      <c r="E442" s="188"/>
      <c r="F442" s="188"/>
      <c r="G442" s="188"/>
      <c r="H442" s="188"/>
      <c r="I442" s="188"/>
      <c r="J442" s="188"/>
      <c r="K442" s="188"/>
      <c r="L442" s="188"/>
      <c r="M442" s="188"/>
      <c r="N442" s="188"/>
      <c r="O442" s="188"/>
      <c r="P442" s="188"/>
      <c r="Q442" s="188"/>
      <c r="R442" s="188"/>
      <c r="S442" s="188"/>
      <c r="T442" s="188"/>
      <c r="U442" s="188"/>
      <c r="V442" s="188"/>
      <c r="W442" s="188"/>
      <c r="X442" s="188"/>
      <c r="Y442" s="188"/>
      <c r="Z442" s="188"/>
      <c r="AA442" s="188"/>
    </row>
    <row xmlns:x14ac="http://schemas.microsoft.com/office/spreadsheetml/2009/9/ac" r="443" ht="15.75" x14ac:dyDescent="0.25">
      <c r="A443" s="188"/>
      <c r="B443" s="189"/>
      <c r="C443" s="188"/>
      <c r="D443" s="188"/>
      <c r="E443" s="188"/>
      <c r="F443" s="188"/>
      <c r="G443" s="188"/>
      <c r="H443" s="188"/>
      <c r="I443" s="188"/>
      <c r="J443" s="188"/>
      <c r="K443" s="188"/>
      <c r="L443" s="188"/>
      <c r="M443" s="188"/>
      <c r="N443" s="188"/>
      <c r="O443" s="188"/>
      <c r="P443" s="188"/>
      <c r="Q443" s="188"/>
      <c r="R443" s="188"/>
      <c r="S443" s="188"/>
      <c r="T443" s="188"/>
      <c r="U443" s="188"/>
      <c r="V443" s="188"/>
      <c r="W443" s="188"/>
      <c r="X443" s="188"/>
      <c r="Y443" s="188"/>
      <c r="Z443" s="188"/>
      <c r="AA443" s="188"/>
    </row>
    <row xmlns:x14ac="http://schemas.microsoft.com/office/spreadsheetml/2009/9/ac" r="444" ht="15.75" x14ac:dyDescent="0.25">
      <c r="A444" s="188"/>
      <c r="B444" s="189"/>
      <c r="C444" s="188"/>
      <c r="D444" s="188"/>
      <c r="E444" s="188"/>
      <c r="F444" s="188"/>
      <c r="G444" s="188"/>
      <c r="H444" s="188"/>
      <c r="I444" s="188"/>
      <c r="J444" s="188"/>
      <c r="K444" s="188"/>
      <c r="L444" s="188"/>
      <c r="M444" s="188"/>
      <c r="N444" s="188"/>
      <c r="O444" s="188"/>
      <c r="P444" s="188"/>
      <c r="Q444" s="188"/>
      <c r="R444" s="188"/>
      <c r="S444" s="188"/>
      <c r="T444" s="188"/>
      <c r="U444" s="188"/>
      <c r="V444" s="188"/>
      <c r="W444" s="188"/>
      <c r="X444" s="188"/>
      <c r="Y444" s="188"/>
      <c r="Z444" s="188"/>
      <c r="AA444" s="188"/>
    </row>
    <row xmlns:x14ac="http://schemas.microsoft.com/office/spreadsheetml/2009/9/ac" r="445" ht="15.75" x14ac:dyDescent="0.25">
      <c r="A445" s="188"/>
      <c r="B445" s="189"/>
      <c r="C445" s="188"/>
      <c r="D445" s="188"/>
      <c r="E445" s="188"/>
      <c r="F445" s="188"/>
      <c r="G445" s="188"/>
      <c r="H445" s="188"/>
      <c r="I445" s="188"/>
      <c r="J445" s="188"/>
      <c r="K445" s="188"/>
      <c r="L445" s="188"/>
      <c r="M445" s="188"/>
      <c r="N445" s="188"/>
      <c r="O445" s="188"/>
      <c r="P445" s="188"/>
      <c r="Q445" s="188"/>
      <c r="R445" s="188"/>
      <c r="S445" s="188"/>
      <c r="T445" s="188"/>
      <c r="U445" s="188"/>
      <c r="V445" s="188"/>
      <c r="W445" s="188"/>
      <c r="X445" s="188"/>
      <c r="Y445" s="188"/>
      <c r="Z445" s="188"/>
      <c r="AA445" s="188"/>
    </row>
    <row xmlns:x14ac="http://schemas.microsoft.com/office/spreadsheetml/2009/9/ac" r="446" ht="15.75" x14ac:dyDescent="0.25">
      <c r="A446" s="188"/>
      <c r="B446" s="189"/>
      <c r="C446" s="188"/>
      <c r="D446" s="188"/>
      <c r="E446" s="188"/>
      <c r="F446" s="188"/>
      <c r="G446" s="188"/>
      <c r="H446" s="188"/>
      <c r="I446" s="188"/>
      <c r="J446" s="188"/>
      <c r="K446" s="188"/>
      <c r="L446" s="188"/>
      <c r="M446" s="188"/>
      <c r="N446" s="188"/>
      <c r="O446" s="188"/>
      <c r="P446" s="188"/>
      <c r="Q446" s="188"/>
      <c r="R446" s="188"/>
      <c r="S446" s="188"/>
      <c r="T446" s="188"/>
      <c r="U446" s="188"/>
      <c r="V446" s="188"/>
      <c r="W446" s="188"/>
      <c r="X446" s="188"/>
      <c r="Y446" s="188"/>
      <c r="Z446" s="188"/>
      <c r="AA446" s="188"/>
    </row>
    <row xmlns:x14ac="http://schemas.microsoft.com/office/spreadsheetml/2009/9/ac" r="447" ht="15.75" x14ac:dyDescent="0.25">
      <c r="A447" s="188"/>
      <c r="B447" s="189"/>
      <c r="C447" s="188"/>
      <c r="D447" s="188"/>
      <c r="E447" s="188"/>
      <c r="F447" s="188"/>
      <c r="G447" s="188"/>
      <c r="H447" s="188"/>
      <c r="I447" s="188"/>
      <c r="J447" s="188"/>
      <c r="K447" s="188"/>
      <c r="L447" s="188"/>
      <c r="M447" s="188"/>
      <c r="N447" s="188"/>
      <c r="O447" s="188"/>
      <c r="P447" s="188"/>
      <c r="Q447" s="188"/>
      <c r="R447" s="188"/>
      <c r="S447" s="188"/>
      <c r="T447" s="188"/>
      <c r="U447" s="188"/>
      <c r="V447" s="188"/>
      <c r="W447" s="188"/>
      <c r="X447" s="188"/>
      <c r="Y447" s="188"/>
      <c r="Z447" s="188"/>
      <c r="AA447" s="188"/>
    </row>
    <row xmlns:x14ac="http://schemas.microsoft.com/office/spreadsheetml/2009/9/ac" r="448" ht="15.75" x14ac:dyDescent="0.25">
      <c r="A448" s="188"/>
      <c r="B448" s="189"/>
      <c r="C448" s="188"/>
      <c r="D448" s="188"/>
      <c r="E448" s="188"/>
      <c r="F448" s="188"/>
      <c r="G448" s="188"/>
      <c r="H448" s="188"/>
      <c r="I448" s="188"/>
      <c r="J448" s="188"/>
      <c r="K448" s="188"/>
      <c r="L448" s="188"/>
      <c r="M448" s="188"/>
      <c r="N448" s="188"/>
      <c r="O448" s="188"/>
      <c r="P448" s="188"/>
      <c r="Q448" s="188"/>
      <c r="R448" s="188"/>
      <c r="S448" s="188"/>
      <c r="T448" s="188"/>
      <c r="U448" s="188"/>
      <c r="V448" s="188"/>
      <c r="W448" s="188"/>
      <c r="X448" s="188"/>
      <c r="Y448" s="188"/>
      <c r="Z448" s="188"/>
      <c r="AA448" s="188"/>
    </row>
    <row xmlns:x14ac="http://schemas.microsoft.com/office/spreadsheetml/2009/9/ac" r="449" ht="15.75" x14ac:dyDescent="0.25">
      <c r="A449" s="188"/>
      <c r="B449" s="189"/>
      <c r="C449" s="188"/>
      <c r="D449" s="188"/>
      <c r="E449" s="188"/>
      <c r="F449" s="188"/>
      <c r="G449" s="188"/>
      <c r="H449" s="188"/>
      <c r="I449" s="188"/>
      <c r="J449" s="188"/>
      <c r="K449" s="188"/>
      <c r="L449" s="188"/>
      <c r="M449" s="188"/>
      <c r="N449" s="188"/>
      <c r="O449" s="188"/>
      <c r="P449" s="188"/>
      <c r="Q449" s="188"/>
      <c r="R449" s="188"/>
      <c r="S449" s="188"/>
      <c r="T449" s="188"/>
      <c r="U449" s="188"/>
      <c r="V449" s="188"/>
      <c r="W449" s="188"/>
      <c r="X449" s="188"/>
      <c r="Y449" s="188"/>
      <c r="Z449" s="188"/>
      <c r="AA449" s="188"/>
    </row>
    <row xmlns:x14ac="http://schemas.microsoft.com/office/spreadsheetml/2009/9/ac" r="450" ht="15.75" x14ac:dyDescent="0.25">
      <c r="A450" s="188"/>
      <c r="B450" s="189"/>
      <c r="C450" s="188"/>
      <c r="D450" s="188"/>
      <c r="E450" s="188"/>
      <c r="F450" s="188"/>
      <c r="G450" s="188"/>
      <c r="H450" s="188"/>
      <c r="I450" s="188"/>
      <c r="J450" s="188"/>
      <c r="K450" s="188"/>
      <c r="L450" s="188"/>
      <c r="M450" s="188"/>
      <c r="N450" s="188"/>
      <c r="O450" s="188"/>
      <c r="P450" s="188"/>
      <c r="Q450" s="188"/>
      <c r="R450" s="188"/>
      <c r="S450" s="188"/>
      <c r="T450" s="188"/>
      <c r="U450" s="188"/>
      <c r="V450" s="188"/>
      <c r="W450" s="188"/>
      <c r="X450" s="188"/>
      <c r="Y450" s="188"/>
      <c r="Z450" s="188"/>
      <c r="AA450" s="188"/>
    </row>
    <row xmlns:x14ac="http://schemas.microsoft.com/office/spreadsheetml/2009/9/ac" r="451" ht="15.75" x14ac:dyDescent="0.25">
      <c r="A451" s="188"/>
      <c r="B451" s="189"/>
      <c r="C451" s="188"/>
      <c r="D451" s="188"/>
      <c r="E451" s="188"/>
      <c r="F451" s="188"/>
      <c r="G451" s="188"/>
      <c r="H451" s="188"/>
      <c r="I451" s="188"/>
      <c r="J451" s="188"/>
      <c r="K451" s="188"/>
      <c r="L451" s="188"/>
      <c r="M451" s="188"/>
      <c r="N451" s="188"/>
      <c r="O451" s="188"/>
      <c r="P451" s="188"/>
      <c r="Q451" s="188"/>
      <c r="R451" s="188"/>
      <c r="S451" s="188"/>
      <c r="T451" s="188"/>
      <c r="U451" s="188"/>
      <c r="V451" s="188"/>
      <c r="W451" s="188"/>
      <c r="X451" s="188"/>
      <c r="Y451" s="188"/>
      <c r="Z451" s="188"/>
      <c r="AA451" s="188"/>
    </row>
    <row xmlns:x14ac="http://schemas.microsoft.com/office/spreadsheetml/2009/9/ac" r="452" ht="15.75" x14ac:dyDescent="0.25">
      <c r="A452" s="188"/>
      <c r="B452" s="189"/>
      <c r="C452" s="188"/>
      <c r="D452" s="188"/>
      <c r="E452" s="188"/>
      <c r="F452" s="188"/>
      <c r="G452" s="188"/>
      <c r="H452" s="188"/>
      <c r="I452" s="188"/>
      <c r="J452" s="188"/>
      <c r="K452" s="188"/>
      <c r="L452" s="188"/>
      <c r="M452" s="188"/>
      <c r="N452" s="188"/>
      <c r="O452" s="188"/>
      <c r="P452" s="188"/>
      <c r="Q452" s="188"/>
      <c r="R452" s="188"/>
      <c r="S452" s="188"/>
      <c r="T452" s="188"/>
      <c r="U452" s="188"/>
      <c r="V452" s="188"/>
      <c r="W452" s="188"/>
      <c r="X452" s="188"/>
      <c r="Y452" s="188"/>
      <c r="Z452" s="188"/>
      <c r="AA452" s="188"/>
    </row>
    <row xmlns:x14ac="http://schemas.microsoft.com/office/spreadsheetml/2009/9/ac" r="453" ht="15.75" x14ac:dyDescent="0.25">
      <c r="A453" s="188"/>
      <c r="B453" s="189"/>
      <c r="C453" s="188"/>
      <c r="D453" s="188"/>
      <c r="E453" s="188"/>
      <c r="F453" s="188"/>
      <c r="G453" s="188"/>
      <c r="H453" s="188"/>
      <c r="I453" s="188"/>
      <c r="J453" s="188"/>
      <c r="K453" s="188"/>
      <c r="L453" s="188"/>
      <c r="M453" s="188"/>
      <c r="N453" s="188"/>
      <c r="O453" s="188"/>
      <c r="P453" s="188"/>
      <c r="Q453" s="188"/>
      <c r="R453" s="188"/>
      <c r="S453" s="188"/>
      <c r="T453" s="188"/>
      <c r="U453" s="188"/>
      <c r="V453" s="188"/>
      <c r="W453" s="188"/>
      <c r="X453" s="188"/>
      <c r="Y453" s="188"/>
      <c r="Z453" s="188"/>
      <c r="AA453" s="188"/>
    </row>
    <row xmlns:x14ac="http://schemas.microsoft.com/office/spreadsheetml/2009/9/ac" r="454" ht="15.75" x14ac:dyDescent="0.25">
      <c r="A454" s="188"/>
      <c r="B454" s="189"/>
      <c r="C454" s="188"/>
      <c r="D454" s="188"/>
      <c r="E454" s="188"/>
      <c r="F454" s="188"/>
      <c r="G454" s="188"/>
      <c r="H454" s="188"/>
      <c r="I454" s="188"/>
      <c r="J454" s="188"/>
      <c r="K454" s="188"/>
      <c r="L454" s="188"/>
      <c r="M454" s="188"/>
      <c r="N454" s="188"/>
      <c r="O454" s="188"/>
      <c r="P454" s="188"/>
      <c r="Q454" s="188"/>
      <c r="R454" s="188"/>
      <c r="S454" s="188"/>
      <c r="T454" s="188"/>
      <c r="U454" s="188"/>
      <c r="V454" s="188"/>
      <c r="W454" s="188"/>
      <c r="X454" s="188"/>
      <c r="Y454" s="188"/>
      <c r="Z454" s="188"/>
      <c r="AA454" s="188"/>
    </row>
    <row xmlns:x14ac="http://schemas.microsoft.com/office/spreadsheetml/2009/9/ac" r="455" ht="15.75" x14ac:dyDescent="0.25">
      <c r="A455" s="188"/>
      <c r="B455" s="189"/>
      <c r="C455" s="188"/>
      <c r="D455" s="188"/>
      <c r="E455" s="188"/>
      <c r="F455" s="188"/>
      <c r="G455" s="188"/>
      <c r="H455" s="188"/>
      <c r="I455" s="188"/>
      <c r="J455" s="188"/>
      <c r="K455" s="188"/>
      <c r="L455" s="188"/>
      <c r="M455" s="188"/>
      <c r="N455" s="188"/>
      <c r="O455" s="188"/>
      <c r="P455" s="188"/>
      <c r="Q455" s="188"/>
      <c r="R455" s="188"/>
      <c r="S455" s="188"/>
      <c r="T455" s="188"/>
      <c r="U455" s="188"/>
      <c r="V455" s="188"/>
      <c r="W455" s="188"/>
      <c r="X455" s="188"/>
      <c r="Y455" s="188"/>
      <c r="Z455" s="188"/>
      <c r="AA455" s="188"/>
    </row>
    <row xmlns:x14ac="http://schemas.microsoft.com/office/spreadsheetml/2009/9/ac" r="456" ht="15.75" x14ac:dyDescent="0.25">
      <c r="A456" s="188"/>
      <c r="B456" s="189"/>
      <c r="C456" s="188"/>
      <c r="D456" s="188"/>
      <c r="E456" s="188"/>
      <c r="F456" s="188"/>
      <c r="G456" s="188"/>
      <c r="H456" s="188"/>
      <c r="I456" s="188"/>
      <c r="J456" s="188"/>
      <c r="K456" s="188"/>
      <c r="L456" s="188"/>
      <c r="M456" s="188"/>
      <c r="N456" s="188"/>
      <c r="O456" s="188"/>
      <c r="P456" s="188"/>
      <c r="Q456" s="188"/>
      <c r="R456" s="188"/>
      <c r="S456" s="188"/>
      <c r="T456" s="188"/>
      <c r="U456" s="188"/>
      <c r="V456" s="188"/>
      <c r="W456" s="188"/>
      <c r="X456" s="188"/>
      <c r="Y456" s="188"/>
      <c r="Z456" s="188"/>
      <c r="AA456" s="188"/>
    </row>
    <row xmlns:x14ac="http://schemas.microsoft.com/office/spreadsheetml/2009/9/ac" r="457" ht="15.75" x14ac:dyDescent="0.25">
      <c r="A457" s="188"/>
      <c r="B457" s="189"/>
      <c r="C457" s="188"/>
      <c r="D457" s="188"/>
      <c r="E457" s="188"/>
      <c r="F457" s="188"/>
      <c r="G457" s="188"/>
      <c r="H457" s="188"/>
      <c r="I457" s="188"/>
      <c r="J457" s="188"/>
      <c r="K457" s="188"/>
      <c r="L457" s="188"/>
      <c r="M457" s="188"/>
      <c r="N457" s="188"/>
      <c r="O457" s="188"/>
      <c r="P457" s="188"/>
      <c r="Q457" s="188"/>
      <c r="R457" s="188"/>
      <c r="S457" s="188"/>
      <c r="T457" s="188"/>
      <c r="U457" s="188"/>
      <c r="V457" s="188"/>
      <c r="W457" s="188"/>
      <c r="X457" s="188"/>
      <c r="Y457" s="188"/>
      <c r="Z457" s="188"/>
      <c r="AA457" s="188"/>
    </row>
    <row xmlns:x14ac="http://schemas.microsoft.com/office/spreadsheetml/2009/9/ac" r="458" ht="15.75" x14ac:dyDescent="0.25">
      <c r="A458" s="188"/>
      <c r="B458" s="189"/>
      <c r="C458" s="188"/>
      <c r="D458" s="188"/>
      <c r="E458" s="188"/>
      <c r="F458" s="188"/>
      <c r="G458" s="188"/>
      <c r="H458" s="188"/>
      <c r="I458" s="188"/>
      <c r="J458" s="188"/>
      <c r="K458" s="188"/>
      <c r="L458" s="188"/>
      <c r="M458" s="188"/>
      <c r="N458" s="188"/>
      <c r="O458" s="188"/>
      <c r="P458" s="188"/>
      <c r="Q458" s="188"/>
      <c r="R458" s="188"/>
      <c r="S458" s="188"/>
      <c r="T458" s="188"/>
      <c r="U458" s="188"/>
      <c r="V458" s="188"/>
      <c r="W458" s="188"/>
      <c r="X458" s="188"/>
      <c r="Y458" s="188"/>
      <c r="Z458" s="188"/>
      <c r="AA458" s="188"/>
    </row>
    <row xmlns:x14ac="http://schemas.microsoft.com/office/spreadsheetml/2009/9/ac" r="459" ht="15.75" x14ac:dyDescent="0.25">
      <c r="A459" s="188"/>
      <c r="B459" s="189"/>
      <c r="C459" s="188"/>
      <c r="D459" s="188"/>
      <c r="E459" s="188"/>
      <c r="F459" s="188"/>
      <c r="G459" s="188"/>
      <c r="H459" s="188"/>
      <c r="I459" s="188"/>
      <c r="J459" s="188"/>
      <c r="K459" s="188"/>
      <c r="L459" s="188"/>
      <c r="M459" s="188"/>
      <c r="N459" s="188"/>
      <c r="O459" s="188"/>
      <c r="P459" s="188"/>
      <c r="Q459" s="188"/>
      <c r="R459" s="188"/>
      <c r="S459" s="188"/>
      <c r="T459" s="188"/>
      <c r="U459" s="188"/>
      <c r="V459" s="188"/>
      <c r="W459" s="188"/>
      <c r="X459" s="188"/>
      <c r="Y459" s="188"/>
      <c r="Z459" s="188"/>
      <c r="AA459" s="188"/>
    </row>
    <row xmlns:x14ac="http://schemas.microsoft.com/office/spreadsheetml/2009/9/ac" r="460" ht="15.75" x14ac:dyDescent="0.25">
      <c r="A460" s="188"/>
      <c r="B460" s="189"/>
      <c r="C460" s="188"/>
      <c r="D460" s="188"/>
      <c r="E460" s="188"/>
      <c r="F460" s="188"/>
      <c r="G460" s="188"/>
      <c r="H460" s="188"/>
      <c r="I460" s="188"/>
      <c r="J460" s="188"/>
      <c r="K460" s="188"/>
      <c r="L460" s="188"/>
      <c r="M460" s="188"/>
      <c r="N460" s="188"/>
      <c r="O460" s="188"/>
      <c r="P460" s="188"/>
      <c r="Q460" s="188"/>
      <c r="R460" s="188"/>
      <c r="S460" s="188"/>
      <c r="T460" s="188"/>
      <c r="U460" s="188"/>
      <c r="V460" s="188"/>
      <c r="W460" s="188"/>
      <c r="X460" s="188"/>
      <c r="Y460" s="188"/>
      <c r="Z460" s="188"/>
      <c r="AA460" s="188"/>
    </row>
    <row xmlns:x14ac="http://schemas.microsoft.com/office/spreadsheetml/2009/9/ac" r="461" ht="15.75" x14ac:dyDescent="0.25">
      <c r="A461" s="188"/>
      <c r="B461" s="189"/>
      <c r="C461" s="188"/>
      <c r="D461" s="188"/>
      <c r="E461" s="188"/>
      <c r="F461" s="188"/>
      <c r="G461" s="188"/>
      <c r="H461" s="188"/>
      <c r="I461" s="188"/>
      <c r="J461" s="188"/>
      <c r="K461" s="188"/>
      <c r="L461" s="188"/>
      <c r="M461" s="188"/>
      <c r="N461" s="188"/>
      <c r="O461" s="188"/>
      <c r="P461" s="188"/>
      <c r="Q461" s="188"/>
      <c r="R461" s="188"/>
      <c r="S461" s="188"/>
      <c r="T461" s="188"/>
      <c r="U461" s="188"/>
      <c r="V461" s="188"/>
      <c r="W461" s="188"/>
      <c r="X461" s="188"/>
      <c r="Y461" s="188"/>
      <c r="Z461" s="188"/>
      <c r="AA461" s="188"/>
    </row>
    <row xmlns:x14ac="http://schemas.microsoft.com/office/spreadsheetml/2009/9/ac" r="462" ht="15.75" x14ac:dyDescent="0.25">
      <c r="A462" s="188"/>
      <c r="B462" s="189"/>
      <c r="C462" s="188"/>
      <c r="D462" s="188"/>
      <c r="E462" s="188"/>
      <c r="F462" s="188"/>
      <c r="G462" s="188"/>
      <c r="H462" s="188"/>
      <c r="I462" s="188"/>
      <c r="J462" s="188"/>
      <c r="K462" s="188"/>
      <c r="L462" s="188"/>
      <c r="M462" s="188"/>
      <c r="N462" s="188"/>
      <c r="O462" s="188"/>
      <c r="P462" s="188"/>
      <c r="Q462" s="188"/>
      <c r="R462" s="188"/>
      <c r="S462" s="188"/>
      <c r="T462" s="188"/>
      <c r="U462" s="188"/>
      <c r="V462" s="188"/>
      <c r="W462" s="188"/>
      <c r="X462" s="188"/>
      <c r="Y462" s="188"/>
      <c r="Z462" s="188"/>
      <c r="AA462" s="188"/>
    </row>
    <row xmlns:x14ac="http://schemas.microsoft.com/office/spreadsheetml/2009/9/ac" r="463" ht="15.75" x14ac:dyDescent="0.25">
      <c r="A463" s="188"/>
      <c r="B463" s="189"/>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c r="AA463" s="188"/>
    </row>
    <row xmlns:x14ac="http://schemas.microsoft.com/office/spreadsheetml/2009/9/ac" r="464" ht="15.75" x14ac:dyDescent="0.25">
      <c r="A464" s="188"/>
      <c r="B464" s="189"/>
      <c r="C464" s="188"/>
      <c r="D464" s="188"/>
      <c r="E464" s="188"/>
      <c r="F464" s="188"/>
      <c r="G464" s="188"/>
      <c r="H464" s="188"/>
      <c r="I464" s="188"/>
      <c r="J464" s="188"/>
      <c r="K464" s="188"/>
      <c r="L464" s="188"/>
      <c r="M464" s="188"/>
      <c r="N464" s="188"/>
      <c r="O464" s="188"/>
      <c r="P464" s="188"/>
      <c r="Q464" s="188"/>
      <c r="R464" s="188"/>
      <c r="S464" s="188"/>
      <c r="T464" s="188"/>
      <c r="U464" s="188"/>
      <c r="V464" s="188"/>
      <c r="W464" s="188"/>
      <c r="X464" s="188"/>
      <c r="Y464" s="188"/>
      <c r="Z464" s="188"/>
      <c r="AA464" s="188"/>
    </row>
    <row xmlns:x14ac="http://schemas.microsoft.com/office/spreadsheetml/2009/9/ac" r="465" ht="15.75" x14ac:dyDescent="0.25">
      <c r="A465" s="188"/>
      <c r="B465" s="189"/>
      <c r="C465" s="188"/>
      <c r="D465" s="188"/>
      <c r="E465" s="188"/>
      <c r="F465" s="188"/>
      <c r="G465" s="188"/>
      <c r="H465" s="188"/>
      <c r="I465" s="188"/>
      <c r="J465" s="188"/>
      <c r="K465" s="188"/>
      <c r="L465" s="188"/>
      <c r="M465" s="188"/>
      <c r="N465" s="188"/>
      <c r="O465" s="188"/>
      <c r="P465" s="188"/>
      <c r="Q465" s="188"/>
      <c r="R465" s="188"/>
      <c r="S465" s="188"/>
      <c r="T465" s="188"/>
      <c r="U465" s="188"/>
      <c r="V465" s="188"/>
      <c r="W465" s="188"/>
      <c r="X465" s="188"/>
      <c r="Y465" s="188"/>
      <c r="Z465" s="188"/>
      <c r="AA465" s="188"/>
    </row>
    <row xmlns:x14ac="http://schemas.microsoft.com/office/spreadsheetml/2009/9/ac" r="466" ht="15.75" x14ac:dyDescent="0.25">
      <c r="A466" s="188"/>
      <c r="B466" s="189"/>
      <c r="C466" s="188"/>
      <c r="D466" s="188"/>
      <c r="E466" s="188"/>
      <c r="F466" s="188"/>
      <c r="G466" s="188"/>
      <c r="H466" s="188"/>
      <c r="I466" s="188"/>
      <c r="J466" s="188"/>
      <c r="K466" s="188"/>
      <c r="L466" s="188"/>
      <c r="M466" s="188"/>
      <c r="N466" s="188"/>
      <c r="O466" s="188"/>
      <c r="P466" s="188"/>
      <c r="Q466" s="188"/>
      <c r="R466" s="188"/>
      <c r="S466" s="188"/>
      <c r="T466" s="188"/>
      <c r="U466" s="188"/>
      <c r="V466" s="188"/>
      <c r="W466" s="188"/>
      <c r="X466" s="188"/>
      <c r="Y466" s="188"/>
      <c r="Z466" s="188"/>
      <c r="AA466" s="188"/>
    </row>
    <row xmlns:x14ac="http://schemas.microsoft.com/office/spreadsheetml/2009/9/ac" r="467" ht="15.75" x14ac:dyDescent="0.25">
      <c r="A467" s="188"/>
      <c r="B467" s="189"/>
      <c r="C467" s="188"/>
      <c r="D467" s="188"/>
      <c r="E467" s="188"/>
      <c r="F467" s="188"/>
      <c r="G467" s="188"/>
      <c r="H467" s="188"/>
      <c r="I467" s="188"/>
      <c r="J467" s="188"/>
      <c r="K467" s="188"/>
      <c r="L467" s="188"/>
      <c r="M467" s="188"/>
      <c r="N467" s="188"/>
      <c r="O467" s="188"/>
      <c r="P467" s="188"/>
      <c r="Q467" s="188"/>
      <c r="R467" s="188"/>
      <c r="S467" s="188"/>
      <c r="T467" s="188"/>
      <c r="U467" s="188"/>
      <c r="V467" s="188"/>
      <c r="W467" s="188"/>
      <c r="X467" s="188"/>
      <c r="Y467" s="188"/>
      <c r="Z467" s="188"/>
      <c r="AA467" s="188"/>
    </row>
    <row xmlns:x14ac="http://schemas.microsoft.com/office/spreadsheetml/2009/9/ac" r="468" ht="15.75" x14ac:dyDescent="0.25">
      <c r="A468" s="188"/>
      <c r="B468" s="189"/>
      <c r="C468" s="188"/>
      <c r="D468" s="188"/>
      <c r="E468" s="188"/>
      <c r="F468" s="188"/>
      <c r="G468" s="188"/>
      <c r="H468" s="188"/>
      <c r="I468" s="188"/>
      <c r="J468" s="188"/>
      <c r="K468" s="188"/>
      <c r="L468" s="188"/>
      <c r="M468" s="188"/>
      <c r="N468" s="188"/>
      <c r="O468" s="188"/>
      <c r="P468" s="188"/>
      <c r="Q468" s="188"/>
      <c r="R468" s="188"/>
      <c r="S468" s="188"/>
      <c r="T468" s="188"/>
      <c r="U468" s="188"/>
      <c r="V468" s="188"/>
      <c r="W468" s="188"/>
      <c r="X468" s="188"/>
      <c r="Y468" s="188"/>
      <c r="Z468" s="188"/>
      <c r="AA468" s="188"/>
    </row>
    <row xmlns:x14ac="http://schemas.microsoft.com/office/spreadsheetml/2009/9/ac" r="469" ht="15.75" x14ac:dyDescent="0.25">
      <c r="A469" s="188"/>
      <c r="B469" s="189"/>
      <c r="C469" s="188"/>
      <c r="D469" s="188"/>
      <c r="E469" s="188"/>
      <c r="F469" s="188"/>
      <c r="G469" s="188"/>
      <c r="H469" s="188"/>
      <c r="I469" s="188"/>
      <c r="J469" s="188"/>
      <c r="K469" s="188"/>
      <c r="L469" s="188"/>
      <c r="M469" s="188"/>
      <c r="N469" s="188"/>
      <c r="O469" s="188"/>
      <c r="P469" s="188"/>
      <c r="Q469" s="188"/>
      <c r="R469" s="188"/>
      <c r="S469" s="188"/>
      <c r="T469" s="188"/>
      <c r="U469" s="188"/>
      <c r="V469" s="188"/>
      <c r="W469" s="188"/>
      <c r="X469" s="188"/>
      <c r="Y469" s="188"/>
      <c r="Z469" s="188"/>
      <c r="AA469" s="188"/>
    </row>
    <row xmlns:x14ac="http://schemas.microsoft.com/office/spreadsheetml/2009/9/ac" r="470" ht="15.75" x14ac:dyDescent="0.25">
      <c r="A470" s="188"/>
      <c r="B470" s="189"/>
      <c r="C470" s="188"/>
      <c r="D470" s="188"/>
      <c r="E470" s="188"/>
      <c r="F470" s="188"/>
      <c r="G470" s="188"/>
      <c r="H470" s="188"/>
      <c r="I470" s="188"/>
      <c r="J470" s="188"/>
      <c r="K470" s="188"/>
      <c r="L470" s="188"/>
      <c r="M470" s="188"/>
      <c r="N470" s="188"/>
      <c r="O470" s="188"/>
      <c r="P470" s="188"/>
      <c r="Q470" s="188"/>
      <c r="R470" s="188"/>
      <c r="S470" s="188"/>
      <c r="T470" s="188"/>
      <c r="U470" s="188"/>
      <c r="V470" s="188"/>
      <c r="W470" s="188"/>
      <c r="X470" s="188"/>
      <c r="Y470" s="188"/>
      <c r="Z470" s="188"/>
      <c r="AA470" s="188"/>
    </row>
    <row xmlns:x14ac="http://schemas.microsoft.com/office/spreadsheetml/2009/9/ac" r="471" ht="15.75" x14ac:dyDescent="0.25">
      <c r="A471" s="188"/>
      <c r="B471" s="189"/>
      <c r="C471" s="188"/>
      <c r="D471" s="188"/>
      <c r="E471" s="188"/>
      <c r="F471" s="188"/>
      <c r="G471" s="188"/>
      <c r="H471" s="188"/>
      <c r="I471" s="188"/>
      <c r="J471" s="188"/>
      <c r="K471" s="188"/>
      <c r="L471" s="188"/>
      <c r="M471" s="188"/>
      <c r="N471" s="188"/>
      <c r="O471" s="188"/>
      <c r="P471" s="188"/>
      <c r="Q471" s="188"/>
      <c r="R471" s="188"/>
      <c r="S471" s="188"/>
      <c r="T471" s="188"/>
      <c r="U471" s="188"/>
      <c r="V471" s="188"/>
      <c r="W471" s="188"/>
      <c r="X471" s="188"/>
      <c r="Y471" s="188"/>
      <c r="Z471" s="188"/>
      <c r="AA471" s="188"/>
    </row>
    <row xmlns:x14ac="http://schemas.microsoft.com/office/spreadsheetml/2009/9/ac" r="472" ht="15.75" x14ac:dyDescent="0.25">
      <c r="A472" s="188"/>
      <c r="B472" s="189"/>
      <c r="C472" s="188"/>
      <c r="D472" s="188"/>
      <c r="E472" s="188"/>
      <c r="F472" s="188"/>
      <c r="G472" s="188"/>
      <c r="H472" s="188"/>
      <c r="I472" s="188"/>
      <c r="J472" s="188"/>
      <c r="K472" s="188"/>
      <c r="L472" s="188"/>
      <c r="M472" s="188"/>
      <c r="N472" s="188"/>
      <c r="O472" s="188"/>
      <c r="P472" s="188"/>
      <c r="Q472" s="188"/>
      <c r="R472" s="188"/>
      <c r="S472" s="188"/>
      <c r="T472" s="188"/>
      <c r="U472" s="188"/>
      <c r="V472" s="188"/>
      <c r="W472" s="188"/>
      <c r="X472" s="188"/>
      <c r="Y472" s="188"/>
      <c r="Z472" s="188"/>
      <c r="AA472" s="188"/>
    </row>
    <row xmlns:x14ac="http://schemas.microsoft.com/office/spreadsheetml/2009/9/ac" r="473" ht="15.75" x14ac:dyDescent="0.25">
      <c r="A473" s="188"/>
      <c r="B473" s="189"/>
      <c r="C473" s="188"/>
      <c r="D473" s="188"/>
      <c r="E473" s="188"/>
      <c r="F473" s="188"/>
      <c r="G473" s="188"/>
      <c r="H473" s="188"/>
      <c r="I473" s="188"/>
      <c r="J473" s="188"/>
      <c r="K473" s="188"/>
      <c r="L473" s="188"/>
      <c r="M473" s="188"/>
      <c r="N473" s="188"/>
      <c r="O473" s="188"/>
      <c r="P473" s="188"/>
      <c r="Q473" s="188"/>
      <c r="R473" s="188"/>
      <c r="S473" s="188"/>
      <c r="T473" s="188"/>
      <c r="U473" s="188"/>
      <c r="V473" s="188"/>
      <c r="W473" s="188"/>
      <c r="X473" s="188"/>
      <c r="Y473" s="188"/>
      <c r="Z473" s="188"/>
      <c r="AA473" s="188"/>
    </row>
    <row xmlns:x14ac="http://schemas.microsoft.com/office/spreadsheetml/2009/9/ac" r="474" ht="15.75" x14ac:dyDescent="0.25">
      <c r="A474" s="188"/>
      <c r="B474" s="189"/>
      <c r="C474" s="188"/>
      <c r="D474" s="188"/>
      <c r="E474" s="188"/>
      <c r="F474" s="188"/>
      <c r="G474" s="188"/>
      <c r="H474" s="188"/>
      <c r="I474" s="188"/>
      <c r="J474" s="188"/>
      <c r="K474" s="188"/>
      <c r="L474" s="188"/>
      <c r="M474" s="188"/>
      <c r="N474" s="188"/>
      <c r="O474" s="188"/>
      <c r="P474" s="188"/>
      <c r="Q474" s="188"/>
      <c r="R474" s="188"/>
      <c r="S474" s="188"/>
      <c r="T474" s="188"/>
      <c r="U474" s="188"/>
      <c r="V474" s="188"/>
      <c r="W474" s="188"/>
      <c r="X474" s="188"/>
      <c r="Y474" s="188"/>
      <c r="Z474" s="188"/>
      <c r="AA474" s="188"/>
    </row>
    <row xmlns:x14ac="http://schemas.microsoft.com/office/spreadsheetml/2009/9/ac" r="475" ht="15.75" x14ac:dyDescent="0.25">
      <c r="A475" s="188"/>
      <c r="B475" s="189"/>
      <c r="C475" s="188"/>
      <c r="D475" s="188"/>
      <c r="E475" s="188"/>
      <c r="F475" s="188"/>
      <c r="G475" s="188"/>
      <c r="H475" s="188"/>
      <c r="I475" s="188"/>
      <c r="J475" s="188"/>
      <c r="K475" s="188"/>
      <c r="L475" s="188"/>
      <c r="M475" s="188"/>
      <c r="N475" s="188"/>
      <c r="O475" s="188"/>
      <c r="P475" s="188"/>
      <c r="Q475" s="188"/>
      <c r="R475" s="188"/>
      <c r="S475" s="188"/>
      <c r="T475" s="188"/>
      <c r="U475" s="188"/>
      <c r="V475" s="188"/>
      <c r="W475" s="188"/>
      <c r="X475" s="188"/>
      <c r="Y475" s="188"/>
      <c r="Z475" s="188"/>
      <c r="AA475" s="188"/>
    </row>
    <row xmlns:x14ac="http://schemas.microsoft.com/office/spreadsheetml/2009/9/ac" r="476" ht="15.75" x14ac:dyDescent="0.25">
      <c r="A476" s="188"/>
      <c r="B476" s="189"/>
      <c r="C476" s="188"/>
      <c r="D476" s="188"/>
      <c r="E476" s="188"/>
      <c r="F476" s="188"/>
      <c r="G476" s="188"/>
      <c r="H476" s="188"/>
      <c r="I476" s="188"/>
      <c r="J476" s="188"/>
      <c r="K476" s="188"/>
      <c r="L476" s="188"/>
      <c r="M476" s="188"/>
      <c r="N476" s="188"/>
      <c r="O476" s="188"/>
      <c r="P476" s="188"/>
      <c r="Q476" s="188"/>
      <c r="R476" s="188"/>
      <c r="S476" s="188"/>
      <c r="T476" s="188"/>
      <c r="U476" s="188"/>
      <c r="V476" s="188"/>
      <c r="W476" s="188"/>
      <c r="X476" s="188"/>
      <c r="Y476" s="188"/>
      <c r="Z476" s="188"/>
      <c r="AA476" s="188"/>
    </row>
    <row xmlns:x14ac="http://schemas.microsoft.com/office/spreadsheetml/2009/9/ac" r="477" ht="15.75" x14ac:dyDescent="0.25">
      <c r="A477" s="188"/>
      <c r="B477" s="189"/>
      <c r="C477" s="188"/>
      <c r="D477" s="188"/>
      <c r="E477" s="188"/>
      <c r="F477" s="188"/>
      <c r="G477" s="188"/>
      <c r="H477" s="188"/>
      <c r="I477" s="188"/>
      <c r="J477" s="188"/>
      <c r="K477" s="188"/>
      <c r="L477" s="188"/>
      <c r="M477" s="188"/>
      <c r="N477" s="188"/>
      <c r="O477" s="188"/>
      <c r="P477" s="188"/>
      <c r="Q477" s="188"/>
      <c r="R477" s="188"/>
      <c r="S477" s="188"/>
      <c r="T477" s="188"/>
      <c r="U477" s="188"/>
      <c r="V477" s="188"/>
      <c r="W477" s="188"/>
      <c r="X477" s="188"/>
      <c r="Y477" s="188"/>
      <c r="Z477" s="188"/>
      <c r="AA477" s="188"/>
    </row>
    <row xmlns:x14ac="http://schemas.microsoft.com/office/spreadsheetml/2009/9/ac" r="478" ht="15.75" x14ac:dyDescent="0.25">
      <c r="A478" s="188"/>
      <c r="B478" s="189"/>
      <c r="C478" s="188"/>
      <c r="D478" s="188"/>
      <c r="E478" s="188"/>
      <c r="F478" s="188"/>
      <c r="G478" s="188"/>
      <c r="H478" s="188"/>
      <c r="I478" s="188"/>
      <c r="J478" s="188"/>
      <c r="K478" s="188"/>
      <c r="L478" s="188"/>
      <c r="M478" s="188"/>
      <c r="N478" s="188"/>
      <c r="O478" s="188"/>
      <c r="P478" s="188"/>
      <c r="Q478" s="188"/>
      <c r="R478" s="188"/>
      <c r="S478" s="188"/>
      <c r="T478" s="188"/>
      <c r="U478" s="188"/>
      <c r="V478" s="188"/>
      <c r="W478" s="188"/>
      <c r="X478" s="188"/>
      <c r="Y478" s="188"/>
      <c r="Z478" s="188"/>
      <c r="AA478" s="188"/>
    </row>
    <row xmlns:x14ac="http://schemas.microsoft.com/office/spreadsheetml/2009/9/ac" r="479" ht="15.75" x14ac:dyDescent="0.25">
      <c r="A479" s="188"/>
      <c r="B479" s="189"/>
      <c r="C479" s="188"/>
      <c r="D479" s="188"/>
      <c r="E479" s="188"/>
      <c r="F479" s="188"/>
      <c r="G479" s="188"/>
      <c r="H479" s="188"/>
      <c r="I479" s="188"/>
      <c r="J479" s="188"/>
      <c r="K479" s="188"/>
      <c r="L479" s="188"/>
      <c r="M479" s="188"/>
      <c r="N479" s="188"/>
      <c r="O479" s="188"/>
      <c r="P479" s="188"/>
      <c r="Q479" s="188"/>
      <c r="R479" s="188"/>
      <c r="S479" s="188"/>
      <c r="T479" s="188"/>
      <c r="U479" s="188"/>
      <c r="V479" s="188"/>
      <c r="W479" s="188"/>
      <c r="X479" s="188"/>
      <c r="Y479" s="188"/>
      <c r="Z479" s="188"/>
      <c r="AA479" s="188"/>
    </row>
    <row xmlns:x14ac="http://schemas.microsoft.com/office/spreadsheetml/2009/9/ac" r="480" ht="15.75" x14ac:dyDescent="0.25">
      <c r="A480" s="188"/>
      <c r="B480" s="189"/>
      <c r="C480" s="188"/>
      <c r="D480" s="188"/>
      <c r="E480" s="188"/>
      <c r="F480" s="188"/>
      <c r="G480" s="188"/>
      <c r="H480" s="188"/>
      <c r="I480" s="188"/>
      <c r="J480" s="188"/>
      <c r="K480" s="188"/>
      <c r="L480" s="188"/>
      <c r="M480" s="188"/>
      <c r="N480" s="188"/>
      <c r="O480" s="188"/>
      <c r="P480" s="188"/>
      <c r="Q480" s="188"/>
      <c r="R480" s="188"/>
      <c r="S480" s="188"/>
      <c r="T480" s="188"/>
      <c r="U480" s="188"/>
      <c r="V480" s="188"/>
      <c r="W480" s="188"/>
      <c r="X480" s="188"/>
      <c r="Y480" s="188"/>
      <c r="Z480" s="188"/>
      <c r="AA480" s="188"/>
    </row>
    <row xmlns:x14ac="http://schemas.microsoft.com/office/spreadsheetml/2009/9/ac" r="481" ht="15.75" x14ac:dyDescent="0.25">
      <c r="A481" s="188"/>
      <c r="B481" s="189"/>
      <c r="C481" s="188"/>
      <c r="D481" s="188"/>
      <c r="E481" s="188"/>
      <c r="F481" s="188"/>
      <c r="G481" s="188"/>
      <c r="H481" s="188"/>
      <c r="I481" s="188"/>
      <c r="J481" s="188"/>
      <c r="K481" s="188"/>
      <c r="L481" s="188"/>
      <c r="M481" s="188"/>
      <c r="N481" s="188"/>
      <c r="O481" s="188"/>
      <c r="P481" s="188"/>
      <c r="Q481" s="188"/>
      <c r="R481" s="188"/>
      <c r="S481" s="188"/>
      <c r="T481" s="188"/>
      <c r="U481" s="188"/>
      <c r="V481" s="188"/>
      <c r="W481" s="188"/>
      <c r="X481" s="188"/>
      <c r="Y481" s="188"/>
      <c r="Z481" s="188"/>
      <c r="AA481" s="188"/>
    </row>
    <row xmlns:x14ac="http://schemas.microsoft.com/office/spreadsheetml/2009/9/ac" r="482" ht="15.75" x14ac:dyDescent="0.25">
      <c r="A482" s="188"/>
      <c r="B482" s="189"/>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row>
    <row xmlns:x14ac="http://schemas.microsoft.com/office/spreadsheetml/2009/9/ac" r="483" ht="15.75" x14ac:dyDescent="0.25">
      <c r="A483" s="188"/>
      <c r="B483" s="189"/>
      <c r="C483" s="188"/>
      <c r="D483" s="188"/>
      <c r="E483" s="188"/>
      <c r="F483" s="188"/>
      <c r="G483" s="188"/>
      <c r="H483" s="188"/>
      <c r="I483" s="188"/>
      <c r="J483" s="188"/>
      <c r="K483" s="188"/>
      <c r="L483" s="188"/>
      <c r="M483" s="188"/>
      <c r="N483" s="188"/>
      <c r="O483" s="188"/>
      <c r="P483" s="188"/>
      <c r="Q483" s="188"/>
      <c r="R483" s="188"/>
      <c r="S483" s="188"/>
      <c r="T483" s="188"/>
      <c r="U483" s="188"/>
      <c r="V483" s="188"/>
      <c r="W483" s="188"/>
      <c r="X483" s="188"/>
      <c r="Y483" s="188"/>
      <c r="Z483" s="188"/>
      <c r="AA483" s="188"/>
    </row>
    <row xmlns:x14ac="http://schemas.microsoft.com/office/spreadsheetml/2009/9/ac" r="484" ht="15.75" x14ac:dyDescent="0.25">
      <c r="A484" s="188"/>
      <c r="B484" s="189"/>
      <c r="C484" s="188"/>
      <c r="D484" s="188"/>
      <c r="E484" s="188"/>
      <c r="F484" s="188"/>
      <c r="G484" s="188"/>
      <c r="H484" s="188"/>
      <c r="I484" s="188"/>
      <c r="J484" s="188"/>
      <c r="K484" s="188"/>
      <c r="L484" s="188"/>
      <c r="M484" s="188"/>
      <c r="N484" s="188"/>
      <c r="O484" s="188"/>
      <c r="P484" s="188"/>
      <c r="Q484" s="188"/>
      <c r="R484" s="188"/>
      <c r="S484" s="188"/>
      <c r="T484" s="188"/>
      <c r="U484" s="188"/>
      <c r="V484" s="188"/>
      <c r="W484" s="188"/>
      <c r="X484" s="188"/>
      <c r="Y484" s="188"/>
      <c r="Z484" s="188"/>
      <c r="AA484" s="188"/>
    </row>
    <row xmlns:x14ac="http://schemas.microsoft.com/office/spreadsheetml/2009/9/ac" r="485" ht="15.75" x14ac:dyDescent="0.25">
      <c r="A485" s="188"/>
      <c r="B485" s="189"/>
      <c r="C485" s="188"/>
      <c r="D485" s="188"/>
      <c r="E485" s="188"/>
      <c r="F485" s="188"/>
      <c r="G485" s="188"/>
      <c r="H485" s="188"/>
      <c r="I485" s="188"/>
      <c r="J485" s="188"/>
      <c r="K485" s="188"/>
      <c r="L485" s="188"/>
      <c r="M485" s="188"/>
      <c r="N485" s="188"/>
      <c r="O485" s="188"/>
      <c r="P485" s="188"/>
      <c r="Q485" s="188"/>
      <c r="R485" s="188"/>
      <c r="S485" s="188"/>
      <c r="T485" s="188"/>
      <c r="U485" s="188"/>
      <c r="V485" s="188"/>
      <c r="W485" s="188"/>
      <c r="X485" s="188"/>
      <c r="Y485" s="188"/>
      <c r="Z485" s="188"/>
      <c r="AA485" s="188"/>
    </row>
    <row xmlns:x14ac="http://schemas.microsoft.com/office/spreadsheetml/2009/9/ac" r="486" ht="15.75" x14ac:dyDescent="0.25">
      <c r="A486" s="188"/>
      <c r="B486" s="189"/>
      <c r="C486" s="188"/>
      <c r="D486" s="188"/>
      <c r="E486" s="188"/>
      <c r="F486" s="188"/>
      <c r="G486" s="188"/>
      <c r="H486" s="188"/>
      <c r="I486" s="188"/>
      <c r="J486" s="188"/>
      <c r="K486" s="188"/>
      <c r="L486" s="188"/>
      <c r="M486" s="188"/>
      <c r="N486" s="188"/>
      <c r="O486" s="188"/>
      <c r="P486" s="188"/>
      <c r="Q486" s="188"/>
      <c r="R486" s="188"/>
      <c r="S486" s="188"/>
      <c r="T486" s="188"/>
      <c r="U486" s="188"/>
      <c r="V486" s="188"/>
      <c r="W486" s="188"/>
      <c r="X486" s="188"/>
      <c r="Y486" s="188"/>
      <c r="Z486" s="188"/>
      <c r="AA486" s="188"/>
    </row>
    <row xmlns:x14ac="http://schemas.microsoft.com/office/spreadsheetml/2009/9/ac" r="487" ht="15.75" x14ac:dyDescent="0.25">
      <c r="A487" s="188"/>
      <c r="B487" s="189"/>
      <c r="C487" s="188"/>
      <c r="D487" s="188"/>
      <c r="E487" s="188"/>
      <c r="F487" s="188"/>
      <c r="G487" s="188"/>
      <c r="H487" s="188"/>
      <c r="I487" s="188"/>
      <c r="J487" s="188"/>
      <c r="K487" s="188"/>
      <c r="L487" s="188"/>
      <c r="M487" s="188"/>
      <c r="N487" s="188"/>
      <c r="O487" s="188"/>
      <c r="P487" s="188"/>
      <c r="Q487" s="188"/>
      <c r="R487" s="188"/>
      <c r="S487" s="188"/>
      <c r="T487" s="188"/>
      <c r="U487" s="188"/>
      <c r="V487" s="188"/>
      <c r="W487" s="188"/>
      <c r="X487" s="188"/>
      <c r="Y487" s="188"/>
      <c r="Z487" s="188"/>
      <c r="AA487" s="188"/>
    </row>
    <row xmlns:x14ac="http://schemas.microsoft.com/office/spreadsheetml/2009/9/ac" r="488" ht="15.75" x14ac:dyDescent="0.25">
      <c r="A488" s="188"/>
      <c r="B488" s="189"/>
      <c r="C488" s="188"/>
      <c r="D488" s="188"/>
      <c r="E488" s="188"/>
      <c r="F488" s="188"/>
      <c r="G488" s="188"/>
      <c r="H488" s="188"/>
      <c r="I488" s="188"/>
      <c r="J488" s="188"/>
      <c r="K488" s="188"/>
      <c r="L488" s="188"/>
      <c r="M488" s="188"/>
      <c r="N488" s="188"/>
      <c r="O488" s="188"/>
      <c r="P488" s="188"/>
      <c r="Q488" s="188"/>
      <c r="R488" s="188"/>
      <c r="S488" s="188"/>
      <c r="T488" s="188"/>
      <c r="U488" s="188"/>
      <c r="V488" s="188"/>
      <c r="W488" s="188"/>
      <c r="X488" s="188"/>
      <c r="Y488" s="188"/>
      <c r="Z488" s="188"/>
      <c r="AA488" s="18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42964-C381-40A9-B066-1B6647A20EB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8" customWidth="true"/>
    <col min="2" max="2" width="6.5" style="219" customWidth="true"/>
    <col min="3" max="3" width="14.125" style="220" customWidth="true"/>
    <col min="4" max="4" width="9.75" style="198" customWidth="true"/>
    <col min="5" max="5" width="8" style="221" customWidth="true"/>
    <col min="6" max="6" width="8" style="222" customWidth="true"/>
    <col min="7" max="7" width="8" style="223" customWidth="true"/>
    <col min="8" max="8" width="8" style="224" customWidth="true"/>
    <col min="9" max="9" width="8" style="217" customWidth="true"/>
    <col min="10" max="10" width="8" style="225" customWidth="true"/>
    <col min="11" max="11" width="8" style="226" customWidth="true"/>
    <col min="12" max="12" width="8" style="222" customWidth="true"/>
    <col min="13" max="13" width="8" style="227" customWidth="true"/>
    <col min="14" max="14" width="8" style="228" customWidth="true"/>
    <col min="15" max="19" width="8" style="198" customWidth="true"/>
    <col min="20" max="16384" width="9" style="198"/>
  </cols>
  <sheetData>
    <row xmlns:x14ac="http://schemas.microsoft.com/office/spreadsheetml/2009/9/ac" r="1" ht="20.25" customHeight="true" x14ac:dyDescent="0.2">
      <c r="A1" s="556" t="s">
        <v>238</v>
      </c>
      <c r="B1" s="557"/>
      <c r="C1" s="557"/>
      <c r="D1" s="557"/>
      <c r="E1" s="558" t="s">
        <v>52</v>
      </c>
      <c r="F1" s="559"/>
      <c r="G1" s="559"/>
      <c r="H1" s="559"/>
      <c r="I1" s="560"/>
      <c r="J1" s="561" t="s">
        <v>10</v>
      </c>
      <c r="K1" s="561"/>
      <c r="L1" s="561"/>
      <c r="M1" s="561"/>
      <c r="N1" s="561"/>
      <c r="O1" s="562" t="s">
        <v>11</v>
      </c>
      <c r="P1" s="563"/>
      <c r="Q1" s="563"/>
      <c r="R1" s="563"/>
      <c r="S1" s="564"/>
    </row>
    <row xmlns:x14ac="http://schemas.microsoft.com/office/spreadsheetml/2009/9/ac" r="2" x14ac:dyDescent="0.2">
      <c r="A2" s="557"/>
      <c r="B2" s="557"/>
      <c r="C2" s="557"/>
      <c r="D2" s="557"/>
      <c r="E2" s="199"/>
      <c r="F2" s="200"/>
      <c r="G2" s="229"/>
      <c r="H2" s="201"/>
      <c r="I2" s="230"/>
      <c r="J2" s="202"/>
      <c r="K2" s="200"/>
      <c r="L2" s="231"/>
      <c r="M2" s="201"/>
      <c r="N2" s="232"/>
      <c r="O2" s="199"/>
      <c r="P2" s="200"/>
      <c r="Q2" s="203"/>
      <c r="R2" s="201"/>
      <c r="S2" s="230"/>
    </row>
    <row xmlns:x14ac="http://schemas.microsoft.com/office/spreadsheetml/2009/9/ac" r="3" ht="134.25" customHeight="true" x14ac:dyDescent="0.2">
      <c r="A3" s="204" t="s">
        <v>9</v>
      </c>
      <c r="B3" s="205" t="s">
        <v>4</v>
      </c>
      <c r="C3" s="206" t="s">
        <v>8</v>
      </c>
      <c r="D3" s="207" t="s">
        <v>183</v>
      </c>
      <c r="E3" s="208" t="s">
        <v>25</v>
      </c>
      <c r="F3" s="209" t="s">
        <v>19</v>
      </c>
      <c r="G3" s="233" t="s">
        <v>167</v>
      </c>
      <c r="H3" s="210" t="s">
        <v>176</v>
      </c>
      <c r="I3" s="234" t="s">
        <v>36</v>
      </c>
      <c r="J3" s="211" t="s">
        <v>25</v>
      </c>
      <c r="K3" s="212" t="s">
        <v>19</v>
      </c>
      <c r="L3" s="235" t="s">
        <v>168</v>
      </c>
      <c r="M3" s="210" t="s">
        <v>176</v>
      </c>
      <c r="N3" s="236" t="s">
        <v>36</v>
      </c>
      <c r="O3" s="208" t="s">
        <v>25</v>
      </c>
      <c r="P3" s="209" t="s">
        <v>141</v>
      </c>
      <c r="Q3" s="213" t="s">
        <v>169</v>
      </c>
      <c r="R3" s="210" t="s">
        <v>176</v>
      </c>
      <c r="S3" s="234" t="s">
        <v>36</v>
      </c>
    </row>
    <row xmlns:x14ac="http://schemas.microsoft.com/office/spreadsheetml/2009/9/ac" r="4" x14ac:dyDescent="0.2">
      <c r="A4" s="337" t="str">
        <f>IF(ISBLANK(Regressions!A14), " ", Regressions!A14)</f>
        <v>Congo</v>
      </c>
      <c r="B4" s="338">
        <f>IF(ISBLANK(Regressions!B14), " ", Regressions!B14)</f>
        <v>2000</v>
      </c>
      <c r="C4" s="214" t="str">
        <f>IF(ISBLANK(Regressions!C14), " ", Regressions!C14)</f>
        <v>National</v>
      </c>
      <c r="D4" s="339">
        <f>IF(ISBLANK(Regressions!D14), " ", Regressions!D14)</f>
        <v>1280711</v>
      </c>
      <c r="E4" s="215" t="e">
        <f>IF(ISNUMBER(Regressions!E14),ROUND(Regressions!E14, 1), NA())</f>
        <v>#N/A</v>
      </c>
      <c r="F4" s="340" t="e">
        <f>IF(ISNUMBER(Regressions!F14),ROUND(Regressions!F14, 1), NA())</f>
        <v>#N/A</v>
      </c>
      <c r="G4" s="237" t="e">
        <f>IF(ISNUMBER(Regressions!G14),ROUND(Regressions!G14, 1), NA())</f>
        <v>#N/A</v>
      </c>
      <c r="H4" s="341" t="e">
        <f>IF(ISNUMBER(Regressions!H14),ROUND(Regressions!H14, 1), NA())</f>
        <v>#N/A</v>
      </c>
      <c r="I4" s="238" t="e">
        <f>IF(ISNUMBER(Regressions!I14),ROUND(Regressions!I14, 1), NA())</f>
        <v>#N/A</v>
      </c>
      <c r="J4" s="342" t="e">
        <f>IF(ISNUMBER(Regressions!K14),ROUND(Regressions!K14, 1), NA())</f>
        <v>#N/A</v>
      </c>
      <c r="K4" s="340" t="e">
        <f>IF(ISNUMBER(Regressions!L14),ROUND(Regressions!L14, 1), NA())</f>
        <v>#N/A</v>
      </c>
      <c r="L4" s="239" t="e">
        <f>IF(ISNUMBER(Regressions!M14),ROUND(Regressions!M14, 1), NA())</f>
        <v>#N/A</v>
      </c>
      <c r="M4" s="341" t="e">
        <f>IF(ISNUMBER(Regressions!N14),ROUND(Regressions!N14, 1), NA())</f>
        <v>#N/A</v>
      </c>
      <c r="N4" s="238" t="e">
        <f>IF(ISNUMBER(Regressions!O14),ROUND(Regressions!O14, 1), NA())</f>
        <v>#N/A</v>
      </c>
      <c r="O4" s="342" t="e">
        <f>IF(ISNUMBER(Regressions!Q14),ROUND(Regressions!Q14, 1), NA())</f>
        <v>#N/A</v>
      </c>
      <c r="P4" s="340" t="e">
        <f>IF(ISNUMBER(Regressions!R14),ROUND(Regressions!R14, 1), NA())</f>
        <v>#N/A</v>
      </c>
      <c r="Q4" s="216" t="e">
        <f>IF(ISNUMBER(Regressions!S14),ROUND(Regressions!S14, 1), NA())</f>
        <v>#N/A</v>
      </c>
      <c r="R4" s="341" t="e">
        <f>IF(ISNUMBER(Regressions!T14),ROUND(Regressions!T14, 1), NA())</f>
        <v>#N/A</v>
      </c>
      <c r="S4" s="238" t="e">
        <f>IF(ISNUMBER(Regressions!U14),ROUND(Regressions!U14, 1), NA())</f>
        <v>#N/A</v>
      </c>
    </row>
    <row xmlns:x14ac="http://schemas.microsoft.com/office/spreadsheetml/2009/9/ac" r="5" x14ac:dyDescent="0.2">
      <c r="A5" s="337" t="str">
        <f>IF(ISBLANK(Regressions!A15), " ", Regressions!A15)</f>
        <v>Congo</v>
      </c>
      <c r="B5" s="338">
        <f>IF(ISBLANK(Regressions!B15), " ", Regressions!B15)</f>
        <v>2001</v>
      </c>
      <c r="C5" s="343" t="str">
        <f>IF(ISBLANK(Regressions!C15), " ", Regressions!C15)</f>
        <v>National</v>
      </c>
      <c r="D5" s="339">
        <f>IF(ISBLANK(Regressions!D15), " ", Regressions!D15)</f>
        <v>1322747</v>
      </c>
      <c r="E5" s="215" t="e">
        <f>IF(ISNUMBER(Regressions!E15),ROUND(Regressions!E15, 1), NA())</f>
        <v>#N/A</v>
      </c>
      <c r="F5" s="340" t="e">
        <f>IF(ISNUMBER(Regressions!F15),ROUND(Regressions!F15, 1), NA())</f>
        <v>#N/A</v>
      </c>
      <c r="G5" s="237" t="e">
        <f>IF(ISNUMBER(Regressions!G15),ROUND(Regressions!G15, 1), NA())</f>
        <v>#N/A</v>
      </c>
      <c r="H5" s="341" t="e">
        <f>IF(ISNUMBER(Regressions!H15),ROUND(Regressions!H15, 1), NA())</f>
        <v>#N/A</v>
      </c>
      <c r="I5" s="238" t="e">
        <f>IF(ISNUMBER(Regressions!I15),ROUND(Regressions!I15, 1), NA())</f>
        <v>#N/A</v>
      </c>
      <c r="J5" s="342" t="e">
        <f>IF(ISNUMBER(Regressions!K15),ROUND(Regressions!K15, 1), NA())</f>
        <v>#N/A</v>
      </c>
      <c r="K5" s="340" t="e">
        <f>IF(ISNUMBER(Regressions!L15),ROUND(Regressions!L15, 1), NA())</f>
        <v>#N/A</v>
      </c>
      <c r="L5" s="239" t="e">
        <f>IF(ISNUMBER(Regressions!M15),ROUND(Regressions!M15, 1), NA())</f>
        <v>#N/A</v>
      </c>
      <c r="M5" s="341" t="e">
        <f>IF(ISNUMBER(Regressions!N15),ROUND(Regressions!N15, 1), NA())</f>
        <v>#N/A</v>
      </c>
      <c r="N5" s="238" t="e">
        <f>IF(ISNUMBER(Regressions!O15),ROUND(Regressions!O15, 1), NA())</f>
        <v>#N/A</v>
      </c>
      <c r="O5" s="342" t="e">
        <f>IF(ISNUMBER(Regressions!Q15),ROUND(Regressions!Q15, 1), NA())</f>
        <v>#N/A</v>
      </c>
      <c r="P5" s="340" t="e">
        <f>IF(ISNUMBER(Regressions!R15),ROUND(Regressions!R15, 1), NA())</f>
        <v>#N/A</v>
      </c>
      <c r="Q5" s="216" t="e">
        <f>IF(ISNUMBER(Regressions!S15),ROUND(Regressions!S15, 1), NA())</f>
        <v>#N/A</v>
      </c>
      <c r="R5" s="341" t="e">
        <f>IF(ISNUMBER(Regressions!T15),ROUND(Regressions!T15, 1), NA())</f>
        <v>#N/A</v>
      </c>
      <c r="S5" s="238" t="e">
        <f>IF(ISNUMBER(Regressions!U15),ROUND(Regressions!U15, 1), NA())</f>
        <v>#N/A</v>
      </c>
      <c r="T5" s="217"/>
      <c r="U5" s="217"/>
      <c r="V5" s="217"/>
      <c r="W5" s="217"/>
      <c r="X5" s="217"/>
      <c r="Y5" s="217"/>
      <c r="Z5" s="217"/>
      <c r="AA5" s="217"/>
    </row>
    <row xmlns:x14ac="http://schemas.microsoft.com/office/spreadsheetml/2009/9/ac" r="6" x14ac:dyDescent="0.2">
      <c r="A6" s="337" t="str">
        <f>IF(ISBLANK(Regressions!A16), " ", Regressions!A16)</f>
        <v>Congo</v>
      </c>
      <c r="B6" s="338">
        <f>IF(ISBLANK(Regressions!B16), " ", Regressions!B16)</f>
        <v>2002</v>
      </c>
      <c r="C6" s="343" t="str">
        <f>IF(ISBLANK(Regressions!C16), " ", Regressions!C16)</f>
        <v>National</v>
      </c>
      <c r="D6" s="339">
        <f>IF(ISBLANK(Regressions!D16), " ", Regressions!D16)</f>
        <v>1351978</v>
      </c>
      <c r="E6" s="215" t="e">
        <f>IF(ISNUMBER(Regressions!E16),ROUND(Regressions!E16, 1), NA())</f>
        <v>#N/A</v>
      </c>
      <c r="F6" s="340" t="e">
        <f>IF(ISNUMBER(Regressions!F16),ROUND(Regressions!F16, 1), NA())</f>
        <v>#N/A</v>
      </c>
      <c r="G6" s="237" t="e">
        <f>IF(ISNUMBER(Regressions!G16),ROUND(Regressions!G16, 1), NA())</f>
        <v>#N/A</v>
      </c>
      <c r="H6" s="341" t="e">
        <f>IF(ISNUMBER(Regressions!H16),ROUND(Regressions!H16, 1), NA())</f>
        <v>#N/A</v>
      </c>
      <c r="I6" s="238" t="e">
        <f>IF(ISNUMBER(Regressions!I16),ROUND(Regressions!I16, 1), NA())</f>
        <v>#N/A</v>
      </c>
      <c r="J6" s="342" t="e">
        <f>IF(ISNUMBER(Regressions!K16),ROUND(Regressions!K16, 1), NA())</f>
        <v>#N/A</v>
      </c>
      <c r="K6" s="340" t="e">
        <f>IF(ISNUMBER(Regressions!L16),ROUND(Regressions!L16, 1), NA())</f>
        <v>#N/A</v>
      </c>
      <c r="L6" s="239" t="e">
        <f>IF(ISNUMBER(Regressions!M16),ROUND(Regressions!M16, 1), NA())</f>
        <v>#N/A</v>
      </c>
      <c r="M6" s="341" t="e">
        <f>IF(ISNUMBER(Regressions!N16),ROUND(Regressions!N16, 1), NA())</f>
        <v>#N/A</v>
      </c>
      <c r="N6" s="238" t="e">
        <f>IF(ISNUMBER(Regressions!O16),ROUND(Regressions!O16, 1), NA())</f>
        <v>#N/A</v>
      </c>
      <c r="O6" s="342" t="e">
        <f>IF(ISNUMBER(Regressions!Q16),ROUND(Regressions!Q16, 1), NA())</f>
        <v>#N/A</v>
      </c>
      <c r="P6" s="340" t="e">
        <f>IF(ISNUMBER(Regressions!R16),ROUND(Regressions!R16, 1), NA())</f>
        <v>#N/A</v>
      </c>
      <c r="Q6" s="216" t="e">
        <f>IF(ISNUMBER(Regressions!S16),ROUND(Regressions!S16, 1), NA())</f>
        <v>#N/A</v>
      </c>
      <c r="R6" s="341" t="e">
        <f>IF(ISNUMBER(Regressions!T16),ROUND(Regressions!T16, 1), NA())</f>
        <v>#N/A</v>
      </c>
      <c r="S6" s="238" t="e">
        <f>IF(ISNUMBER(Regressions!U16),ROUND(Regressions!U16, 1), NA())</f>
        <v>#N/A</v>
      </c>
      <c r="T6" s="217"/>
      <c r="U6" s="217"/>
      <c r="V6" s="217"/>
      <c r="W6" s="217"/>
      <c r="X6" s="217"/>
      <c r="Y6" s="217"/>
      <c r="Z6" s="217"/>
      <c r="AA6" s="217"/>
    </row>
    <row xmlns:x14ac="http://schemas.microsoft.com/office/spreadsheetml/2009/9/ac" r="7" x14ac:dyDescent="0.2">
      <c r="A7" s="337" t="str">
        <f>IF(ISBLANK(Regressions!A17), " ", Regressions!A17)</f>
        <v>Congo</v>
      </c>
      <c r="B7" s="338">
        <f>IF(ISBLANK(Regressions!B17), " ", Regressions!B17)</f>
        <v>2003</v>
      </c>
      <c r="C7" s="343" t="str">
        <f>IF(ISBLANK(Regressions!C17), " ", Regressions!C17)</f>
        <v>National</v>
      </c>
      <c r="D7" s="339">
        <f>IF(ISBLANK(Regressions!D17), " ", Regressions!D17)</f>
        <v>1380433</v>
      </c>
      <c r="E7" s="215" t="e">
        <f>IF(ISNUMBER(Regressions!E17),ROUND(Regressions!E17, 1), NA())</f>
        <v>#N/A</v>
      </c>
      <c r="F7" s="340" t="e">
        <f>IF(ISNUMBER(Regressions!F17),ROUND(Regressions!F17, 1), NA())</f>
        <v>#N/A</v>
      </c>
      <c r="G7" s="237" t="e">
        <f>IF(ISNUMBER(Regressions!G17),ROUND(Regressions!G17, 1), NA())</f>
        <v>#N/A</v>
      </c>
      <c r="H7" s="341" t="e">
        <f>IF(ISNUMBER(Regressions!H17),ROUND(Regressions!H17, 1), NA())</f>
        <v>#N/A</v>
      </c>
      <c r="I7" s="238" t="e">
        <f>IF(ISNUMBER(Regressions!I17),ROUND(Regressions!I17, 1), NA())</f>
        <v>#N/A</v>
      </c>
      <c r="J7" s="342" t="e">
        <f>IF(ISNUMBER(Regressions!K17),ROUND(Regressions!K17, 1), NA())</f>
        <v>#N/A</v>
      </c>
      <c r="K7" s="340" t="e">
        <f>IF(ISNUMBER(Regressions!L17),ROUND(Regressions!L17, 1), NA())</f>
        <v>#N/A</v>
      </c>
      <c r="L7" s="239" t="e">
        <f>IF(ISNUMBER(Regressions!M17),ROUND(Regressions!M17, 1), NA())</f>
        <v>#N/A</v>
      </c>
      <c r="M7" s="341" t="e">
        <f>IF(ISNUMBER(Regressions!N17),ROUND(Regressions!N17, 1), NA())</f>
        <v>#N/A</v>
      </c>
      <c r="N7" s="238" t="e">
        <f>IF(ISNUMBER(Regressions!O17),ROUND(Regressions!O17, 1), NA())</f>
        <v>#N/A</v>
      </c>
      <c r="O7" s="342" t="e">
        <f>IF(ISNUMBER(Regressions!Q17),ROUND(Regressions!Q17, 1), NA())</f>
        <v>#N/A</v>
      </c>
      <c r="P7" s="340" t="e">
        <f>IF(ISNUMBER(Regressions!R17),ROUND(Regressions!R17, 1), NA())</f>
        <v>#N/A</v>
      </c>
      <c r="Q7" s="216" t="e">
        <f>IF(ISNUMBER(Regressions!S17),ROUND(Regressions!S17, 1), NA())</f>
        <v>#N/A</v>
      </c>
      <c r="R7" s="341" t="e">
        <f>IF(ISNUMBER(Regressions!T17),ROUND(Regressions!T17, 1), NA())</f>
        <v>#N/A</v>
      </c>
      <c r="S7" s="238" t="e">
        <f>IF(ISNUMBER(Regressions!U17),ROUND(Regressions!U17, 1), NA())</f>
        <v>#N/A</v>
      </c>
      <c r="T7" s="217"/>
      <c r="U7" s="217"/>
      <c r="V7" s="217"/>
      <c r="W7" s="217"/>
      <c r="X7" s="217"/>
      <c r="Y7" s="217"/>
      <c r="Z7" s="217"/>
      <c r="AA7" s="217"/>
    </row>
    <row xmlns:x14ac="http://schemas.microsoft.com/office/spreadsheetml/2009/9/ac" r="8" x14ac:dyDescent="0.2">
      <c r="A8" s="337" t="str">
        <f>IF(ISBLANK(Regressions!A18), " ", Regressions!A18)</f>
        <v>Congo</v>
      </c>
      <c r="B8" s="338">
        <f>IF(ISBLANK(Regressions!B18), " ", Regressions!B18)</f>
        <v>2004</v>
      </c>
      <c r="C8" s="343" t="str">
        <f>IF(ISBLANK(Regressions!C18), " ", Regressions!C18)</f>
        <v>National</v>
      </c>
      <c r="D8" s="339">
        <f>IF(ISBLANK(Regressions!D18), " ", Regressions!D18)</f>
        <v>1412753</v>
      </c>
      <c r="E8" s="215" t="e">
        <f>IF(ISNUMBER(Regressions!E18),ROUND(Regressions!E18, 1), NA())</f>
        <v>#N/A</v>
      </c>
      <c r="F8" s="340" t="e">
        <f>IF(ISNUMBER(Regressions!F18),ROUND(Regressions!F18, 1), NA())</f>
        <v>#N/A</v>
      </c>
      <c r="G8" s="237" t="e">
        <f>IF(ISNUMBER(Regressions!G18),ROUND(Regressions!G18, 1), NA())</f>
        <v>#N/A</v>
      </c>
      <c r="H8" s="341" t="e">
        <f>IF(ISNUMBER(Regressions!H18),ROUND(Regressions!H18, 1), NA())</f>
        <v>#N/A</v>
      </c>
      <c r="I8" s="238" t="e">
        <f>IF(ISNUMBER(Regressions!I18),ROUND(Regressions!I18, 1), NA())</f>
        <v>#N/A</v>
      </c>
      <c r="J8" s="342">
        <f>IF(ISNUMBER(Regressions!K18),ROUND(Regressions!K18, 1), NA())</f>
        <v>43.9</v>
      </c>
      <c r="K8" s="340" t="e">
        <f>IF(ISNUMBER(Regressions!L18),ROUND(Regressions!L18, 1), NA())</f>
        <v>#N/A</v>
      </c>
      <c r="L8" s="239" t="e">
        <f>IF(ISNUMBER(Regressions!M18),ROUND(Regressions!M18, 1), NA())</f>
        <v>#N/A</v>
      </c>
      <c r="M8" s="341" t="e">
        <f>IF(ISNUMBER(Regressions!N18),ROUND(Regressions!N18, 1), NA())</f>
        <v>#N/A</v>
      </c>
      <c r="N8" s="238">
        <f>IF(ISNUMBER(Regressions!O18),ROUND(Regressions!O18, 1), NA())</f>
        <v>56.1</v>
      </c>
      <c r="O8" s="342" t="e">
        <f>IF(ISNUMBER(Regressions!Q18),ROUND(Regressions!Q18, 1), NA())</f>
        <v>#N/A</v>
      </c>
      <c r="P8" s="340" t="e">
        <f>IF(ISNUMBER(Regressions!R18),ROUND(Regressions!R18, 1), NA())</f>
        <v>#N/A</v>
      </c>
      <c r="Q8" s="216" t="e">
        <f>IF(ISNUMBER(Regressions!S18),ROUND(Regressions!S18, 1), NA())</f>
        <v>#N/A</v>
      </c>
      <c r="R8" s="341" t="e">
        <f>IF(ISNUMBER(Regressions!T18),ROUND(Regressions!T18, 1), NA())</f>
        <v>#N/A</v>
      </c>
      <c r="S8" s="238" t="e">
        <f>IF(ISNUMBER(Regressions!U18),ROUND(Regressions!U18, 1), NA())</f>
        <v>#N/A</v>
      </c>
      <c r="T8" s="217"/>
      <c r="U8" s="217"/>
      <c r="V8" s="217"/>
      <c r="W8" s="217"/>
      <c r="X8" s="217"/>
      <c r="Y8" s="217"/>
      <c r="Z8" s="217"/>
      <c r="AA8" s="217"/>
    </row>
    <row xmlns:x14ac="http://schemas.microsoft.com/office/spreadsheetml/2009/9/ac" r="9" x14ac:dyDescent="0.2">
      <c r="A9" s="337" t="str">
        <f>IF(ISBLANK(Regressions!A19), " ", Regressions!A19)</f>
        <v>Congo</v>
      </c>
      <c r="B9" s="338">
        <f>IF(ISBLANK(Regressions!B19), " ", Regressions!B19)</f>
        <v>2005</v>
      </c>
      <c r="C9" s="343" t="str">
        <f>IF(ISBLANK(Regressions!C19), " ", Regressions!C19)</f>
        <v>National</v>
      </c>
      <c r="D9" s="339">
        <f>IF(ISBLANK(Regressions!D19), " ", Regressions!D19)</f>
        <v>1449362</v>
      </c>
      <c r="E9" s="215" t="e">
        <f>IF(ISNUMBER(Regressions!E19),ROUND(Regressions!E19, 1), NA())</f>
        <v>#N/A</v>
      </c>
      <c r="F9" s="340" t="e">
        <f>IF(ISNUMBER(Regressions!F19),ROUND(Regressions!F19, 1), NA())</f>
        <v>#N/A</v>
      </c>
      <c r="G9" s="237" t="e">
        <f>IF(ISNUMBER(Regressions!G19),ROUND(Regressions!G19, 1), NA())</f>
        <v>#N/A</v>
      </c>
      <c r="H9" s="341" t="e">
        <f>IF(ISNUMBER(Regressions!H19),ROUND(Regressions!H19, 1), NA())</f>
        <v>#N/A</v>
      </c>
      <c r="I9" s="238" t="e">
        <f>IF(ISNUMBER(Regressions!I19),ROUND(Regressions!I19, 1), NA())</f>
        <v>#N/A</v>
      </c>
      <c r="J9" s="342">
        <f>IF(ISNUMBER(Regressions!K19),ROUND(Regressions!K19, 1), NA())</f>
        <v>43.9</v>
      </c>
      <c r="K9" s="340" t="e">
        <f>IF(ISNUMBER(Regressions!L19),ROUND(Regressions!L19, 1), NA())</f>
        <v>#N/A</v>
      </c>
      <c r="L9" s="239" t="e">
        <f>IF(ISNUMBER(Regressions!M19),ROUND(Regressions!M19, 1), NA())</f>
        <v>#N/A</v>
      </c>
      <c r="M9" s="341" t="e">
        <f>IF(ISNUMBER(Regressions!N19),ROUND(Regressions!N19, 1), NA())</f>
        <v>#N/A</v>
      </c>
      <c r="N9" s="238">
        <f>IF(ISNUMBER(Regressions!O19),ROUND(Regressions!O19, 1), NA())</f>
        <v>56.1</v>
      </c>
      <c r="O9" s="342" t="e">
        <f>IF(ISNUMBER(Regressions!Q19),ROUND(Regressions!Q19, 1), NA())</f>
        <v>#N/A</v>
      </c>
      <c r="P9" s="340" t="e">
        <f>IF(ISNUMBER(Regressions!R19),ROUND(Regressions!R19, 1), NA())</f>
        <v>#N/A</v>
      </c>
      <c r="Q9" s="216" t="e">
        <f>IF(ISNUMBER(Regressions!S19),ROUND(Regressions!S19, 1), NA())</f>
        <v>#N/A</v>
      </c>
      <c r="R9" s="341" t="e">
        <f>IF(ISNUMBER(Regressions!T19),ROUND(Regressions!T19, 1), NA())</f>
        <v>#N/A</v>
      </c>
      <c r="S9" s="238" t="e">
        <f>IF(ISNUMBER(Regressions!U19),ROUND(Regressions!U19, 1), NA())</f>
        <v>#N/A</v>
      </c>
    </row>
    <row xmlns:x14ac="http://schemas.microsoft.com/office/spreadsheetml/2009/9/ac" r="10" x14ac:dyDescent="0.2">
      <c r="A10" s="337" t="str">
        <f>IF(ISBLANK(Regressions!A20), " ", Regressions!A20)</f>
        <v>Congo</v>
      </c>
      <c r="B10" s="338">
        <f>IF(ISBLANK(Regressions!B20), " ", Regressions!B20)</f>
        <v>2006</v>
      </c>
      <c r="C10" s="343" t="str">
        <f>IF(ISBLANK(Regressions!C20), " ", Regressions!C20)</f>
        <v>National</v>
      </c>
      <c r="D10" s="339">
        <f>IF(ISBLANK(Regressions!D20), " ", Regressions!D20)</f>
        <v>1489668</v>
      </c>
      <c r="E10" s="215" t="e">
        <f>IF(ISNUMBER(Regressions!E20),ROUND(Regressions!E20, 1), NA())</f>
        <v>#N/A</v>
      </c>
      <c r="F10" s="340" t="e">
        <f>IF(ISNUMBER(Regressions!F20),ROUND(Regressions!F20, 1), NA())</f>
        <v>#N/A</v>
      </c>
      <c r="G10" s="237" t="e">
        <f>IF(ISNUMBER(Regressions!G20),ROUND(Regressions!G20, 1), NA())</f>
        <v>#N/A</v>
      </c>
      <c r="H10" s="341" t="e">
        <f>IF(ISNUMBER(Regressions!H20),ROUND(Regressions!H20, 1), NA())</f>
        <v>#N/A</v>
      </c>
      <c r="I10" s="238" t="e">
        <f>IF(ISNUMBER(Regressions!I20),ROUND(Regressions!I20, 1), NA())</f>
        <v>#N/A</v>
      </c>
      <c r="J10" s="342">
        <f>IF(ISNUMBER(Regressions!K20),ROUND(Regressions!K20, 1), NA())</f>
        <v>43.9</v>
      </c>
      <c r="K10" s="340" t="e">
        <f>IF(ISNUMBER(Regressions!L20),ROUND(Regressions!L20, 1), NA())</f>
        <v>#N/A</v>
      </c>
      <c r="L10" s="239" t="e">
        <f>IF(ISNUMBER(Regressions!M20),ROUND(Regressions!M20, 1), NA())</f>
        <v>#N/A</v>
      </c>
      <c r="M10" s="341" t="e">
        <f>IF(ISNUMBER(Regressions!N20),ROUND(Regressions!N20, 1), NA())</f>
        <v>#N/A</v>
      </c>
      <c r="N10" s="238">
        <f>IF(ISNUMBER(Regressions!O20),ROUND(Regressions!O20, 1), NA())</f>
        <v>56.1</v>
      </c>
      <c r="O10" s="342" t="e">
        <f>IF(ISNUMBER(Regressions!Q20),ROUND(Regressions!Q20, 1), NA())</f>
        <v>#N/A</v>
      </c>
      <c r="P10" s="340" t="e">
        <f>IF(ISNUMBER(Regressions!R20),ROUND(Regressions!R20, 1), NA())</f>
        <v>#N/A</v>
      </c>
      <c r="Q10" s="216" t="e">
        <f>IF(ISNUMBER(Regressions!S20),ROUND(Regressions!S20, 1), NA())</f>
        <v>#N/A</v>
      </c>
      <c r="R10" s="341" t="e">
        <f>IF(ISNUMBER(Regressions!T20),ROUND(Regressions!T20, 1), NA())</f>
        <v>#N/A</v>
      </c>
      <c r="S10" s="238" t="e">
        <f>IF(ISNUMBER(Regressions!U20),ROUND(Regressions!U20, 1), NA())</f>
        <v>#N/A</v>
      </c>
    </row>
    <row xmlns:x14ac="http://schemas.microsoft.com/office/spreadsheetml/2009/9/ac" r="11" x14ac:dyDescent="0.2">
      <c r="A11" s="337" t="str">
        <f>IF(ISBLANK(Regressions!A21), " ", Regressions!A21)</f>
        <v>Congo</v>
      </c>
      <c r="B11" s="338">
        <f>IF(ISBLANK(Regressions!B21), " ", Regressions!B21)</f>
        <v>2007</v>
      </c>
      <c r="C11" s="343" t="str">
        <f>IF(ISBLANK(Regressions!C21), " ", Regressions!C21)</f>
        <v>National</v>
      </c>
      <c r="D11" s="339">
        <f>IF(ISBLANK(Regressions!D21), " ", Regressions!D21)</f>
        <v>1530493</v>
      </c>
      <c r="E11" s="215" t="e">
        <f>IF(ISNUMBER(Regressions!E21),ROUND(Regressions!E21, 1), NA())</f>
        <v>#N/A</v>
      </c>
      <c r="F11" s="340" t="e">
        <f>IF(ISNUMBER(Regressions!F21),ROUND(Regressions!F21, 1), NA())</f>
        <v>#N/A</v>
      </c>
      <c r="G11" s="237" t="e">
        <f>IF(ISNUMBER(Regressions!G21),ROUND(Regressions!G21, 1), NA())</f>
        <v>#N/A</v>
      </c>
      <c r="H11" s="341" t="e">
        <f>IF(ISNUMBER(Regressions!H21),ROUND(Regressions!H21, 1), NA())</f>
        <v>#N/A</v>
      </c>
      <c r="I11" s="238" t="e">
        <f>IF(ISNUMBER(Regressions!I21),ROUND(Regressions!I21, 1), NA())</f>
        <v>#N/A</v>
      </c>
      <c r="J11" s="342">
        <f>IF(ISNUMBER(Regressions!K21),ROUND(Regressions!K21, 1), NA())</f>
        <v>43.9</v>
      </c>
      <c r="K11" s="340" t="e">
        <f>IF(ISNUMBER(Regressions!L21),ROUND(Regressions!L21, 1), NA())</f>
        <v>#N/A</v>
      </c>
      <c r="L11" s="239" t="e">
        <f>IF(ISNUMBER(Regressions!M21),ROUND(Regressions!M21, 1), NA())</f>
        <v>#N/A</v>
      </c>
      <c r="M11" s="341" t="e">
        <f>IF(ISNUMBER(Regressions!N21),ROUND(Regressions!N21, 1), NA())</f>
        <v>#N/A</v>
      </c>
      <c r="N11" s="238">
        <f>IF(ISNUMBER(Regressions!O21),ROUND(Regressions!O21, 1), NA())</f>
        <v>56.1</v>
      </c>
      <c r="O11" s="342" t="e">
        <f>IF(ISNUMBER(Regressions!Q21),ROUND(Regressions!Q21, 1), NA())</f>
        <v>#N/A</v>
      </c>
      <c r="P11" s="340" t="e">
        <f>IF(ISNUMBER(Regressions!R21),ROUND(Regressions!R21, 1), NA())</f>
        <v>#N/A</v>
      </c>
      <c r="Q11" s="216" t="e">
        <f>IF(ISNUMBER(Regressions!S21),ROUND(Regressions!S21, 1), NA())</f>
        <v>#N/A</v>
      </c>
      <c r="R11" s="341" t="e">
        <f>IF(ISNUMBER(Regressions!T21),ROUND(Regressions!T21, 1), NA())</f>
        <v>#N/A</v>
      </c>
      <c r="S11" s="238" t="e">
        <f>IF(ISNUMBER(Regressions!U21),ROUND(Regressions!U21, 1), NA())</f>
        <v>#N/A</v>
      </c>
    </row>
    <row xmlns:x14ac="http://schemas.microsoft.com/office/spreadsheetml/2009/9/ac" r="12" x14ac:dyDescent="0.2">
      <c r="A12" s="337" t="str">
        <f>IF(ISBLANK(Regressions!A22), " ", Regressions!A22)</f>
        <v>Congo</v>
      </c>
      <c r="B12" s="338">
        <f>IF(ISBLANK(Regressions!B22), " ", Regressions!B22)</f>
        <v>2008</v>
      </c>
      <c r="C12" s="343" t="str">
        <f>IF(ISBLANK(Regressions!C22), " ", Regressions!C22)</f>
        <v>National</v>
      </c>
      <c r="D12" s="339">
        <f>IF(ISBLANK(Regressions!D22), " ", Regressions!D22)</f>
        <v>1574135</v>
      </c>
      <c r="E12" s="215" t="e">
        <f>IF(ISNUMBER(Regressions!E22),ROUND(Regressions!E22, 1), NA())</f>
        <v>#N/A</v>
      </c>
      <c r="F12" s="340" t="e">
        <f>IF(ISNUMBER(Regressions!F22),ROUND(Regressions!F22, 1), NA())</f>
        <v>#N/A</v>
      </c>
      <c r="G12" s="237" t="e">
        <f>IF(ISNUMBER(Regressions!G22),ROUND(Regressions!G22, 1), NA())</f>
        <v>#N/A</v>
      </c>
      <c r="H12" s="341" t="e">
        <f>IF(ISNUMBER(Regressions!H22),ROUND(Regressions!H22, 1), NA())</f>
        <v>#N/A</v>
      </c>
      <c r="I12" s="238" t="e">
        <f>IF(ISNUMBER(Regressions!I22),ROUND(Regressions!I22, 1), NA())</f>
        <v>#N/A</v>
      </c>
      <c r="J12" s="342">
        <f>IF(ISNUMBER(Regressions!K22),ROUND(Regressions!K22, 1), NA())</f>
        <v>43.9</v>
      </c>
      <c r="K12" s="340" t="e">
        <f>IF(ISNUMBER(Regressions!L22),ROUND(Regressions!L22, 1), NA())</f>
        <v>#N/A</v>
      </c>
      <c r="L12" s="239" t="e">
        <f>IF(ISNUMBER(Regressions!M22),ROUND(Regressions!M22, 1), NA())</f>
        <v>#N/A</v>
      </c>
      <c r="M12" s="341" t="e">
        <f>IF(ISNUMBER(Regressions!N22),ROUND(Regressions!N22, 1), NA())</f>
        <v>#N/A</v>
      </c>
      <c r="N12" s="238">
        <f>IF(ISNUMBER(Regressions!O22),ROUND(Regressions!O22, 1), NA())</f>
        <v>56.1</v>
      </c>
      <c r="O12" s="342" t="e">
        <f>IF(ISNUMBER(Regressions!Q22),ROUND(Regressions!Q22, 1), NA())</f>
        <v>#N/A</v>
      </c>
      <c r="P12" s="340" t="e">
        <f>IF(ISNUMBER(Regressions!R22),ROUND(Regressions!R22, 1), NA())</f>
        <v>#N/A</v>
      </c>
      <c r="Q12" s="216" t="e">
        <f>IF(ISNUMBER(Regressions!S22),ROUND(Regressions!S22, 1), NA())</f>
        <v>#N/A</v>
      </c>
      <c r="R12" s="341" t="e">
        <f>IF(ISNUMBER(Regressions!T22),ROUND(Regressions!T22, 1), NA())</f>
        <v>#N/A</v>
      </c>
      <c r="S12" s="238" t="e">
        <f>IF(ISNUMBER(Regressions!U22),ROUND(Regressions!U22, 1), NA())</f>
        <v>#N/A</v>
      </c>
    </row>
    <row xmlns:x14ac="http://schemas.microsoft.com/office/spreadsheetml/2009/9/ac" r="13" x14ac:dyDescent="0.2">
      <c r="A13" s="337" t="str">
        <f>IF(ISBLANK(Regressions!A23), " ", Regressions!A23)</f>
        <v>Congo</v>
      </c>
      <c r="B13" s="338">
        <f>IF(ISBLANK(Regressions!B23), " ", Regressions!B23)</f>
        <v>2009</v>
      </c>
      <c r="C13" s="343" t="str">
        <f>IF(ISBLANK(Regressions!C23), " ", Regressions!C23)</f>
        <v>National</v>
      </c>
      <c r="D13" s="339">
        <f>IF(ISBLANK(Regressions!D23), " ", Regressions!D23)</f>
        <v>1616692</v>
      </c>
      <c r="E13" s="215" t="e">
        <f>IF(ISNUMBER(Regressions!E23),ROUND(Regressions!E23, 1), NA())</f>
        <v>#N/A</v>
      </c>
      <c r="F13" s="340" t="e">
        <f>IF(ISNUMBER(Regressions!F23),ROUND(Regressions!F23, 1), NA())</f>
        <v>#N/A</v>
      </c>
      <c r="G13" s="237" t="e">
        <f>IF(ISNUMBER(Regressions!G23),ROUND(Regressions!G23, 1), NA())</f>
        <v>#N/A</v>
      </c>
      <c r="H13" s="341" t="e">
        <f>IF(ISNUMBER(Regressions!H23),ROUND(Regressions!H23, 1), NA())</f>
        <v>#N/A</v>
      </c>
      <c r="I13" s="238" t="e">
        <f>IF(ISNUMBER(Regressions!I23),ROUND(Regressions!I23, 1), NA())</f>
        <v>#N/A</v>
      </c>
      <c r="J13" s="342">
        <f>IF(ISNUMBER(Regressions!K23),ROUND(Regressions!K23, 1), NA())</f>
        <v>46.2</v>
      </c>
      <c r="K13" s="340" t="e">
        <f>IF(ISNUMBER(Regressions!L23),ROUND(Regressions!L23, 1), NA())</f>
        <v>#N/A</v>
      </c>
      <c r="L13" s="239" t="e">
        <f>IF(ISNUMBER(Regressions!M23),ROUND(Regressions!M23, 1), NA())</f>
        <v>#N/A</v>
      </c>
      <c r="M13" s="341" t="e">
        <f>IF(ISNUMBER(Regressions!N23),ROUND(Regressions!N23, 1), NA())</f>
        <v>#N/A</v>
      </c>
      <c r="N13" s="238">
        <f>IF(ISNUMBER(Regressions!O23),ROUND(Regressions!O23, 1), NA())</f>
        <v>53.8</v>
      </c>
      <c r="O13" s="342" t="e">
        <f>IF(ISNUMBER(Regressions!Q23),ROUND(Regressions!Q23, 1), NA())</f>
        <v>#N/A</v>
      </c>
      <c r="P13" s="340" t="e">
        <f>IF(ISNUMBER(Regressions!R23),ROUND(Regressions!R23, 1), NA())</f>
        <v>#N/A</v>
      </c>
      <c r="Q13" s="216" t="e">
        <f>IF(ISNUMBER(Regressions!S23),ROUND(Regressions!S23, 1), NA())</f>
        <v>#N/A</v>
      </c>
      <c r="R13" s="341" t="e">
        <f>IF(ISNUMBER(Regressions!T23),ROUND(Regressions!T23, 1), NA())</f>
        <v>#N/A</v>
      </c>
      <c r="S13" s="238" t="e">
        <f>IF(ISNUMBER(Regressions!U23),ROUND(Regressions!U23, 1), NA())</f>
        <v>#N/A</v>
      </c>
    </row>
    <row xmlns:x14ac="http://schemas.microsoft.com/office/spreadsheetml/2009/9/ac" r="14" x14ac:dyDescent="0.2">
      <c r="A14" s="337" t="str">
        <f>IF(ISBLANK(Regressions!A24), " ", Regressions!A24)</f>
        <v>Congo</v>
      </c>
      <c r="B14" s="338">
        <f>IF(ISBLANK(Regressions!B24), " ", Regressions!B24)</f>
        <v>2010</v>
      </c>
      <c r="C14" s="343" t="str">
        <f>IF(ISBLANK(Regressions!C24), " ", Regressions!C24)</f>
        <v>National</v>
      </c>
      <c r="D14" s="339">
        <f>IF(ISBLANK(Regressions!D24), " ", Regressions!D24)</f>
        <v>1676600</v>
      </c>
      <c r="E14" s="215" t="e">
        <f>IF(ISNUMBER(Regressions!E24),ROUND(Regressions!E24, 1), NA())</f>
        <v>#N/A</v>
      </c>
      <c r="F14" s="340" t="e">
        <f>IF(ISNUMBER(Regressions!F24),ROUND(Regressions!F24, 1), NA())</f>
        <v>#N/A</v>
      </c>
      <c r="G14" s="237" t="e">
        <f>IF(ISNUMBER(Regressions!G24),ROUND(Regressions!G24, 1), NA())</f>
        <v>#N/A</v>
      </c>
      <c r="H14" s="341" t="e">
        <f>IF(ISNUMBER(Regressions!H24),ROUND(Regressions!H24, 1), NA())</f>
        <v>#N/A</v>
      </c>
      <c r="I14" s="238" t="e">
        <f>IF(ISNUMBER(Regressions!I24),ROUND(Regressions!I24, 1), NA())</f>
        <v>#N/A</v>
      </c>
      <c r="J14" s="342">
        <f>IF(ISNUMBER(Regressions!K24),ROUND(Regressions!K24, 1), NA())</f>
        <v>48.6</v>
      </c>
      <c r="K14" s="340" t="e">
        <f>IF(ISNUMBER(Regressions!L24),ROUND(Regressions!L24, 1), NA())</f>
        <v>#N/A</v>
      </c>
      <c r="L14" s="239" t="e">
        <f>IF(ISNUMBER(Regressions!M24),ROUND(Regressions!M24, 1), NA())</f>
        <v>#N/A</v>
      </c>
      <c r="M14" s="341" t="e">
        <f>IF(ISNUMBER(Regressions!N24),ROUND(Regressions!N24, 1), NA())</f>
        <v>#N/A</v>
      </c>
      <c r="N14" s="238">
        <f>IF(ISNUMBER(Regressions!O24),ROUND(Regressions!O24, 1), NA())</f>
        <v>51.4</v>
      </c>
      <c r="O14" s="342" t="e">
        <f>IF(ISNUMBER(Regressions!Q24),ROUND(Regressions!Q24, 1), NA())</f>
        <v>#N/A</v>
      </c>
      <c r="P14" s="340" t="e">
        <f>IF(ISNUMBER(Regressions!R24),ROUND(Regressions!R24, 1), NA())</f>
        <v>#N/A</v>
      </c>
      <c r="Q14" s="216" t="e">
        <f>IF(ISNUMBER(Regressions!S24),ROUND(Regressions!S24, 1), NA())</f>
        <v>#N/A</v>
      </c>
      <c r="R14" s="341" t="e">
        <f>IF(ISNUMBER(Regressions!T24),ROUND(Regressions!T24, 1), NA())</f>
        <v>#N/A</v>
      </c>
      <c r="S14" s="238" t="e">
        <f>IF(ISNUMBER(Regressions!U24),ROUND(Regressions!U24, 1), NA())</f>
        <v>#N/A</v>
      </c>
    </row>
    <row xmlns:x14ac="http://schemas.microsoft.com/office/spreadsheetml/2009/9/ac" r="15" x14ac:dyDescent="0.2">
      <c r="A15" s="337" t="str">
        <f>IF(ISBLANK(Regressions!A25), " ", Regressions!A25)</f>
        <v>Congo</v>
      </c>
      <c r="B15" s="338">
        <f>IF(ISBLANK(Regressions!B25), " ", Regressions!B25)</f>
        <v>2011</v>
      </c>
      <c r="C15" s="343" t="str">
        <f>IF(ISBLANK(Regressions!C25), " ", Regressions!C25)</f>
        <v>National</v>
      </c>
      <c r="D15" s="339">
        <f>IF(ISBLANK(Regressions!D25), " ", Regressions!D25)</f>
        <v>1728912</v>
      </c>
      <c r="E15" s="215">
        <f>IF(ISNUMBER(Regressions!E25),ROUND(Regressions!E25, 1), NA())</f>
        <v>44.3</v>
      </c>
      <c r="F15" s="340" t="e">
        <f>IF(ISNUMBER(Regressions!F25),ROUND(Regressions!F25, 1), NA())</f>
        <v>#N/A</v>
      </c>
      <c r="G15" s="237" t="e">
        <f>IF(ISNUMBER(Regressions!G25),ROUND(Regressions!G25, 1), NA())</f>
        <v>#N/A</v>
      </c>
      <c r="H15" s="341" t="e">
        <f>IF(ISNUMBER(Regressions!H25),ROUND(Regressions!H25, 1), NA())</f>
        <v>#N/A</v>
      </c>
      <c r="I15" s="238">
        <f>IF(ISNUMBER(Regressions!I25),ROUND(Regressions!I25, 1), NA())</f>
        <v>55.7</v>
      </c>
      <c r="J15" s="342">
        <f>IF(ISNUMBER(Regressions!K25),ROUND(Regressions!K25, 1), NA())</f>
        <v>51</v>
      </c>
      <c r="K15" s="340" t="e">
        <f>IF(ISNUMBER(Regressions!L25),ROUND(Regressions!L25, 1), NA())</f>
        <v>#N/A</v>
      </c>
      <c r="L15" s="239" t="e">
        <f>IF(ISNUMBER(Regressions!M25),ROUND(Regressions!M25, 1), NA())</f>
        <v>#N/A</v>
      </c>
      <c r="M15" s="341" t="e">
        <f>IF(ISNUMBER(Regressions!N25),ROUND(Regressions!N25, 1), NA())</f>
        <v>#N/A</v>
      </c>
      <c r="N15" s="238">
        <f>IF(ISNUMBER(Regressions!O25),ROUND(Regressions!O25, 1), NA())</f>
        <v>49</v>
      </c>
      <c r="O15" s="342" t="e">
        <f>IF(ISNUMBER(Regressions!Q25),ROUND(Regressions!Q25, 1), NA())</f>
        <v>#N/A</v>
      </c>
      <c r="P15" s="340" t="e">
        <f>IF(ISNUMBER(Regressions!R25),ROUND(Regressions!R25, 1), NA())</f>
        <v>#N/A</v>
      </c>
      <c r="Q15" s="216" t="e">
        <f>IF(ISNUMBER(Regressions!S25),ROUND(Regressions!S25, 1), NA())</f>
        <v>#N/A</v>
      </c>
      <c r="R15" s="341" t="e">
        <f>IF(ISNUMBER(Regressions!T25),ROUND(Regressions!T25, 1), NA())</f>
        <v>#N/A</v>
      </c>
      <c r="S15" s="238" t="e">
        <f>IF(ISNUMBER(Regressions!U25),ROUND(Regressions!U25, 1), NA())</f>
        <v>#N/A</v>
      </c>
    </row>
    <row xmlns:x14ac="http://schemas.microsoft.com/office/spreadsheetml/2009/9/ac" r="16" x14ac:dyDescent="0.2">
      <c r="A16" s="337" t="str">
        <f>IF(ISBLANK(Regressions!A26), " ", Regressions!A26)</f>
        <v>Congo</v>
      </c>
      <c r="B16" s="338">
        <f>IF(ISBLANK(Regressions!B26), " ", Regressions!B26)</f>
        <v>2012</v>
      </c>
      <c r="C16" s="343" t="str">
        <f>IF(ISBLANK(Regressions!C26), " ", Regressions!C26)</f>
        <v>National</v>
      </c>
      <c r="D16" s="339">
        <f>IF(ISBLANK(Regressions!D26), " ", Regressions!D26)</f>
        <v>1786531</v>
      </c>
      <c r="E16" s="215">
        <f>IF(ISNUMBER(Regressions!E26),ROUND(Regressions!E26, 1), NA())</f>
        <v>44.3</v>
      </c>
      <c r="F16" s="340" t="e">
        <f>IF(ISNUMBER(Regressions!F26),ROUND(Regressions!F26, 1), NA())</f>
        <v>#N/A</v>
      </c>
      <c r="G16" s="237" t="e">
        <f>IF(ISNUMBER(Regressions!G26),ROUND(Regressions!G26, 1), NA())</f>
        <v>#N/A</v>
      </c>
      <c r="H16" s="341" t="e">
        <f>IF(ISNUMBER(Regressions!H26),ROUND(Regressions!H26, 1), NA())</f>
        <v>#N/A</v>
      </c>
      <c r="I16" s="238">
        <f>IF(ISNUMBER(Regressions!I26),ROUND(Regressions!I26, 1), NA())</f>
        <v>55.7</v>
      </c>
      <c r="J16" s="342">
        <f>IF(ISNUMBER(Regressions!K26),ROUND(Regressions!K26, 1), NA())</f>
        <v>53.3</v>
      </c>
      <c r="K16" s="340" t="e">
        <f>IF(ISNUMBER(Regressions!L26),ROUND(Regressions!L26, 1), NA())</f>
        <v>#N/A</v>
      </c>
      <c r="L16" s="239" t="e">
        <f>IF(ISNUMBER(Regressions!M26),ROUND(Regressions!M26, 1), NA())</f>
        <v>#N/A</v>
      </c>
      <c r="M16" s="341" t="e">
        <f>IF(ISNUMBER(Regressions!N26),ROUND(Regressions!N26, 1), NA())</f>
        <v>#N/A</v>
      </c>
      <c r="N16" s="238">
        <f>IF(ISNUMBER(Regressions!O26),ROUND(Regressions!O26, 1), NA())</f>
        <v>46.7</v>
      </c>
      <c r="O16" s="342" t="e">
        <f>IF(ISNUMBER(Regressions!Q26),ROUND(Regressions!Q26, 1), NA())</f>
        <v>#N/A</v>
      </c>
      <c r="P16" s="340" t="e">
        <f>IF(ISNUMBER(Regressions!R26),ROUND(Regressions!R26, 1), NA())</f>
        <v>#N/A</v>
      </c>
      <c r="Q16" s="216" t="e">
        <f>IF(ISNUMBER(Regressions!S26),ROUND(Regressions!S26, 1), NA())</f>
        <v>#N/A</v>
      </c>
      <c r="R16" s="341" t="e">
        <f>IF(ISNUMBER(Regressions!T26),ROUND(Regressions!T26, 1), NA())</f>
        <v>#N/A</v>
      </c>
      <c r="S16" s="238" t="e">
        <f>IF(ISNUMBER(Regressions!U26),ROUND(Regressions!U26, 1), NA())</f>
        <v>#N/A</v>
      </c>
    </row>
    <row xmlns:x14ac="http://schemas.microsoft.com/office/spreadsheetml/2009/9/ac" r="17" x14ac:dyDescent="0.2">
      <c r="A17" s="337" t="str">
        <f>IF(ISBLANK(Regressions!A27), " ", Regressions!A27)</f>
        <v>Congo</v>
      </c>
      <c r="B17" s="338">
        <f>IF(ISBLANK(Regressions!B27), " ", Regressions!B27)</f>
        <v>2013</v>
      </c>
      <c r="C17" s="343" t="str">
        <f>IF(ISBLANK(Regressions!C27), " ", Regressions!C27)</f>
        <v>National</v>
      </c>
      <c r="D17" s="339">
        <f>IF(ISBLANK(Regressions!D27), " ", Regressions!D27)</f>
        <v>1844494</v>
      </c>
      <c r="E17" s="215">
        <f>IF(ISNUMBER(Regressions!E27),ROUND(Regressions!E27, 1), NA())</f>
        <v>44.3</v>
      </c>
      <c r="F17" s="340" t="e">
        <f>IF(ISNUMBER(Regressions!F27),ROUND(Regressions!F27, 1), NA())</f>
        <v>#N/A</v>
      </c>
      <c r="G17" s="237" t="e">
        <f>IF(ISNUMBER(Regressions!G27),ROUND(Regressions!G27, 1), NA())</f>
        <v>#N/A</v>
      </c>
      <c r="H17" s="341" t="e">
        <f>IF(ISNUMBER(Regressions!H27),ROUND(Regressions!H27, 1), NA())</f>
        <v>#N/A</v>
      </c>
      <c r="I17" s="238">
        <f>IF(ISNUMBER(Regressions!I27),ROUND(Regressions!I27, 1), NA())</f>
        <v>55.7</v>
      </c>
      <c r="J17" s="342">
        <f>IF(ISNUMBER(Regressions!K27),ROUND(Regressions!K27, 1), NA())</f>
        <v>55.7</v>
      </c>
      <c r="K17" s="340" t="e">
        <f>IF(ISNUMBER(Regressions!L27),ROUND(Regressions!L27, 1), NA())</f>
        <v>#N/A</v>
      </c>
      <c r="L17" s="239" t="e">
        <f>IF(ISNUMBER(Regressions!M27),ROUND(Regressions!M27, 1), NA())</f>
        <v>#N/A</v>
      </c>
      <c r="M17" s="341" t="e">
        <f>IF(ISNUMBER(Regressions!N27),ROUND(Regressions!N27, 1), NA())</f>
        <v>#N/A</v>
      </c>
      <c r="N17" s="238">
        <f>IF(ISNUMBER(Regressions!O27),ROUND(Regressions!O27, 1), NA())</f>
        <v>44.3</v>
      </c>
      <c r="O17" s="342" t="e">
        <f>IF(ISNUMBER(Regressions!Q27),ROUND(Regressions!Q27, 1), NA())</f>
        <v>#N/A</v>
      </c>
      <c r="P17" s="340" t="e">
        <f>IF(ISNUMBER(Regressions!R27),ROUND(Regressions!R27, 1), NA())</f>
        <v>#N/A</v>
      </c>
      <c r="Q17" s="216" t="e">
        <f>IF(ISNUMBER(Regressions!S27),ROUND(Regressions!S27, 1), NA())</f>
        <v>#N/A</v>
      </c>
      <c r="R17" s="341" t="e">
        <f>IF(ISNUMBER(Regressions!T27),ROUND(Regressions!T27, 1), NA())</f>
        <v>#N/A</v>
      </c>
      <c r="S17" s="238" t="e">
        <f>IF(ISNUMBER(Regressions!U27),ROUND(Regressions!U27, 1), NA())</f>
        <v>#N/A</v>
      </c>
    </row>
    <row xmlns:x14ac="http://schemas.microsoft.com/office/spreadsheetml/2009/9/ac" r="18" x14ac:dyDescent="0.2">
      <c r="A18" s="337" t="str">
        <f>IF(ISBLANK(Regressions!A28), " ", Regressions!A28)</f>
        <v>Congo</v>
      </c>
      <c r="B18" s="338">
        <f>IF(ISBLANK(Regressions!B28), " ", Regressions!B28)</f>
        <v>2014</v>
      </c>
      <c r="C18" s="343" t="str">
        <f>IF(ISBLANK(Regressions!C28), " ", Regressions!C28)</f>
        <v>National</v>
      </c>
      <c r="D18" s="339">
        <f>IF(ISBLANK(Regressions!D28), " ", Regressions!D28)</f>
        <v>1910568</v>
      </c>
      <c r="E18" s="215">
        <f>IF(ISNUMBER(Regressions!E28),ROUND(Regressions!E28, 1), NA())</f>
        <v>44.3</v>
      </c>
      <c r="F18" s="340" t="e">
        <f>IF(ISNUMBER(Regressions!F28),ROUND(Regressions!F28, 1), NA())</f>
        <v>#N/A</v>
      </c>
      <c r="G18" s="237" t="e">
        <f>IF(ISNUMBER(Regressions!G28),ROUND(Regressions!G28, 1), NA())</f>
        <v>#N/A</v>
      </c>
      <c r="H18" s="341" t="e">
        <f>IF(ISNUMBER(Regressions!H28),ROUND(Regressions!H28, 1), NA())</f>
        <v>#N/A</v>
      </c>
      <c r="I18" s="238">
        <f>IF(ISNUMBER(Regressions!I28),ROUND(Regressions!I28, 1), NA())</f>
        <v>55.7</v>
      </c>
      <c r="J18" s="342">
        <f>IF(ISNUMBER(Regressions!K28),ROUND(Regressions!K28, 1), NA())</f>
        <v>58</v>
      </c>
      <c r="K18" s="340" t="e">
        <f>IF(ISNUMBER(Regressions!L28),ROUND(Regressions!L28, 1), NA())</f>
        <v>#N/A</v>
      </c>
      <c r="L18" s="239" t="e">
        <f>IF(ISNUMBER(Regressions!M28),ROUND(Regressions!M28, 1), NA())</f>
        <v>#N/A</v>
      </c>
      <c r="M18" s="341" t="e">
        <f>IF(ISNUMBER(Regressions!N28),ROUND(Regressions!N28, 1), NA())</f>
        <v>#N/A</v>
      </c>
      <c r="N18" s="238">
        <f>IF(ISNUMBER(Regressions!O28),ROUND(Regressions!O28, 1), NA())</f>
        <v>42</v>
      </c>
      <c r="O18" s="342" t="e">
        <f>IF(ISNUMBER(Regressions!Q28),ROUND(Regressions!Q28, 1), NA())</f>
        <v>#N/A</v>
      </c>
      <c r="P18" s="340" t="e">
        <f>IF(ISNUMBER(Regressions!R28),ROUND(Regressions!R28, 1), NA())</f>
        <v>#N/A</v>
      </c>
      <c r="Q18" s="216" t="e">
        <f>IF(ISNUMBER(Regressions!S28),ROUND(Regressions!S28, 1), NA())</f>
        <v>#N/A</v>
      </c>
      <c r="R18" s="341" t="e">
        <f>IF(ISNUMBER(Regressions!T28),ROUND(Regressions!T28, 1), NA())</f>
        <v>#N/A</v>
      </c>
      <c r="S18" s="238" t="e">
        <f>IF(ISNUMBER(Regressions!U28),ROUND(Regressions!U28, 1), NA())</f>
        <v>#N/A</v>
      </c>
    </row>
    <row xmlns:x14ac="http://schemas.microsoft.com/office/spreadsheetml/2009/9/ac" r="19" x14ac:dyDescent="0.2">
      <c r="A19" s="337" t="str">
        <f>IF(ISBLANK(Regressions!A29), " ", Regressions!A29)</f>
        <v>Congo</v>
      </c>
      <c r="B19" s="338">
        <f>IF(ISBLANK(Regressions!B29), " ", Regressions!B29)</f>
        <v>2015</v>
      </c>
      <c r="C19" s="343" t="str">
        <f>IF(ISBLANK(Regressions!C29), " ", Regressions!C29)</f>
        <v>National</v>
      </c>
      <c r="D19" s="339">
        <f>IF(ISBLANK(Regressions!D29), " ", Regressions!D29)</f>
        <v>1978875</v>
      </c>
      <c r="E19" s="215">
        <f>IF(ISNUMBER(Regressions!E29),ROUND(Regressions!E29, 1), NA())</f>
        <v>44.3</v>
      </c>
      <c r="F19" s="340" t="e">
        <f>IF(ISNUMBER(Regressions!F29),ROUND(Regressions!F29, 1), NA())</f>
        <v>#N/A</v>
      </c>
      <c r="G19" s="237">
        <f>IF(ISNUMBER(Regressions!G29),ROUND(Regressions!G29, 1), NA())</f>
        <v>44.3</v>
      </c>
      <c r="H19" s="341">
        <f>IF(ISNUMBER(Regressions!H29),ROUND(Regressions!H29, 1), NA())</f>
        <v>0</v>
      </c>
      <c r="I19" s="238">
        <f>IF(ISNUMBER(Regressions!I29),ROUND(Regressions!I29, 1), NA())</f>
        <v>55.7</v>
      </c>
      <c r="J19" s="342">
        <f>IF(ISNUMBER(Regressions!K29),ROUND(Regressions!K29, 1), NA())</f>
        <v>60.4</v>
      </c>
      <c r="K19" s="340" t="e">
        <f>IF(ISNUMBER(Regressions!L29),ROUND(Regressions!L29, 1), NA())</f>
        <v>#N/A</v>
      </c>
      <c r="L19" s="239" t="e">
        <f>IF(ISNUMBER(Regressions!M29),ROUND(Regressions!M29, 1), NA())</f>
        <v>#N/A</v>
      </c>
      <c r="M19" s="341" t="e">
        <f>IF(ISNUMBER(Regressions!N29),ROUND(Regressions!N29, 1), NA())</f>
        <v>#N/A</v>
      </c>
      <c r="N19" s="238">
        <f>IF(ISNUMBER(Regressions!O29),ROUND(Regressions!O29, 1), NA())</f>
        <v>39.6</v>
      </c>
      <c r="O19" s="342" t="e">
        <f>IF(ISNUMBER(Regressions!Q29),ROUND(Regressions!Q29, 1), NA())</f>
        <v>#N/A</v>
      </c>
      <c r="P19" s="340" t="e">
        <f>IF(ISNUMBER(Regressions!R29),ROUND(Regressions!R29, 1), NA())</f>
        <v>#N/A</v>
      </c>
      <c r="Q19" s="216" t="e">
        <f>IF(ISNUMBER(Regressions!S29),ROUND(Regressions!S29, 1), NA())</f>
        <v>#N/A</v>
      </c>
      <c r="R19" s="341" t="e">
        <f>IF(ISNUMBER(Regressions!T29),ROUND(Regressions!T29, 1), NA())</f>
        <v>#N/A</v>
      </c>
      <c r="S19" s="238" t="e">
        <f>IF(ISNUMBER(Regressions!U29),ROUND(Regressions!U29, 1), NA())</f>
        <v>#N/A</v>
      </c>
    </row>
    <row xmlns:x14ac="http://schemas.microsoft.com/office/spreadsheetml/2009/9/ac" r="20" x14ac:dyDescent="0.2">
      <c r="A20" s="337" t="str">
        <f>IF(ISBLANK(Regressions!A30), " ", Regressions!A30)</f>
        <v>Congo</v>
      </c>
      <c r="B20" s="338">
        <f>IF(ISBLANK(Regressions!B30), " ", Regressions!B30)</f>
        <v>2016</v>
      </c>
      <c r="C20" s="343" t="str">
        <f>IF(ISBLANK(Regressions!C30), " ", Regressions!C30)</f>
        <v>National</v>
      </c>
      <c r="D20" s="339">
        <f>IF(ISBLANK(Regressions!D30), " ", Regressions!D30)</f>
        <v>2047765</v>
      </c>
      <c r="E20" s="215">
        <f>IF(ISNUMBER(Regressions!E30),ROUND(Regressions!E30, 1), NA())</f>
        <v>44.3</v>
      </c>
      <c r="F20" s="340" t="e">
        <f>IF(ISNUMBER(Regressions!F30),ROUND(Regressions!F30, 1), NA())</f>
        <v>#N/A</v>
      </c>
      <c r="G20" s="237">
        <f>IF(ISNUMBER(Regressions!G30),ROUND(Regressions!G30, 1), NA())</f>
        <v>44.3</v>
      </c>
      <c r="H20" s="341">
        <f>IF(ISNUMBER(Regressions!H30),ROUND(Regressions!H30, 1), NA())</f>
        <v>0</v>
      </c>
      <c r="I20" s="238">
        <f>IF(ISNUMBER(Regressions!I30),ROUND(Regressions!I30, 1), NA())</f>
        <v>55.7</v>
      </c>
      <c r="J20" s="342">
        <f>IF(ISNUMBER(Regressions!K30),ROUND(Regressions!K30, 1), NA())</f>
        <v>62.8</v>
      </c>
      <c r="K20" s="340" t="e">
        <f>IF(ISNUMBER(Regressions!L30),ROUND(Regressions!L30, 1), NA())</f>
        <v>#N/A</v>
      </c>
      <c r="L20" s="239" t="e">
        <f>IF(ISNUMBER(Regressions!M30),ROUND(Regressions!M30, 1), NA())</f>
        <v>#N/A</v>
      </c>
      <c r="M20" s="341" t="e">
        <f>IF(ISNUMBER(Regressions!N30),ROUND(Regressions!N30, 1), NA())</f>
        <v>#N/A</v>
      </c>
      <c r="N20" s="238">
        <f>IF(ISNUMBER(Regressions!O30),ROUND(Regressions!O30, 1), NA())</f>
        <v>37.200000000000003</v>
      </c>
      <c r="O20" s="342" t="e">
        <f>IF(ISNUMBER(Regressions!Q30),ROUND(Regressions!Q30, 1), NA())</f>
        <v>#N/A</v>
      </c>
      <c r="P20" s="340" t="e">
        <f>IF(ISNUMBER(Regressions!R30),ROUND(Regressions!R30, 1), NA())</f>
        <v>#N/A</v>
      </c>
      <c r="Q20" s="216" t="e">
        <f>IF(ISNUMBER(Regressions!S30),ROUND(Regressions!S30, 1), NA())</f>
        <v>#N/A</v>
      </c>
      <c r="R20" s="341" t="e">
        <f>IF(ISNUMBER(Regressions!T30),ROUND(Regressions!T30, 1), NA())</f>
        <v>#N/A</v>
      </c>
      <c r="S20" s="238" t="e">
        <f>IF(ISNUMBER(Regressions!U30),ROUND(Regressions!U30, 1), NA())</f>
        <v>#N/A</v>
      </c>
    </row>
    <row xmlns:x14ac="http://schemas.microsoft.com/office/spreadsheetml/2009/9/ac" r="21" x14ac:dyDescent="0.2">
      <c r="A21" s="337" t="str">
        <f>IF(ISBLANK(Regressions!A31), " ", Regressions!A31)</f>
        <v>Congo</v>
      </c>
      <c r="B21" s="338">
        <f>IF(ISBLANK(Regressions!B31), " ", Regressions!B31)</f>
        <v>2017</v>
      </c>
      <c r="C21" s="343" t="str">
        <f>IF(ISBLANK(Regressions!C31), " ", Regressions!C31)</f>
        <v>National</v>
      </c>
      <c r="D21" s="339">
        <f>IF(ISBLANK(Regressions!D31), " ", Regressions!D31)</f>
        <v>2114706</v>
      </c>
      <c r="E21" s="215">
        <f>IF(ISNUMBER(Regressions!E31),ROUND(Regressions!E31, 1), NA())</f>
        <v>44.3</v>
      </c>
      <c r="F21" s="340" t="e">
        <f>IF(ISNUMBER(Regressions!F31),ROUND(Regressions!F31, 1), NA())</f>
        <v>#N/A</v>
      </c>
      <c r="G21" s="237">
        <f>IF(ISNUMBER(Regressions!G31),ROUND(Regressions!G31, 1), NA())</f>
        <v>44.3</v>
      </c>
      <c r="H21" s="341">
        <f>IF(ISNUMBER(Regressions!H31),ROUND(Regressions!H31, 1), NA())</f>
        <v>0</v>
      </c>
      <c r="I21" s="238">
        <f>IF(ISNUMBER(Regressions!I31),ROUND(Regressions!I31, 1), NA())</f>
        <v>55.7</v>
      </c>
      <c r="J21" s="342">
        <f>IF(ISNUMBER(Regressions!K31),ROUND(Regressions!K31, 1), NA())</f>
        <v>65.099999999999994</v>
      </c>
      <c r="K21" s="340" t="e">
        <f>IF(ISNUMBER(Regressions!L31),ROUND(Regressions!L31, 1), NA())</f>
        <v>#N/A</v>
      </c>
      <c r="L21" s="239" t="e">
        <f>IF(ISNUMBER(Regressions!M31),ROUND(Regressions!M31, 1), NA())</f>
        <v>#N/A</v>
      </c>
      <c r="M21" s="341" t="e">
        <f>IF(ISNUMBER(Regressions!N31),ROUND(Regressions!N31, 1), NA())</f>
        <v>#N/A</v>
      </c>
      <c r="N21" s="238">
        <f>IF(ISNUMBER(Regressions!O31),ROUND(Regressions!O31, 1), NA())</f>
        <v>34.9</v>
      </c>
      <c r="O21" s="342" t="e">
        <f>IF(ISNUMBER(Regressions!Q31),ROUND(Regressions!Q31, 1), NA())</f>
        <v>#N/A</v>
      </c>
      <c r="P21" s="340" t="e">
        <f>IF(ISNUMBER(Regressions!R31),ROUND(Regressions!R31, 1), NA())</f>
        <v>#N/A</v>
      </c>
      <c r="Q21" s="216" t="e">
        <f>IF(ISNUMBER(Regressions!S31),ROUND(Regressions!S31, 1), NA())</f>
        <v>#N/A</v>
      </c>
      <c r="R21" s="341" t="e">
        <f>IF(ISNUMBER(Regressions!T31),ROUND(Regressions!T31, 1), NA())</f>
        <v>#N/A</v>
      </c>
      <c r="S21" s="238" t="e">
        <f>IF(ISNUMBER(Regressions!U31),ROUND(Regressions!U31, 1), NA())</f>
        <v>#N/A</v>
      </c>
    </row>
    <row xmlns:x14ac="http://schemas.microsoft.com/office/spreadsheetml/2009/9/ac" r="22" x14ac:dyDescent="0.2">
      <c r="A22" s="337" t="str">
        <f>IF(ISBLANK(Regressions!A32), " ", Regressions!A32)</f>
        <v>Congo</v>
      </c>
      <c r="B22" s="338">
        <f>IF(ISBLANK(Regressions!B32), " ", Regressions!B32)</f>
        <v>2018</v>
      </c>
      <c r="C22" s="343" t="str">
        <f>IF(ISBLANK(Regressions!C32), " ", Regressions!C32)</f>
        <v>National</v>
      </c>
      <c r="D22" s="339">
        <f>IF(ISBLANK(Regressions!D32), " ", Regressions!D32)</f>
        <v>2180412</v>
      </c>
      <c r="E22" s="215">
        <f>IF(ISNUMBER(Regressions!E32),ROUND(Regressions!E32, 1), NA())</f>
        <v>44.3</v>
      </c>
      <c r="F22" s="340" t="e">
        <f>IF(ISNUMBER(Regressions!F32),ROUND(Regressions!F32, 1), NA())</f>
        <v>#N/A</v>
      </c>
      <c r="G22" s="237">
        <f>IF(ISNUMBER(Regressions!G32),ROUND(Regressions!G32, 1), NA())</f>
        <v>44.3</v>
      </c>
      <c r="H22" s="341">
        <f>IF(ISNUMBER(Regressions!H32),ROUND(Regressions!H32, 1), NA())</f>
        <v>0</v>
      </c>
      <c r="I22" s="238">
        <f>IF(ISNUMBER(Regressions!I32),ROUND(Regressions!I32, 1), NA())</f>
        <v>55.7</v>
      </c>
      <c r="J22" s="342">
        <f>IF(ISNUMBER(Regressions!K32),ROUND(Regressions!K32, 1), NA())</f>
        <v>65.099999999999994</v>
      </c>
      <c r="K22" s="340" t="e">
        <f>IF(ISNUMBER(Regressions!L32),ROUND(Regressions!L32, 1), NA())</f>
        <v>#N/A</v>
      </c>
      <c r="L22" s="239" t="e">
        <f>IF(ISNUMBER(Regressions!M32),ROUND(Regressions!M32, 1), NA())</f>
        <v>#N/A</v>
      </c>
      <c r="M22" s="341" t="e">
        <f>IF(ISNUMBER(Regressions!N32),ROUND(Regressions!N32, 1), NA())</f>
        <v>#N/A</v>
      </c>
      <c r="N22" s="238">
        <f>IF(ISNUMBER(Regressions!O32),ROUND(Regressions!O32, 1), NA())</f>
        <v>34.9</v>
      </c>
      <c r="O22" s="342" t="e">
        <f>IF(ISNUMBER(Regressions!Q32),ROUND(Regressions!Q32, 1), NA())</f>
        <v>#N/A</v>
      </c>
      <c r="P22" s="340" t="e">
        <f>IF(ISNUMBER(Regressions!R32),ROUND(Regressions!R32, 1), NA())</f>
        <v>#N/A</v>
      </c>
      <c r="Q22" s="216" t="e">
        <f>IF(ISNUMBER(Regressions!S32),ROUND(Regressions!S32, 1), NA())</f>
        <v>#N/A</v>
      </c>
      <c r="R22" s="341" t="e">
        <f>IF(ISNUMBER(Regressions!T32),ROUND(Regressions!T32, 1), NA())</f>
        <v>#N/A</v>
      </c>
      <c r="S22" s="238" t="e">
        <f>IF(ISNUMBER(Regressions!U32),ROUND(Regressions!U32, 1), NA())</f>
        <v>#N/A</v>
      </c>
    </row>
    <row xmlns:x14ac="http://schemas.microsoft.com/office/spreadsheetml/2009/9/ac" r="23" x14ac:dyDescent="0.2">
      <c r="A23" s="337" t="str">
        <f>IF(ISBLANK(Regressions!A33), " ", Regressions!A33)</f>
        <v>Congo</v>
      </c>
      <c r="B23" s="338">
        <f>IF(ISBLANK(Regressions!B33), " ", Regressions!B33)</f>
        <v>2019</v>
      </c>
      <c r="C23" s="343" t="str">
        <f>IF(ISBLANK(Regressions!C33), " ", Regressions!C33)</f>
        <v>National</v>
      </c>
      <c r="D23" s="339">
        <f>IF(ISBLANK(Regressions!D33), " ", Regressions!D33)</f>
        <v>2243986</v>
      </c>
      <c r="E23" s="215">
        <f>IF(ISNUMBER(Regressions!E33),ROUND(Regressions!E33, 1), NA())</f>
        <v>44.3</v>
      </c>
      <c r="F23" s="340" t="e">
        <f>IF(ISNUMBER(Regressions!F33),ROUND(Regressions!F33, 1), NA())</f>
        <v>#N/A</v>
      </c>
      <c r="G23" s="237">
        <f>IF(ISNUMBER(Regressions!G33),ROUND(Regressions!G33, 1), NA())</f>
        <v>44.3</v>
      </c>
      <c r="H23" s="341">
        <f>IF(ISNUMBER(Regressions!H33),ROUND(Regressions!H33, 1), NA())</f>
        <v>0</v>
      </c>
      <c r="I23" s="238">
        <f>IF(ISNUMBER(Regressions!I33),ROUND(Regressions!I33, 1), NA())</f>
        <v>55.7</v>
      </c>
      <c r="J23" s="342">
        <f>IF(ISNUMBER(Regressions!K33),ROUND(Regressions!K33, 1), NA())</f>
        <v>65.099999999999994</v>
      </c>
      <c r="K23" s="340" t="e">
        <f>IF(ISNUMBER(Regressions!L33),ROUND(Regressions!L33, 1), NA())</f>
        <v>#N/A</v>
      </c>
      <c r="L23" s="239" t="e">
        <f>IF(ISNUMBER(Regressions!M33),ROUND(Regressions!M33, 1), NA())</f>
        <v>#N/A</v>
      </c>
      <c r="M23" s="341" t="e">
        <f>IF(ISNUMBER(Regressions!N33),ROUND(Regressions!N33, 1), NA())</f>
        <v>#N/A</v>
      </c>
      <c r="N23" s="238">
        <f>IF(ISNUMBER(Regressions!O33),ROUND(Regressions!O33, 1), NA())</f>
        <v>34.9</v>
      </c>
      <c r="O23" s="342" t="e">
        <f>IF(ISNUMBER(Regressions!Q33),ROUND(Regressions!Q33, 1), NA())</f>
        <v>#N/A</v>
      </c>
      <c r="P23" s="340" t="e">
        <f>IF(ISNUMBER(Regressions!R33),ROUND(Regressions!R33, 1), NA())</f>
        <v>#N/A</v>
      </c>
      <c r="Q23" s="216" t="e">
        <f>IF(ISNUMBER(Regressions!S33),ROUND(Regressions!S33, 1), NA())</f>
        <v>#N/A</v>
      </c>
      <c r="R23" s="341" t="e">
        <f>IF(ISNUMBER(Regressions!T33),ROUND(Regressions!T33, 1), NA())</f>
        <v>#N/A</v>
      </c>
      <c r="S23" s="238" t="e">
        <f>IF(ISNUMBER(Regressions!U33),ROUND(Regressions!U33, 1), NA())</f>
        <v>#N/A</v>
      </c>
    </row>
    <row xmlns:x14ac="http://schemas.microsoft.com/office/spreadsheetml/2009/9/ac" r="24" x14ac:dyDescent="0.2">
      <c r="A24" s="337" t="str">
        <f>IF(ISBLANK(Regressions!A34), " ", Regressions!A34)</f>
        <v>Congo</v>
      </c>
      <c r="B24" s="338">
        <f>IF(ISBLANK(Regressions!B34), " ", Regressions!B34)</f>
        <v>2020</v>
      </c>
      <c r="C24" s="343" t="str">
        <f>IF(ISBLANK(Regressions!C34), " ", Regressions!C34)</f>
        <v>National</v>
      </c>
      <c r="D24" s="339">
        <f>IF(ISBLANK(Regressions!D34), " ", Regressions!D34)</f>
        <v>2304361</v>
      </c>
      <c r="E24" s="215" t="e">
        <f>IF(ISNUMBER(Regressions!E34),ROUND(Regressions!E34, 1), NA())</f>
        <v>#N/A</v>
      </c>
      <c r="F24" s="340" t="e">
        <f>IF(ISNUMBER(Regressions!F34),ROUND(Regressions!F34, 1), NA())</f>
        <v>#N/A</v>
      </c>
      <c r="G24" s="237">
        <f>IF(ISNUMBER(Regressions!G34),ROUND(Regressions!G34, 1), NA())</f>
        <v>54.3</v>
      </c>
      <c r="H24" s="341" t="e">
        <f>IF(ISNUMBER(Regressions!H34),ROUND(Regressions!H34, 1), NA())</f>
        <v>#N/A</v>
      </c>
      <c r="I24" s="238" t="e">
        <f>IF(ISNUMBER(Regressions!I34),ROUND(Regressions!I34, 1), NA())</f>
        <v>#N/A</v>
      </c>
      <c r="J24" s="342">
        <f>IF(ISNUMBER(Regressions!K34),ROUND(Regressions!K34, 1), NA())</f>
        <v>65.099999999999994</v>
      </c>
      <c r="K24" s="340" t="e">
        <f>IF(ISNUMBER(Regressions!L34),ROUND(Regressions!L34, 1), NA())</f>
        <v>#N/A</v>
      </c>
      <c r="L24" s="239" t="e">
        <f>IF(ISNUMBER(Regressions!M34),ROUND(Regressions!M34, 1), NA())</f>
        <v>#N/A</v>
      </c>
      <c r="M24" s="341" t="e">
        <f>IF(ISNUMBER(Regressions!N34),ROUND(Regressions!N34, 1), NA())</f>
        <v>#N/A</v>
      </c>
      <c r="N24" s="238">
        <f>IF(ISNUMBER(Regressions!O34),ROUND(Regressions!O34, 1), NA())</f>
        <v>34.9</v>
      </c>
      <c r="O24" s="342" t="e">
        <f>IF(ISNUMBER(Regressions!Q34),ROUND(Regressions!Q34, 1), NA())</f>
        <v>#N/A</v>
      </c>
      <c r="P24" s="340" t="e">
        <f>IF(ISNUMBER(Regressions!R34),ROUND(Regressions!R34, 1), NA())</f>
        <v>#N/A</v>
      </c>
      <c r="Q24" s="216" t="e">
        <f>IF(ISNUMBER(Regressions!S34),ROUND(Regressions!S34, 1), NA())</f>
        <v>#N/A</v>
      </c>
      <c r="R24" s="341" t="e">
        <f>IF(ISNUMBER(Regressions!T34),ROUND(Regressions!T34, 1), NA())</f>
        <v>#N/A</v>
      </c>
      <c r="S24" s="238" t="e">
        <f>IF(ISNUMBER(Regressions!U34),ROUND(Regressions!U34, 1), NA())</f>
        <v>#N/A</v>
      </c>
    </row>
    <row xmlns:x14ac="http://schemas.microsoft.com/office/spreadsheetml/2009/9/ac" r="25" x14ac:dyDescent="0.2">
      <c r="A25" s="389" t="str">
        <f>IF(ISBLANK(Regressions!A35), " ", Regressions!A35)</f>
        <v>Congo</v>
      </c>
      <c r="B25" s="390">
        <f>IF(ISBLANK(Regressions!B35), " ", Regressions!B35)</f>
        <v>2021</v>
      </c>
      <c r="C25" s="391" t="str">
        <f>IF(ISBLANK(Regressions!C35), " ", Regressions!C35)</f>
        <v>National</v>
      </c>
      <c r="D25" s="392">
        <f>IF(ISBLANK(Regressions!D35), " ", Regressions!D35)</f>
        <v>2360458</v>
      </c>
      <c r="E25" s="395" t="e">
        <f>IF(ISNUMBER(Regressions!E35),ROUND(Regressions!E35, 1), NA())</f>
        <v>#N/A</v>
      </c>
      <c r="F25" s="393" t="e">
        <f>IF(ISNUMBER(Regressions!F35),ROUND(Regressions!F35, 1), NA())</f>
        <v>#N/A</v>
      </c>
      <c r="G25" s="396">
        <f>IF(ISNUMBER(Regressions!G35),ROUND(Regressions!G35, 1), NA())</f>
        <v>54.3</v>
      </c>
      <c r="H25" s="394" t="e">
        <f>IF(ISNUMBER(Regressions!H35),ROUND(Regressions!H35, 1), NA())</f>
        <v>#N/A</v>
      </c>
      <c r="I25" s="397" t="e">
        <f>IF(ISNUMBER(Regressions!I35),ROUND(Regressions!I35, 1), NA())</f>
        <v>#N/A</v>
      </c>
      <c r="J25" s="395">
        <f>IF(ISNUMBER(Regressions!K35),ROUND(Regressions!K35, 1), NA())</f>
        <v>65.099999999999994</v>
      </c>
      <c r="K25" s="393" t="e">
        <f>IF(ISNUMBER(Regressions!L35),ROUND(Regressions!L35, 1), NA())</f>
        <v>#N/A</v>
      </c>
      <c r="L25" s="398" t="e">
        <f>IF(ISNUMBER(Regressions!M35),ROUND(Regressions!M35, 1), NA())</f>
        <v>#N/A</v>
      </c>
      <c r="M25" s="394" t="e">
        <f>IF(ISNUMBER(Regressions!N35),ROUND(Regressions!N35, 1), NA())</f>
        <v>#N/A</v>
      </c>
      <c r="N25" s="397">
        <f>IF(ISNUMBER(Regressions!O35),ROUND(Regressions!O35, 1), NA())</f>
        <v>34.9</v>
      </c>
      <c r="O25" s="395" t="e">
        <f>IF(ISNUMBER(Regressions!Q35),ROUND(Regressions!Q35, 1), NA())</f>
        <v>#N/A</v>
      </c>
      <c r="P25" s="393" t="e">
        <f>IF(ISNUMBER(Regressions!R35),ROUND(Regressions!R35, 1), NA())</f>
        <v>#N/A</v>
      </c>
      <c r="Q25" s="399" t="e">
        <f>IF(ISNUMBER(Regressions!S35),ROUND(Regressions!S35, 1), NA())</f>
        <v>#N/A</v>
      </c>
      <c r="R25" s="394" t="e">
        <f>IF(ISNUMBER(Regressions!T35),ROUND(Regressions!T35, 1), NA())</f>
        <v>#N/A</v>
      </c>
      <c r="S25" s="397" t="e">
        <f>IF(ISNUMBER(Regressions!U35),ROUND(Regressions!U35, 1), NA())</f>
        <v>#N/A</v>
      </c>
      <c r="T25" s="388"/>
      <c r="U25" s="388"/>
      <c r="V25" s="388"/>
      <c r="W25" s="388"/>
      <c r="X25" s="388"/>
      <c r="Y25" s="388"/>
      <c r="Z25" s="388"/>
      <c r="AA25" s="388"/>
      <c r="AB25" s="388"/>
      <c r="AC25" s="388"/>
    </row>
    <row xmlns:x14ac="http://schemas.microsoft.com/office/spreadsheetml/2009/9/ac" r="26" x14ac:dyDescent="0.2">
      <c r="A26" s="337" t="str">
        <f>IF(ISBLANK(Regressions!A36), " ", Regressions!A36)</f>
        <v>Congo</v>
      </c>
      <c r="B26" s="338">
        <f>IF(ISBLANK(Regressions!B36), " ", Regressions!B36)</f>
        <v>2022</v>
      </c>
      <c r="C26" s="343" t="str">
        <f>IF(ISBLANK(Regressions!C36), " ", Regressions!C36)</f>
        <v>National</v>
      </c>
      <c r="D26" s="339">
        <f>IF(ISBLANK(Regressions!D36), " ", Regressions!D36)</f>
        <v>2413410</v>
      </c>
      <c r="E26" s="215" t="e">
        <f>IF(ISNUMBER(Regressions!E36),ROUND(Regressions!E36, 1), NA())</f>
        <v>#N/A</v>
      </c>
      <c r="F26" s="340" t="e">
        <f>IF(ISNUMBER(Regressions!F36),ROUND(Regressions!F36, 1), NA())</f>
        <v>#N/A</v>
      </c>
      <c r="G26" s="237">
        <f>IF(ISNUMBER(Regressions!G36),ROUND(Regressions!G36, 1), NA())</f>
        <v>54.3</v>
      </c>
      <c r="H26" s="341" t="e">
        <f>IF(ISNUMBER(Regressions!H36),ROUND(Regressions!H36, 1), NA())</f>
        <v>#N/A</v>
      </c>
      <c r="I26" s="238" t="e">
        <f>IF(ISNUMBER(Regressions!I36),ROUND(Regressions!I36, 1), NA())</f>
        <v>#N/A</v>
      </c>
      <c r="J26" s="342" t="e">
        <f>IF(ISNUMBER(Regressions!K36),ROUND(Regressions!K36, 1), NA())</f>
        <v>#N/A</v>
      </c>
      <c r="K26" s="340" t="e">
        <f>IF(ISNUMBER(Regressions!L36),ROUND(Regressions!L36, 1), NA())</f>
        <v>#N/A</v>
      </c>
      <c r="L26" s="239" t="e">
        <f>IF(ISNUMBER(Regressions!M36),ROUND(Regressions!M36, 1), NA())</f>
        <v>#N/A</v>
      </c>
      <c r="M26" s="341" t="e">
        <f>IF(ISNUMBER(Regressions!N36),ROUND(Regressions!N36, 1), NA())</f>
        <v>#N/A</v>
      </c>
      <c r="N26" s="238" t="e">
        <f>IF(ISNUMBER(Regressions!O36),ROUND(Regressions!O36, 1), NA())</f>
        <v>#N/A</v>
      </c>
      <c r="O26" s="342" t="e">
        <f>IF(ISNUMBER(Regressions!Q36),ROUND(Regressions!Q36, 1), NA())</f>
        <v>#N/A</v>
      </c>
      <c r="P26" s="340" t="e">
        <f>IF(ISNUMBER(Regressions!R36),ROUND(Regressions!R36, 1), NA())</f>
        <v>#N/A</v>
      </c>
      <c r="Q26" s="216" t="e">
        <f>IF(ISNUMBER(Regressions!S36),ROUND(Regressions!S36, 1), NA())</f>
        <v>#N/A</v>
      </c>
      <c r="R26" s="341" t="e">
        <f>IF(ISNUMBER(Regressions!T36),ROUND(Regressions!T36, 1), NA())</f>
        <v>#N/A</v>
      </c>
      <c r="S26" s="238" t="e">
        <f>IF(ISNUMBER(Regressions!U36),ROUND(Regressions!U36, 1), NA())</f>
        <v>#N/A</v>
      </c>
    </row>
    <row xmlns:x14ac="http://schemas.microsoft.com/office/spreadsheetml/2009/9/ac" r="27" x14ac:dyDescent="0.2">
      <c r="A27" s="344" t="str">
        <f>IF(ISBLANK(Regressions!A37), " ", Regressions!A37)</f>
        <v>Congo</v>
      </c>
      <c r="B27" s="345">
        <f>IF(ISBLANK(Regressions!B37), " ", Regressions!B37)</f>
        <v>2023</v>
      </c>
      <c r="C27" s="346" t="str">
        <f>IF(ISBLANK(Regressions!C37), " ", Regressions!C37)</f>
        <v>National</v>
      </c>
      <c r="D27" s="347">
        <f>IF(ISBLANK(Regressions!D37), " ", Regressions!D37)</f>
        <v>2421044</v>
      </c>
      <c r="E27" s="348" t="e">
        <f>IF(ISNUMBER(Regressions!E37),ROUND(Regressions!E37, 1), NA())</f>
        <v>#N/A</v>
      </c>
      <c r="F27" s="349" t="e">
        <f>IF(ISNUMBER(Regressions!F37),ROUND(Regressions!F37, 1), NA())</f>
        <v>#N/A</v>
      </c>
      <c r="G27" s="350">
        <f>IF(ISNUMBER(Regressions!G37),ROUND(Regressions!G37, 1), NA())</f>
        <v>54.3</v>
      </c>
      <c r="H27" s="351" t="e">
        <f>IF(ISNUMBER(Regressions!H37),ROUND(Regressions!H37, 1), NA())</f>
        <v>#N/A</v>
      </c>
      <c r="I27" s="352" t="e">
        <f>IF(ISNUMBER(Regressions!I37),ROUND(Regressions!I37, 1), NA())</f>
        <v>#N/A</v>
      </c>
      <c r="J27" s="353" t="e">
        <f>IF(ISNUMBER(Regressions!K37),ROUND(Regressions!K37, 1), NA())</f>
        <v>#N/A</v>
      </c>
      <c r="K27" s="349" t="e">
        <f>IF(ISNUMBER(Regressions!L37),ROUND(Regressions!L37, 1), NA())</f>
        <v>#N/A</v>
      </c>
      <c r="L27" s="354" t="e">
        <f>IF(ISNUMBER(Regressions!M37),ROUND(Regressions!M37, 1), NA())</f>
        <v>#N/A</v>
      </c>
      <c r="M27" s="351" t="e">
        <f>IF(ISNUMBER(Regressions!N37),ROUND(Regressions!N37, 1), NA())</f>
        <v>#N/A</v>
      </c>
      <c r="N27" s="352" t="e">
        <f>IF(ISNUMBER(Regressions!O37),ROUND(Regressions!O37, 1), NA())</f>
        <v>#N/A</v>
      </c>
      <c r="O27" s="353" t="e">
        <f>IF(ISNUMBER(Regressions!Q37),ROUND(Regressions!Q37, 1), NA())</f>
        <v>#N/A</v>
      </c>
      <c r="P27" s="349" t="e">
        <f>IF(ISNUMBER(Regressions!R37),ROUND(Regressions!R37, 1), NA())</f>
        <v>#N/A</v>
      </c>
      <c r="Q27" s="355" t="e">
        <f>IF(ISNUMBER(Regressions!S37),ROUND(Regressions!S37, 1), NA())</f>
        <v>#N/A</v>
      </c>
      <c r="R27" s="351" t="e">
        <f>IF(ISNUMBER(Regressions!T37),ROUND(Regressions!T37, 1), NA())</f>
        <v>#N/A</v>
      </c>
      <c r="S27" s="352" t="e">
        <f>IF(ISNUMBER(Regressions!U37),ROUND(Regressions!U37, 1), NA())</f>
        <v>#N/A</v>
      </c>
    </row>
    <row xmlns:x14ac="http://schemas.microsoft.com/office/spreadsheetml/2009/9/ac" r="28" hidden="true" x14ac:dyDescent="0.2">
      <c r="A28" s="337" t="str">
        <f>IF(ISBLANK(Regressions!A38), " ", Regressions!A38)</f>
        <v>Congo</v>
      </c>
      <c r="B28" s="338">
        <f>IF(ISBLANK(Regressions!B38), " ", Regressions!B38)</f>
        <v>2024</v>
      </c>
      <c r="C28" s="343" t="str">
        <f>IF(ISBLANK(Regressions!C38), " ", Regressions!C38)</f>
        <v>National</v>
      </c>
      <c r="D28" s="339" t="str">
        <f>IF(ISBLANK(Regressions!D38), " ", Regressions!D38)</f>
        <v> </v>
      </c>
      <c r="E28" s="215" t="e">
        <f>IF(ISNUMBER(Regressions!E38),ROUND(Regressions!E38, 1), NA())</f>
        <v>#N/A</v>
      </c>
      <c r="F28" s="340" t="e">
        <f>IF(ISNUMBER(Regressions!F38),ROUND(Regressions!F38, 1), NA())</f>
        <v>#N/A</v>
      </c>
      <c r="G28" s="237" t="e">
        <f>IF(ISNUMBER(Regressions!G38),ROUND(Regressions!G38, 1), NA())</f>
        <v>#N/A</v>
      </c>
      <c r="H28" s="341" t="e">
        <f>IF(ISNUMBER(Regressions!H38),ROUND(Regressions!H38, 1), NA())</f>
        <v>#N/A</v>
      </c>
      <c r="I28" s="238" t="e">
        <f>IF(ISNUMBER(Regressions!I38),ROUND(Regressions!I38, 1), NA())</f>
        <v>#N/A</v>
      </c>
      <c r="J28" s="342" t="e">
        <f>IF(ISNUMBER(Regressions!K38),ROUND(Regressions!K38, 1), NA())</f>
        <v>#N/A</v>
      </c>
      <c r="K28" s="340" t="e">
        <f>IF(ISNUMBER(Regressions!L38),ROUND(Regressions!L38, 1), NA())</f>
        <v>#N/A</v>
      </c>
      <c r="L28" s="239" t="e">
        <f>IF(ISNUMBER(Regressions!M38),ROUND(Regressions!M38, 1), NA())</f>
        <v>#N/A</v>
      </c>
      <c r="M28" s="341" t="e">
        <f>IF(ISNUMBER(Regressions!N38),ROUND(Regressions!N38, 1), NA())</f>
        <v>#N/A</v>
      </c>
      <c r="N28" s="238" t="e">
        <f>IF(ISNUMBER(Regressions!O38),ROUND(Regressions!O38, 1), NA())</f>
        <v>#N/A</v>
      </c>
      <c r="O28" s="342" t="e">
        <f>IF(ISNUMBER(Regressions!Q38),ROUND(Regressions!Q38, 1), NA())</f>
        <v>#N/A</v>
      </c>
      <c r="P28" s="340" t="e">
        <f>IF(ISNUMBER(Regressions!R38),ROUND(Regressions!R38, 1), NA())</f>
        <v>#N/A</v>
      </c>
      <c r="Q28" s="216" t="e">
        <f>IF(ISNUMBER(Regressions!S38),ROUND(Regressions!S38, 1), NA())</f>
        <v>#N/A</v>
      </c>
      <c r="R28" s="341" t="e">
        <f>IF(ISNUMBER(Regressions!T38),ROUND(Regressions!T38, 1), NA())</f>
        <v>#N/A</v>
      </c>
      <c r="S28" s="238" t="e">
        <f>IF(ISNUMBER(Regressions!U38),ROUND(Regressions!U38, 1), NA())</f>
        <v>#N/A</v>
      </c>
    </row>
    <row xmlns:x14ac="http://schemas.microsoft.com/office/spreadsheetml/2009/9/ac" r="29" hidden="true" x14ac:dyDescent="0.2">
      <c r="A29" s="337" t="str">
        <f>IF(ISBLANK(Regressions!A39), " ", Regressions!A39)</f>
        <v>Congo</v>
      </c>
      <c r="B29" s="338">
        <f>IF(ISBLANK(Regressions!B39), " ", Regressions!B39)</f>
        <v>2025</v>
      </c>
      <c r="C29" s="343" t="str">
        <f>IF(ISBLANK(Regressions!C39), " ", Regressions!C39)</f>
        <v>National</v>
      </c>
      <c r="D29" s="339" t="str">
        <f>IF(ISBLANK(Regressions!D39), " ", Regressions!D39)</f>
        <v> </v>
      </c>
      <c r="E29" s="215" t="e">
        <f>IF(ISNUMBER(Regressions!E39),ROUND(Regressions!E39, 1), NA())</f>
        <v>#N/A</v>
      </c>
      <c r="F29" s="340" t="e">
        <f>IF(ISNUMBER(Regressions!F39),ROUND(Regressions!F39, 1), NA())</f>
        <v>#N/A</v>
      </c>
      <c r="G29" s="237" t="e">
        <f>IF(ISNUMBER(Regressions!G39),ROUND(Regressions!G39, 1), NA())</f>
        <v>#N/A</v>
      </c>
      <c r="H29" s="341" t="e">
        <f>IF(ISNUMBER(Regressions!H39),ROUND(Regressions!H39, 1), NA())</f>
        <v>#N/A</v>
      </c>
      <c r="I29" s="238" t="e">
        <f>IF(ISNUMBER(Regressions!I39),ROUND(Regressions!I39, 1), NA())</f>
        <v>#N/A</v>
      </c>
      <c r="J29" s="342" t="e">
        <f>IF(ISNUMBER(Regressions!K39),ROUND(Regressions!K39, 1), NA())</f>
        <v>#N/A</v>
      </c>
      <c r="K29" s="340" t="e">
        <f>IF(ISNUMBER(Regressions!L39),ROUND(Regressions!L39, 1), NA())</f>
        <v>#N/A</v>
      </c>
      <c r="L29" s="239" t="e">
        <f>IF(ISNUMBER(Regressions!M39),ROUND(Regressions!M39, 1), NA())</f>
        <v>#N/A</v>
      </c>
      <c r="M29" s="341" t="e">
        <f>IF(ISNUMBER(Regressions!N39),ROUND(Regressions!N39, 1), NA())</f>
        <v>#N/A</v>
      </c>
      <c r="N29" s="238" t="e">
        <f>IF(ISNUMBER(Regressions!O39),ROUND(Regressions!O39, 1), NA())</f>
        <v>#N/A</v>
      </c>
      <c r="O29" s="342" t="e">
        <f>IF(ISNUMBER(Regressions!Q39),ROUND(Regressions!Q39, 1), NA())</f>
        <v>#N/A</v>
      </c>
      <c r="P29" s="340" t="e">
        <f>IF(ISNUMBER(Regressions!R39),ROUND(Regressions!R39, 1), NA())</f>
        <v>#N/A</v>
      </c>
      <c r="Q29" s="216" t="e">
        <f>IF(ISNUMBER(Regressions!S39),ROUND(Regressions!S39, 1), NA())</f>
        <v>#N/A</v>
      </c>
      <c r="R29" s="341" t="e">
        <f>IF(ISNUMBER(Regressions!T39),ROUND(Regressions!T39, 1), NA())</f>
        <v>#N/A</v>
      </c>
      <c r="S29" s="238" t="e">
        <f>IF(ISNUMBER(Regressions!U39),ROUND(Regressions!U39, 1), NA())</f>
        <v>#N/A</v>
      </c>
    </row>
    <row xmlns:x14ac="http://schemas.microsoft.com/office/spreadsheetml/2009/9/ac" r="30" hidden="true" x14ac:dyDescent="0.2">
      <c r="A30" s="337" t="str">
        <f>IF(ISBLANK(Regressions!A40), " ", Regressions!A40)</f>
        <v>Congo</v>
      </c>
      <c r="B30" s="338">
        <f>IF(ISBLANK(Regressions!B40), " ", Regressions!B40)</f>
        <v>2026</v>
      </c>
      <c r="C30" s="343" t="str">
        <f>IF(ISBLANK(Regressions!C40), " ", Regressions!C40)</f>
        <v>National</v>
      </c>
      <c r="D30" s="339" t="str">
        <f>IF(ISBLANK(Regressions!D40), " ", Regressions!D40)</f>
        <v> </v>
      </c>
      <c r="E30" s="215" t="e">
        <f>IF(ISNUMBER(Regressions!E40),ROUND(Regressions!E40, 1), NA())</f>
        <v>#N/A</v>
      </c>
      <c r="F30" s="340" t="e">
        <f>IF(ISNUMBER(Regressions!F40),ROUND(Regressions!F40, 1), NA())</f>
        <v>#N/A</v>
      </c>
      <c r="G30" s="237" t="e">
        <f>IF(ISNUMBER(Regressions!G40),ROUND(Regressions!G40, 1), NA())</f>
        <v>#N/A</v>
      </c>
      <c r="H30" s="341" t="e">
        <f>IF(ISNUMBER(Regressions!H40),ROUND(Regressions!H40, 1), NA())</f>
        <v>#N/A</v>
      </c>
      <c r="I30" s="238" t="e">
        <f>IF(ISNUMBER(Regressions!I40),ROUND(Regressions!I40, 1), NA())</f>
        <v>#N/A</v>
      </c>
      <c r="J30" s="342" t="e">
        <f>IF(ISNUMBER(Regressions!K40),ROUND(Regressions!K40, 1), NA())</f>
        <v>#N/A</v>
      </c>
      <c r="K30" s="340" t="e">
        <f>IF(ISNUMBER(Regressions!L40),ROUND(Regressions!L40, 1), NA())</f>
        <v>#N/A</v>
      </c>
      <c r="L30" s="239" t="e">
        <f>IF(ISNUMBER(Regressions!M40),ROUND(Regressions!M40, 1), NA())</f>
        <v>#N/A</v>
      </c>
      <c r="M30" s="341" t="e">
        <f>IF(ISNUMBER(Regressions!N40),ROUND(Regressions!N40, 1), NA())</f>
        <v>#N/A</v>
      </c>
      <c r="N30" s="238" t="e">
        <f>IF(ISNUMBER(Regressions!O40),ROUND(Regressions!O40, 1), NA())</f>
        <v>#N/A</v>
      </c>
      <c r="O30" s="342" t="e">
        <f>IF(ISNUMBER(Regressions!Q40),ROUND(Regressions!Q40, 1), NA())</f>
        <v>#N/A</v>
      </c>
      <c r="P30" s="340" t="e">
        <f>IF(ISNUMBER(Regressions!R40),ROUND(Regressions!R40, 1), NA())</f>
        <v>#N/A</v>
      </c>
      <c r="Q30" s="216" t="e">
        <f>IF(ISNUMBER(Regressions!S40),ROUND(Regressions!S40, 1), NA())</f>
        <v>#N/A</v>
      </c>
      <c r="R30" s="341" t="e">
        <f>IF(ISNUMBER(Regressions!T40),ROUND(Regressions!T40, 1), NA())</f>
        <v>#N/A</v>
      </c>
      <c r="S30" s="238" t="e">
        <f>IF(ISNUMBER(Regressions!U40),ROUND(Regressions!U40, 1), NA())</f>
        <v>#N/A</v>
      </c>
    </row>
    <row xmlns:x14ac="http://schemas.microsoft.com/office/spreadsheetml/2009/9/ac" r="31" hidden="true" x14ac:dyDescent="0.2">
      <c r="A31" s="337" t="str">
        <f>IF(ISBLANK(Regressions!A41), " ", Regressions!A41)</f>
        <v>Congo</v>
      </c>
      <c r="B31" s="338">
        <f>IF(ISBLANK(Regressions!B41), " ", Regressions!B41)</f>
        <v>2027</v>
      </c>
      <c r="C31" s="343" t="str">
        <f>IF(ISBLANK(Regressions!C41), " ", Regressions!C41)</f>
        <v>National</v>
      </c>
      <c r="D31" s="339" t="str">
        <f>IF(ISBLANK(Regressions!D41), " ", Regressions!D41)</f>
        <v> </v>
      </c>
      <c r="E31" s="215" t="e">
        <f>IF(ISNUMBER(Regressions!E41),ROUND(Regressions!E41, 1), NA())</f>
        <v>#N/A</v>
      </c>
      <c r="F31" s="340" t="e">
        <f>IF(ISNUMBER(Regressions!F41),ROUND(Regressions!F41, 1), NA())</f>
        <v>#N/A</v>
      </c>
      <c r="G31" s="237" t="e">
        <f>IF(ISNUMBER(Regressions!G41),ROUND(Regressions!G41, 1), NA())</f>
        <v>#N/A</v>
      </c>
      <c r="H31" s="341" t="e">
        <f>IF(ISNUMBER(Regressions!H41),ROUND(Regressions!H41, 1), NA())</f>
        <v>#N/A</v>
      </c>
      <c r="I31" s="238" t="e">
        <f>IF(ISNUMBER(Regressions!I41),ROUND(Regressions!I41, 1), NA())</f>
        <v>#N/A</v>
      </c>
      <c r="J31" s="342" t="e">
        <f>IF(ISNUMBER(Regressions!K41),ROUND(Regressions!K41, 1), NA())</f>
        <v>#N/A</v>
      </c>
      <c r="K31" s="340" t="e">
        <f>IF(ISNUMBER(Regressions!L41),ROUND(Regressions!L41, 1), NA())</f>
        <v>#N/A</v>
      </c>
      <c r="L31" s="239" t="e">
        <f>IF(ISNUMBER(Regressions!M41),ROUND(Regressions!M41, 1), NA())</f>
        <v>#N/A</v>
      </c>
      <c r="M31" s="341" t="e">
        <f>IF(ISNUMBER(Regressions!N41),ROUND(Regressions!N41, 1), NA())</f>
        <v>#N/A</v>
      </c>
      <c r="N31" s="238" t="e">
        <f>IF(ISNUMBER(Regressions!O41),ROUND(Regressions!O41, 1), NA())</f>
        <v>#N/A</v>
      </c>
      <c r="O31" s="342" t="e">
        <f>IF(ISNUMBER(Regressions!Q41),ROUND(Regressions!Q41, 1), NA())</f>
        <v>#N/A</v>
      </c>
      <c r="P31" s="340" t="e">
        <f>IF(ISNUMBER(Regressions!R41),ROUND(Regressions!R41, 1), NA())</f>
        <v>#N/A</v>
      </c>
      <c r="Q31" s="216" t="e">
        <f>IF(ISNUMBER(Regressions!S41),ROUND(Regressions!S41, 1), NA())</f>
        <v>#N/A</v>
      </c>
      <c r="R31" s="341" t="e">
        <f>IF(ISNUMBER(Regressions!T41),ROUND(Regressions!T41, 1), NA())</f>
        <v>#N/A</v>
      </c>
      <c r="S31" s="238" t="e">
        <f>IF(ISNUMBER(Regressions!U41),ROUND(Regressions!U41, 1), NA())</f>
        <v>#N/A</v>
      </c>
    </row>
    <row xmlns:x14ac="http://schemas.microsoft.com/office/spreadsheetml/2009/9/ac" r="32" hidden="true" x14ac:dyDescent="0.2">
      <c r="A32" s="337" t="str">
        <f>IF(ISBLANK(Regressions!A42), " ", Regressions!A42)</f>
        <v>Congo</v>
      </c>
      <c r="B32" s="338">
        <f>IF(ISBLANK(Regressions!B42), " ", Regressions!B42)</f>
        <v>2028</v>
      </c>
      <c r="C32" s="343" t="str">
        <f>IF(ISBLANK(Regressions!C42), " ", Regressions!C42)</f>
        <v>National</v>
      </c>
      <c r="D32" s="339" t="str">
        <f>IF(ISBLANK(Regressions!D42), " ", Regressions!D42)</f>
        <v> </v>
      </c>
      <c r="E32" s="215" t="e">
        <f>IF(ISNUMBER(Regressions!E42),ROUND(Regressions!E42, 1), NA())</f>
        <v>#N/A</v>
      </c>
      <c r="F32" s="340" t="e">
        <f>IF(ISNUMBER(Regressions!F42),ROUND(Regressions!F42, 1), NA())</f>
        <v>#N/A</v>
      </c>
      <c r="G32" s="237" t="e">
        <f>IF(ISNUMBER(Regressions!G42),ROUND(Regressions!G42, 1), NA())</f>
        <v>#N/A</v>
      </c>
      <c r="H32" s="341" t="e">
        <f>IF(ISNUMBER(Regressions!H42),ROUND(Regressions!H42, 1), NA())</f>
        <v>#N/A</v>
      </c>
      <c r="I32" s="238" t="e">
        <f>IF(ISNUMBER(Regressions!I42),ROUND(Regressions!I42, 1), NA())</f>
        <v>#N/A</v>
      </c>
      <c r="J32" s="342" t="e">
        <f>IF(ISNUMBER(Regressions!K42),ROUND(Regressions!K42, 1), NA())</f>
        <v>#N/A</v>
      </c>
      <c r="K32" s="340" t="e">
        <f>IF(ISNUMBER(Regressions!L42),ROUND(Regressions!L42, 1), NA())</f>
        <v>#N/A</v>
      </c>
      <c r="L32" s="239" t="e">
        <f>IF(ISNUMBER(Regressions!M42),ROUND(Regressions!M42, 1), NA())</f>
        <v>#N/A</v>
      </c>
      <c r="M32" s="341" t="e">
        <f>IF(ISNUMBER(Regressions!N42),ROUND(Regressions!N42, 1), NA())</f>
        <v>#N/A</v>
      </c>
      <c r="N32" s="238" t="e">
        <f>IF(ISNUMBER(Regressions!O42),ROUND(Regressions!O42, 1), NA())</f>
        <v>#N/A</v>
      </c>
      <c r="O32" s="342" t="e">
        <f>IF(ISNUMBER(Regressions!Q42),ROUND(Regressions!Q42, 1), NA())</f>
        <v>#N/A</v>
      </c>
      <c r="P32" s="340" t="e">
        <f>IF(ISNUMBER(Regressions!R42),ROUND(Regressions!R42, 1), NA())</f>
        <v>#N/A</v>
      </c>
      <c r="Q32" s="216" t="e">
        <f>IF(ISNUMBER(Regressions!S42),ROUND(Regressions!S42, 1), NA())</f>
        <v>#N/A</v>
      </c>
      <c r="R32" s="341" t="e">
        <f>IF(ISNUMBER(Regressions!T42),ROUND(Regressions!T42, 1), NA())</f>
        <v>#N/A</v>
      </c>
      <c r="S32" s="238" t="e">
        <f>IF(ISNUMBER(Regressions!U42),ROUND(Regressions!U42, 1), NA())</f>
        <v>#N/A</v>
      </c>
    </row>
    <row xmlns:x14ac="http://schemas.microsoft.com/office/spreadsheetml/2009/9/ac" r="33" hidden="true" x14ac:dyDescent="0.2">
      <c r="A33" s="337" t="str">
        <f>IF(ISBLANK(Regressions!A43), " ", Regressions!A43)</f>
        <v>Congo</v>
      </c>
      <c r="B33" s="338">
        <f>IF(ISBLANK(Regressions!B43), " ", Regressions!B43)</f>
        <v>2029</v>
      </c>
      <c r="C33" s="343" t="str">
        <f>IF(ISBLANK(Regressions!C43), " ", Regressions!C43)</f>
        <v>National</v>
      </c>
      <c r="D33" s="339" t="str">
        <f>IF(ISBLANK(Regressions!D43), " ", Regressions!D43)</f>
        <v> </v>
      </c>
      <c r="E33" s="215" t="e">
        <f>IF(ISNUMBER(Regressions!E43),ROUND(Regressions!E43, 1), NA())</f>
        <v>#N/A</v>
      </c>
      <c r="F33" s="340" t="e">
        <f>IF(ISNUMBER(Regressions!F43),ROUND(Regressions!F43, 1), NA())</f>
        <v>#N/A</v>
      </c>
      <c r="G33" s="237" t="e">
        <f>IF(ISNUMBER(Regressions!G43),ROUND(Regressions!G43, 1), NA())</f>
        <v>#N/A</v>
      </c>
      <c r="H33" s="341" t="e">
        <f>IF(ISNUMBER(Regressions!H43),ROUND(Regressions!H43, 1), NA())</f>
        <v>#N/A</v>
      </c>
      <c r="I33" s="238" t="e">
        <f>IF(ISNUMBER(Regressions!I43),ROUND(Regressions!I43, 1), NA())</f>
        <v>#N/A</v>
      </c>
      <c r="J33" s="342" t="e">
        <f>IF(ISNUMBER(Regressions!K43),ROUND(Regressions!K43, 1), NA())</f>
        <v>#N/A</v>
      </c>
      <c r="K33" s="340" t="e">
        <f>IF(ISNUMBER(Regressions!L43),ROUND(Regressions!L43, 1), NA())</f>
        <v>#N/A</v>
      </c>
      <c r="L33" s="239" t="e">
        <f>IF(ISNUMBER(Regressions!M43),ROUND(Regressions!M43, 1), NA())</f>
        <v>#N/A</v>
      </c>
      <c r="M33" s="341" t="e">
        <f>IF(ISNUMBER(Regressions!N43),ROUND(Regressions!N43, 1), NA())</f>
        <v>#N/A</v>
      </c>
      <c r="N33" s="238" t="e">
        <f>IF(ISNUMBER(Regressions!O43),ROUND(Regressions!O43, 1), NA())</f>
        <v>#N/A</v>
      </c>
      <c r="O33" s="342" t="e">
        <f>IF(ISNUMBER(Regressions!Q43),ROUND(Regressions!Q43, 1), NA())</f>
        <v>#N/A</v>
      </c>
      <c r="P33" s="340" t="e">
        <f>IF(ISNUMBER(Regressions!R43),ROUND(Regressions!R43, 1), NA())</f>
        <v>#N/A</v>
      </c>
      <c r="Q33" s="216" t="e">
        <f>IF(ISNUMBER(Regressions!S43),ROUND(Regressions!S43, 1), NA())</f>
        <v>#N/A</v>
      </c>
      <c r="R33" s="341" t="e">
        <f>IF(ISNUMBER(Regressions!T43),ROUND(Regressions!T43, 1), NA())</f>
        <v>#N/A</v>
      </c>
      <c r="S33" s="238" t="e">
        <f>IF(ISNUMBER(Regressions!U43),ROUND(Regressions!U43, 1), NA())</f>
        <v>#N/A</v>
      </c>
    </row>
    <row xmlns:x14ac="http://schemas.microsoft.com/office/spreadsheetml/2009/9/ac" r="34" hidden="true" x14ac:dyDescent="0.2">
      <c r="A34" s="337" t="str">
        <f>IF(ISBLANK(Regressions!A44), " ", Regressions!A44)</f>
        <v>Congo</v>
      </c>
      <c r="B34" s="338">
        <f>IF(ISBLANK(Regressions!B44), " ", Regressions!B44)</f>
        <v>2030</v>
      </c>
      <c r="C34" s="343" t="str">
        <f>IF(ISBLANK(Regressions!C44), " ", Regressions!C44)</f>
        <v>National</v>
      </c>
      <c r="D34" s="339" t="str">
        <f>IF(ISBLANK(Regressions!D44), " ", Regressions!D44)</f>
        <v> </v>
      </c>
      <c r="E34" s="215" t="e">
        <f>IF(ISNUMBER(Regressions!E44),ROUND(Regressions!E44, 1), NA())</f>
        <v>#N/A</v>
      </c>
      <c r="F34" s="340" t="e">
        <f>IF(ISNUMBER(Regressions!F44),ROUND(Regressions!F44, 1), NA())</f>
        <v>#N/A</v>
      </c>
      <c r="G34" s="237" t="e">
        <f>IF(ISNUMBER(Regressions!G44),ROUND(Regressions!G44, 1), NA())</f>
        <v>#N/A</v>
      </c>
      <c r="H34" s="341" t="e">
        <f>IF(ISNUMBER(Regressions!H44),ROUND(Regressions!H44, 1), NA())</f>
        <v>#N/A</v>
      </c>
      <c r="I34" s="238" t="e">
        <f>IF(ISNUMBER(Regressions!I44),ROUND(Regressions!I44, 1), NA())</f>
        <v>#N/A</v>
      </c>
      <c r="J34" s="342" t="e">
        <f>IF(ISNUMBER(Regressions!K44),ROUND(Regressions!K44, 1), NA())</f>
        <v>#N/A</v>
      </c>
      <c r="K34" s="340" t="e">
        <f>IF(ISNUMBER(Regressions!L44),ROUND(Regressions!L44, 1), NA())</f>
        <v>#N/A</v>
      </c>
      <c r="L34" s="239" t="e">
        <f>IF(ISNUMBER(Regressions!M44),ROUND(Regressions!M44, 1), NA())</f>
        <v>#N/A</v>
      </c>
      <c r="M34" s="341" t="e">
        <f>IF(ISNUMBER(Regressions!N44),ROUND(Regressions!N44, 1), NA())</f>
        <v>#N/A</v>
      </c>
      <c r="N34" s="238" t="e">
        <f>IF(ISNUMBER(Regressions!O44),ROUND(Regressions!O44, 1), NA())</f>
        <v>#N/A</v>
      </c>
      <c r="O34" s="342" t="e">
        <f>IF(ISNUMBER(Regressions!Q44),ROUND(Regressions!Q44, 1), NA())</f>
        <v>#N/A</v>
      </c>
      <c r="P34" s="340" t="e">
        <f>IF(ISNUMBER(Regressions!R44),ROUND(Regressions!R44, 1), NA())</f>
        <v>#N/A</v>
      </c>
      <c r="Q34" s="216" t="e">
        <f>IF(ISNUMBER(Regressions!S44),ROUND(Regressions!S44, 1), NA())</f>
        <v>#N/A</v>
      </c>
      <c r="R34" s="341" t="e">
        <f>IF(ISNUMBER(Regressions!T44),ROUND(Regressions!T44, 1), NA())</f>
        <v>#N/A</v>
      </c>
      <c r="S34" s="238" t="e">
        <f>IF(ISNUMBER(Regressions!U44),ROUND(Regressions!U44, 1), NA())</f>
        <v>#N/A</v>
      </c>
    </row>
    <row xmlns:x14ac="http://schemas.microsoft.com/office/spreadsheetml/2009/9/ac" r="35" x14ac:dyDescent="0.2">
      <c r="A35" s="337" t="str">
        <f>IF(ISBLANK(Regressions!A45), " ", Regressions!A45)</f>
        <v>Congo</v>
      </c>
      <c r="B35" s="338">
        <f>IF(ISBLANK(Regressions!B45), " ", Regressions!B45)</f>
        <v>2000</v>
      </c>
      <c r="C35" s="343" t="str">
        <f>IF(ISBLANK(Regressions!C45), " ", Regressions!C45)</f>
        <v>Urban</v>
      </c>
      <c r="D35" s="339">
        <f>IF(ISBLANK(Regressions!D45), " ", Regressions!D45)</f>
        <v>751713.3175415803</v>
      </c>
      <c r="E35" s="215" t="e">
        <f>IF(ISNUMBER(Regressions!E45),ROUND(Regressions!E45, 1), NA())</f>
        <v>#N/A</v>
      </c>
      <c r="F35" s="340" t="e">
        <f>IF(ISNUMBER(Regressions!F45),ROUND(Regressions!F45, 1), NA())</f>
        <v>#N/A</v>
      </c>
      <c r="G35" s="237" t="e">
        <f>IF(ISNUMBER(Regressions!G45),ROUND(Regressions!G45, 1), NA())</f>
        <v>#N/A</v>
      </c>
      <c r="H35" s="341" t="e">
        <f>IF(ISNUMBER(Regressions!H45),ROUND(Regressions!H45, 1), NA())</f>
        <v>#N/A</v>
      </c>
      <c r="I35" s="238" t="e">
        <f>IF(ISNUMBER(Regressions!I45),ROUND(Regressions!I45, 1), NA())</f>
        <v>#N/A</v>
      </c>
      <c r="J35" s="342" t="e">
        <f>IF(ISNUMBER(Regressions!K45),ROUND(Regressions!K45, 1), NA())</f>
        <v>#N/A</v>
      </c>
      <c r="K35" s="340" t="e">
        <f>IF(ISNUMBER(Regressions!L45),ROUND(Regressions!L45, 1), NA())</f>
        <v>#N/A</v>
      </c>
      <c r="L35" s="239" t="e">
        <f>IF(ISNUMBER(Regressions!M45),ROUND(Regressions!M45, 1), NA())</f>
        <v>#N/A</v>
      </c>
      <c r="M35" s="341" t="e">
        <f>IF(ISNUMBER(Regressions!N45),ROUND(Regressions!N45, 1), NA())</f>
        <v>#N/A</v>
      </c>
      <c r="N35" s="238" t="e">
        <f>IF(ISNUMBER(Regressions!O45),ROUND(Regressions!O45, 1), NA())</f>
        <v>#N/A</v>
      </c>
      <c r="O35" s="342" t="e">
        <f>IF(ISNUMBER(Regressions!Q45),ROUND(Regressions!Q45, 1), NA())</f>
        <v>#N/A</v>
      </c>
      <c r="P35" s="340" t="e">
        <f>IF(ISNUMBER(Regressions!R45),ROUND(Regressions!R45, 1), NA())</f>
        <v>#N/A</v>
      </c>
      <c r="Q35" s="216" t="e">
        <f>IF(ISNUMBER(Regressions!S45),ROUND(Regressions!S45, 1), NA())</f>
        <v>#N/A</v>
      </c>
      <c r="R35" s="341" t="e">
        <f>IF(ISNUMBER(Regressions!T45),ROUND(Regressions!T45, 1), NA())</f>
        <v>#N/A</v>
      </c>
      <c r="S35" s="238" t="e">
        <f>IF(ISNUMBER(Regressions!U45),ROUND(Regressions!U45, 1), NA())</f>
        <v>#N/A</v>
      </c>
    </row>
    <row xmlns:x14ac="http://schemas.microsoft.com/office/spreadsheetml/2009/9/ac" r="36" x14ac:dyDescent="0.2">
      <c r="A36" s="337" t="str">
        <f>IF(ISBLANK(Regressions!A46), " ", Regressions!A46)</f>
        <v>Congo</v>
      </c>
      <c r="B36" s="338">
        <f>IF(ISBLANK(Regressions!B46), " ", Regressions!B46)</f>
        <v>2001</v>
      </c>
      <c r="C36" s="343" t="str">
        <f>IF(ISBLANK(Regressions!C46), " ", Regressions!C46)</f>
        <v>Urban</v>
      </c>
      <c r="D36" s="339">
        <f>IF(ISBLANK(Regressions!D46), " ", Regressions!D46)</f>
        <v>782484.1919071197</v>
      </c>
      <c r="E36" s="215" t="e">
        <f>IF(ISNUMBER(Regressions!E46),ROUND(Regressions!E46, 1), NA())</f>
        <v>#N/A</v>
      </c>
      <c r="F36" s="340" t="e">
        <f>IF(ISNUMBER(Regressions!F46),ROUND(Regressions!F46, 1), NA())</f>
        <v>#N/A</v>
      </c>
      <c r="G36" s="237" t="e">
        <f>IF(ISNUMBER(Regressions!G46),ROUND(Regressions!G46, 1), NA())</f>
        <v>#N/A</v>
      </c>
      <c r="H36" s="341" t="e">
        <f>IF(ISNUMBER(Regressions!H46),ROUND(Regressions!H46, 1), NA())</f>
        <v>#N/A</v>
      </c>
      <c r="I36" s="238" t="e">
        <f>IF(ISNUMBER(Regressions!I46),ROUND(Regressions!I46, 1), NA())</f>
        <v>#N/A</v>
      </c>
      <c r="J36" s="342" t="e">
        <f>IF(ISNUMBER(Regressions!K46),ROUND(Regressions!K46, 1), NA())</f>
        <v>#N/A</v>
      </c>
      <c r="K36" s="340" t="e">
        <f>IF(ISNUMBER(Regressions!L46),ROUND(Regressions!L46, 1), NA())</f>
        <v>#N/A</v>
      </c>
      <c r="L36" s="239" t="e">
        <f>IF(ISNUMBER(Regressions!M46),ROUND(Regressions!M46, 1), NA())</f>
        <v>#N/A</v>
      </c>
      <c r="M36" s="341" t="e">
        <f>IF(ISNUMBER(Regressions!N46),ROUND(Regressions!N46, 1), NA())</f>
        <v>#N/A</v>
      </c>
      <c r="N36" s="238" t="e">
        <f>IF(ISNUMBER(Regressions!O46),ROUND(Regressions!O46, 1), NA())</f>
        <v>#N/A</v>
      </c>
      <c r="O36" s="342" t="e">
        <f>IF(ISNUMBER(Regressions!Q46),ROUND(Regressions!Q46, 1), NA())</f>
        <v>#N/A</v>
      </c>
      <c r="P36" s="340" t="e">
        <f>IF(ISNUMBER(Regressions!R46),ROUND(Regressions!R46, 1), NA())</f>
        <v>#N/A</v>
      </c>
      <c r="Q36" s="216" t="e">
        <f>IF(ISNUMBER(Regressions!S46),ROUND(Regressions!S46, 1), NA())</f>
        <v>#N/A</v>
      </c>
      <c r="R36" s="341" t="e">
        <f>IF(ISNUMBER(Regressions!T46),ROUND(Regressions!T46, 1), NA())</f>
        <v>#N/A</v>
      </c>
      <c r="S36" s="238" t="e">
        <f>IF(ISNUMBER(Regressions!U46),ROUND(Regressions!U46, 1), NA())</f>
        <v>#N/A</v>
      </c>
    </row>
    <row xmlns:x14ac="http://schemas.microsoft.com/office/spreadsheetml/2009/9/ac" r="37" x14ac:dyDescent="0.2">
      <c r="A37" s="337" t="str">
        <f>IF(ISBLANK(Regressions!A47), " ", Regressions!A47)</f>
        <v>Congo</v>
      </c>
      <c r="B37" s="338">
        <f>IF(ISBLANK(Regressions!B47), " ", Regressions!B47)</f>
        <v>2002</v>
      </c>
      <c r="C37" s="343" t="str">
        <f>IF(ISBLANK(Regressions!C47), " ", Regressions!C47)</f>
        <v>Urban</v>
      </c>
      <c r="D37" s="339">
        <f>IF(ISBLANK(Regressions!D47), " ", Regressions!D47)</f>
        <v>806008.73209922784</v>
      </c>
      <c r="E37" s="215" t="e">
        <f>IF(ISNUMBER(Regressions!E47),ROUND(Regressions!E47, 1), NA())</f>
        <v>#N/A</v>
      </c>
      <c r="F37" s="340" t="e">
        <f>IF(ISNUMBER(Regressions!F47),ROUND(Regressions!F47, 1), NA())</f>
        <v>#N/A</v>
      </c>
      <c r="G37" s="237" t="e">
        <f>IF(ISNUMBER(Regressions!G47),ROUND(Regressions!G47, 1), NA())</f>
        <v>#N/A</v>
      </c>
      <c r="H37" s="341" t="e">
        <f>IF(ISNUMBER(Regressions!H47),ROUND(Regressions!H47, 1), NA())</f>
        <v>#N/A</v>
      </c>
      <c r="I37" s="238" t="e">
        <f>IF(ISNUMBER(Regressions!I47),ROUND(Regressions!I47, 1), NA())</f>
        <v>#N/A</v>
      </c>
      <c r="J37" s="342" t="e">
        <f>IF(ISNUMBER(Regressions!K47),ROUND(Regressions!K47, 1), NA())</f>
        <v>#N/A</v>
      </c>
      <c r="K37" s="340" t="e">
        <f>IF(ISNUMBER(Regressions!L47),ROUND(Regressions!L47, 1), NA())</f>
        <v>#N/A</v>
      </c>
      <c r="L37" s="239" t="e">
        <f>IF(ISNUMBER(Regressions!M47),ROUND(Regressions!M47, 1), NA())</f>
        <v>#N/A</v>
      </c>
      <c r="M37" s="341" t="e">
        <f>IF(ISNUMBER(Regressions!N47),ROUND(Regressions!N47, 1), NA())</f>
        <v>#N/A</v>
      </c>
      <c r="N37" s="238" t="e">
        <f>IF(ISNUMBER(Regressions!O47),ROUND(Regressions!O47, 1), NA())</f>
        <v>#N/A</v>
      </c>
      <c r="O37" s="342" t="e">
        <f>IF(ISNUMBER(Regressions!Q47),ROUND(Regressions!Q47, 1), NA())</f>
        <v>#N/A</v>
      </c>
      <c r="P37" s="340" t="e">
        <f>IF(ISNUMBER(Regressions!R47),ROUND(Regressions!R47, 1), NA())</f>
        <v>#N/A</v>
      </c>
      <c r="Q37" s="216" t="e">
        <f>IF(ISNUMBER(Regressions!S47),ROUND(Regressions!S47, 1), NA())</f>
        <v>#N/A</v>
      </c>
      <c r="R37" s="341" t="e">
        <f>IF(ISNUMBER(Regressions!T47),ROUND(Regressions!T47, 1), NA())</f>
        <v>#N/A</v>
      </c>
      <c r="S37" s="238" t="e">
        <f>IF(ISNUMBER(Regressions!U47),ROUND(Regressions!U47, 1), NA())</f>
        <v>#N/A</v>
      </c>
    </row>
    <row xmlns:x14ac="http://schemas.microsoft.com/office/spreadsheetml/2009/9/ac" r="38" x14ac:dyDescent="0.2">
      <c r="A38" s="337" t="str">
        <f>IF(ISBLANK(Regressions!A48), " ", Regressions!A48)</f>
        <v>Congo</v>
      </c>
      <c r="B38" s="338">
        <f>IF(ISBLANK(Regressions!B48), " ", Regressions!B48)</f>
        <v>2003</v>
      </c>
      <c r="C38" s="343" t="str">
        <f>IF(ISBLANK(Regressions!C48), " ", Regressions!C48)</f>
        <v>Urban</v>
      </c>
      <c r="D38" s="339">
        <f>IF(ISBLANK(Regressions!D48), " ", Regressions!D48)</f>
        <v>829308.93202892307</v>
      </c>
      <c r="E38" s="215" t="e">
        <f>IF(ISNUMBER(Regressions!E48),ROUND(Regressions!E48, 1), NA())</f>
        <v>#N/A</v>
      </c>
      <c r="F38" s="340" t="e">
        <f>IF(ISNUMBER(Regressions!F48),ROUND(Regressions!F48, 1), NA())</f>
        <v>#N/A</v>
      </c>
      <c r="G38" s="237" t="e">
        <f>IF(ISNUMBER(Regressions!G48),ROUND(Regressions!G48, 1), NA())</f>
        <v>#N/A</v>
      </c>
      <c r="H38" s="341" t="e">
        <f>IF(ISNUMBER(Regressions!H48),ROUND(Regressions!H48, 1), NA())</f>
        <v>#N/A</v>
      </c>
      <c r="I38" s="238" t="e">
        <f>IF(ISNUMBER(Regressions!I48),ROUND(Regressions!I48, 1), NA())</f>
        <v>#N/A</v>
      </c>
      <c r="J38" s="342" t="e">
        <f>IF(ISNUMBER(Regressions!K48),ROUND(Regressions!K48, 1), NA())</f>
        <v>#N/A</v>
      </c>
      <c r="K38" s="340" t="e">
        <f>IF(ISNUMBER(Regressions!L48),ROUND(Regressions!L48, 1), NA())</f>
        <v>#N/A</v>
      </c>
      <c r="L38" s="239" t="e">
        <f>IF(ISNUMBER(Regressions!M48),ROUND(Regressions!M48, 1), NA())</f>
        <v>#N/A</v>
      </c>
      <c r="M38" s="341" t="e">
        <f>IF(ISNUMBER(Regressions!N48),ROUND(Regressions!N48, 1), NA())</f>
        <v>#N/A</v>
      </c>
      <c r="N38" s="238" t="e">
        <f>IF(ISNUMBER(Regressions!O48),ROUND(Regressions!O48, 1), NA())</f>
        <v>#N/A</v>
      </c>
      <c r="O38" s="342" t="e">
        <f>IF(ISNUMBER(Regressions!Q48),ROUND(Regressions!Q48, 1), NA())</f>
        <v>#N/A</v>
      </c>
      <c r="P38" s="340" t="e">
        <f>IF(ISNUMBER(Regressions!R48),ROUND(Regressions!R48, 1), NA())</f>
        <v>#N/A</v>
      </c>
      <c r="Q38" s="216" t="e">
        <f>IF(ISNUMBER(Regressions!S48),ROUND(Regressions!S48, 1), NA())</f>
        <v>#N/A</v>
      </c>
      <c r="R38" s="341" t="e">
        <f>IF(ISNUMBER(Regressions!T48),ROUND(Regressions!T48, 1), NA())</f>
        <v>#N/A</v>
      </c>
      <c r="S38" s="238" t="e">
        <f>IF(ISNUMBER(Regressions!U48),ROUND(Regressions!U48, 1), NA())</f>
        <v>#N/A</v>
      </c>
    </row>
    <row xmlns:x14ac="http://schemas.microsoft.com/office/spreadsheetml/2009/9/ac" r="39" x14ac:dyDescent="0.2">
      <c r="A39" s="337" t="str">
        <f>IF(ISBLANK(Regressions!A49), " ", Regressions!A49)</f>
        <v>Congo</v>
      </c>
      <c r="B39" s="338">
        <f>IF(ISBLANK(Regressions!B49), " ", Regressions!B49)</f>
        <v>2004</v>
      </c>
      <c r="C39" s="343" t="str">
        <f>IF(ISBLANK(Regressions!C49), " ", Regressions!C49)</f>
        <v>Urban</v>
      </c>
      <c r="D39" s="339">
        <f>IF(ISBLANK(Regressions!D49), " ", Regressions!D49)</f>
        <v>855181.78685527807</v>
      </c>
      <c r="E39" s="215" t="e">
        <f>IF(ISNUMBER(Regressions!E49),ROUND(Regressions!E49, 1), NA())</f>
        <v>#N/A</v>
      </c>
      <c r="F39" s="340" t="e">
        <f>IF(ISNUMBER(Regressions!F49),ROUND(Regressions!F49, 1), NA())</f>
        <v>#N/A</v>
      </c>
      <c r="G39" s="237" t="e">
        <f>IF(ISNUMBER(Regressions!G49),ROUND(Regressions!G49, 1), NA())</f>
        <v>#N/A</v>
      </c>
      <c r="H39" s="341" t="e">
        <f>IF(ISNUMBER(Regressions!H49),ROUND(Regressions!H49, 1), NA())</f>
        <v>#N/A</v>
      </c>
      <c r="I39" s="238" t="e">
        <f>IF(ISNUMBER(Regressions!I49),ROUND(Regressions!I49, 1), NA())</f>
        <v>#N/A</v>
      </c>
      <c r="J39" s="342" t="e">
        <f>IF(ISNUMBER(Regressions!K49),ROUND(Regressions!K49, 1), NA())</f>
        <v>#N/A</v>
      </c>
      <c r="K39" s="340" t="e">
        <f>IF(ISNUMBER(Regressions!L49),ROUND(Regressions!L49, 1), NA())</f>
        <v>#N/A</v>
      </c>
      <c r="L39" s="239" t="e">
        <f>IF(ISNUMBER(Regressions!M49),ROUND(Regressions!M49, 1), NA())</f>
        <v>#N/A</v>
      </c>
      <c r="M39" s="341" t="e">
        <f>IF(ISNUMBER(Regressions!N49),ROUND(Regressions!N49, 1), NA())</f>
        <v>#N/A</v>
      </c>
      <c r="N39" s="238" t="e">
        <f>IF(ISNUMBER(Regressions!O49),ROUND(Regressions!O49, 1), NA())</f>
        <v>#N/A</v>
      </c>
      <c r="O39" s="342" t="e">
        <f>IF(ISNUMBER(Regressions!Q49),ROUND(Regressions!Q49, 1), NA())</f>
        <v>#N/A</v>
      </c>
      <c r="P39" s="340" t="e">
        <f>IF(ISNUMBER(Regressions!R49),ROUND(Regressions!R49, 1), NA())</f>
        <v>#N/A</v>
      </c>
      <c r="Q39" s="216" t="e">
        <f>IF(ISNUMBER(Regressions!S49),ROUND(Regressions!S49, 1), NA())</f>
        <v>#N/A</v>
      </c>
      <c r="R39" s="341" t="e">
        <f>IF(ISNUMBER(Regressions!T49),ROUND(Regressions!T49, 1), NA())</f>
        <v>#N/A</v>
      </c>
      <c r="S39" s="238" t="e">
        <f>IF(ISNUMBER(Regressions!U49),ROUND(Regressions!U49, 1), NA())</f>
        <v>#N/A</v>
      </c>
    </row>
    <row xmlns:x14ac="http://schemas.microsoft.com/office/spreadsheetml/2009/9/ac" r="40" x14ac:dyDescent="0.2">
      <c r="A40" s="337" t="str">
        <f>IF(ISBLANK(Regressions!A50), " ", Regressions!A50)</f>
        <v>Congo</v>
      </c>
      <c r="B40" s="338">
        <f>IF(ISBLANK(Regressions!B50), " ", Regressions!B50)</f>
        <v>2005</v>
      </c>
      <c r="C40" s="343" t="str">
        <f>IF(ISBLANK(Regressions!C50), " ", Regressions!C50)</f>
        <v>Urban</v>
      </c>
      <c r="D40" s="339">
        <f>IF(ISBLANK(Regressions!D50), " ", Regressions!D50)</f>
        <v>883936.88152145373</v>
      </c>
      <c r="E40" s="215" t="e">
        <f>IF(ISNUMBER(Regressions!E50),ROUND(Regressions!E50, 1), NA())</f>
        <v>#N/A</v>
      </c>
      <c r="F40" s="340" t="e">
        <f>IF(ISNUMBER(Regressions!F50),ROUND(Regressions!F50, 1), NA())</f>
        <v>#N/A</v>
      </c>
      <c r="G40" s="237" t="e">
        <f>IF(ISNUMBER(Regressions!G50),ROUND(Regressions!G50, 1), NA())</f>
        <v>#N/A</v>
      </c>
      <c r="H40" s="341" t="e">
        <f>IF(ISNUMBER(Regressions!H50),ROUND(Regressions!H50, 1), NA())</f>
        <v>#N/A</v>
      </c>
      <c r="I40" s="238" t="e">
        <f>IF(ISNUMBER(Regressions!I50),ROUND(Regressions!I50, 1), NA())</f>
        <v>#N/A</v>
      </c>
      <c r="J40" s="342" t="e">
        <f>IF(ISNUMBER(Regressions!K50),ROUND(Regressions!K50, 1), NA())</f>
        <v>#N/A</v>
      </c>
      <c r="K40" s="340" t="e">
        <f>IF(ISNUMBER(Regressions!L50),ROUND(Regressions!L50, 1), NA())</f>
        <v>#N/A</v>
      </c>
      <c r="L40" s="239" t="e">
        <f>IF(ISNUMBER(Regressions!M50),ROUND(Regressions!M50, 1), NA())</f>
        <v>#N/A</v>
      </c>
      <c r="M40" s="341" t="e">
        <f>IF(ISNUMBER(Regressions!N50),ROUND(Regressions!N50, 1), NA())</f>
        <v>#N/A</v>
      </c>
      <c r="N40" s="238" t="e">
        <f>IF(ISNUMBER(Regressions!O50),ROUND(Regressions!O50, 1), NA())</f>
        <v>#N/A</v>
      </c>
      <c r="O40" s="342" t="e">
        <f>IF(ISNUMBER(Regressions!Q50),ROUND(Regressions!Q50, 1), NA())</f>
        <v>#N/A</v>
      </c>
      <c r="P40" s="340" t="e">
        <f>IF(ISNUMBER(Regressions!R50),ROUND(Regressions!R50, 1), NA())</f>
        <v>#N/A</v>
      </c>
      <c r="Q40" s="216" t="e">
        <f>IF(ISNUMBER(Regressions!S50),ROUND(Regressions!S50, 1), NA())</f>
        <v>#N/A</v>
      </c>
      <c r="R40" s="341" t="e">
        <f>IF(ISNUMBER(Regressions!T50),ROUND(Regressions!T50, 1), NA())</f>
        <v>#N/A</v>
      </c>
      <c r="S40" s="238" t="e">
        <f>IF(ISNUMBER(Regressions!U50),ROUND(Regressions!U50, 1), NA())</f>
        <v>#N/A</v>
      </c>
    </row>
    <row xmlns:x14ac="http://schemas.microsoft.com/office/spreadsheetml/2009/9/ac" r="41" x14ac:dyDescent="0.2">
      <c r="A41" s="337" t="str">
        <f>IF(ISBLANK(Regressions!A51), " ", Regressions!A51)</f>
        <v>Congo</v>
      </c>
      <c r="B41" s="338">
        <f>IF(ISBLANK(Regressions!B51), " ", Regressions!B51)</f>
        <v>2006</v>
      </c>
      <c r="C41" s="343" t="str">
        <f>IF(ISBLANK(Regressions!C51), " ", Regressions!C51)</f>
        <v>Urban</v>
      </c>
      <c r="D41" s="339">
        <f>IF(ISBLANK(Regressions!D51), " ", Regressions!D51)</f>
        <v>915266.94406585686</v>
      </c>
      <c r="E41" s="215" t="e">
        <f>IF(ISNUMBER(Regressions!E51),ROUND(Regressions!E51, 1), NA())</f>
        <v>#N/A</v>
      </c>
      <c r="F41" s="340" t="e">
        <f>IF(ISNUMBER(Regressions!F51),ROUND(Regressions!F51, 1), NA())</f>
        <v>#N/A</v>
      </c>
      <c r="G41" s="237" t="e">
        <f>IF(ISNUMBER(Regressions!G51),ROUND(Regressions!G51, 1), NA())</f>
        <v>#N/A</v>
      </c>
      <c r="H41" s="341" t="e">
        <f>IF(ISNUMBER(Regressions!H51),ROUND(Regressions!H51, 1), NA())</f>
        <v>#N/A</v>
      </c>
      <c r="I41" s="238" t="e">
        <f>IF(ISNUMBER(Regressions!I51),ROUND(Regressions!I51, 1), NA())</f>
        <v>#N/A</v>
      </c>
      <c r="J41" s="342" t="e">
        <f>IF(ISNUMBER(Regressions!K51),ROUND(Regressions!K51, 1), NA())</f>
        <v>#N/A</v>
      </c>
      <c r="K41" s="340" t="e">
        <f>IF(ISNUMBER(Regressions!L51),ROUND(Regressions!L51, 1), NA())</f>
        <v>#N/A</v>
      </c>
      <c r="L41" s="239" t="e">
        <f>IF(ISNUMBER(Regressions!M51),ROUND(Regressions!M51, 1), NA())</f>
        <v>#N/A</v>
      </c>
      <c r="M41" s="341" t="e">
        <f>IF(ISNUMBER(Regressions!N51),ROUND(Regressions!N51, 1), NA())</f>
        <v>#N/A</v>
      </c>
      <c r="N41" s="238" t="e">
        <f>IF(ISNUMBER(Regressions!O51),ROUND(Regressions!O51, 1), NA())</f>
        <v>#N/A</v>
      </c>
      <c r="O41" s="342" t="e">
        <f>IF(ISNUMBER(Regressions!Q51),ROUND(Regressions!Q51, 1), NA())</f>
        <v>#N/A</v>
      </c>
      <c r="P41" s="340" t="e">
        <f>IF(ISNUMBER(Regressions!R51),ROUND(Regressions!R51, 1), NA())</f>
        <v>#N/A</v>
      </c>
      <c r="Q41" s="216" t="e">
        <f>IF(ISNUMBER(Regressions!S51),ROUND(Regressions!S51, 1), NA())</f>
        <v>#N/A</v>
      </c>
      <c r="R41" s="341" t="e">
        <f>IF(ISNUMBER(Regressions!T51),ROUND(Regressions!T51, 1), NA())</f>
        <v>#N/A</v>
      </c>
      <c r="S41" s="238" t="e">
        <f>IF(ISNUMBER(Regressions!U51),ROUND(Regressions!U51, 1), NA())</f>
        <v>#N/A</v>
      </c>
    </row>
    <row xmlns:x14ac="http://schemas.microsoft.com/office/spreadsheetml/2009/9/ac" r="42" x14ac:dyDescent="0.2">
      <c r="A42" s="337" t="str">
        <f>IF(ISBLANK(Regressions!A52), " ", Regressions!A52)</f>
        <v>Congo</v>
      </c>
      <c r="B42" s="338">
        <f>IF(ISBLANK(Regressions!B52), " ", Regressions!B52)</f>
        <v>2007</v>
      </c>
      <c r="C42" s="343" t="str">
        <f>IF(ISBLANK(Regressions!C52), " ", Regressions!C52)</f>
        <v>Urban</v>
      </c>
      <c r="D42" s="339">
        <f>IF(ISBLANK(Regressions!D52), " ", Regressions!D52)</f>
        <v>947268.05631053913</v>
      </c>
      <c r="E42" s="215" t="e">
        <f>IF(ISNUMBER(Regressions!E52),ROUND(Regressions!E52, 1), NA())</f>
        <v>#N/A</v>
      </c>
      <c r="F42" s="340" t="e">
        <f>IF(ISNUMBER(Regressions!F52),ROUND(Regressions!F52, 1), NA())</f>
        <v>#N/A</v>
      </c>
      <c r="G42" s="237" t="e">
        <f>IF(ISNUMBER(Regressions!G52),ROUND(Regressions!G52, 1), NA())</f>
        <v>#N/A</v>
      </c>
      <c r="H42" s="341" t="e">
        <f>IF(ISNUMBER(Regressions!H52),ROUND(Regressions!H52, 1), NA())</f>
        <v>#N/A</v>
      </c>
      <c r="I42" s="238" t="e">
        <f>IF(ISNUMBER(Regressions!I52),ROUND(Regressions!I52, 1), NA())</f>
        <v>#N/A</v>
      </c>
      <c r="J42" s="342" t="e">
        <f>IF(ISNUMBER(Regressions!K52),ROUND(Regressions!K52, 1), NA())</f>
        <v>#N/A</v>
      </c>
      <c r="K42" s="340" t="e">
        <f>IF(ISNUMBER(Regressions!L52),ROUND(Regressions!L52, 1), NA())</f>
        <v>#N/A</v>
      </c>
      <c r="L42" s="239" t="e">
        <f>IF(ISNUMBER(Regressions!M52),ROUND(Regressions!M52, 1), NA())</f>
        <v>#N/A</v>
      </c>
      <c r="M42" s="341" t="e">
        <f>IF(ISNUMBER(Regressions!N52),ROUND(Regressions!N52, 1), NA())</f>
        <v>#N/A</v>
      </c>
      <c r="N42" s="238" t="e">
        <f>IF(ISNUMBER(Regressions!O52),ROUND(Regressions!O52, 1), NA())</f>
        <v>#N/A</v>
      </c>
      <c r="O42" s="342" t="e">
        <f>IF(ISNUMBER(Regressions!Q52),ROUND(Regressions!Q52, 1), NA())</f>
        <v>#N/A</v>
      </c>
      <c r="P42" s="340" t="e">
        <f>IF(ISNUMBER(Regressions!R52),ROUND(Regressions!R52, 1), NA())</f>
        <v>#N/A</v>
      </c>
      <c r="Q42" s="216" t="e">
        <f>IF(ISNUMBER(Regressions!S52),ROUND(Regressions!S52, 1), NA())</f>
        <v>#N/A</v>
      </c>
      <c r="R42" s="341" t="e">
        <f>IF(ISNUMBER(Regressions!T52),ROUND(Regressions!T52, 1), NA())</f>
        <v>#N/A</v>
      </c>
      <c r="S42" s="238" t="e">
        <f>IF(ISNUMBER(Regressions!U52),ROUND(Regressions!U52, 1), NA())</f>
        <v>#N/A</v>
      </c>
    </row>
    <row xmlns:x14ac="http://schemas.microsoft.com/office/spreadsheetml/2009/9/ac" r="43" x14ac:dyDescent="0.2">
      <c r="A43" s="337" t="str">
        <f>IF(ISBLANK(Regressions!A53), " ", Regressions!A53)</f>
        <v>Congo</v>
      </c>
      <c r="B43" s="338">
        <f>IF(ISBLANK(Regressions!B53), " ", Regressions!B53)</f>
        <v>2008</v>
      </c>
      <c r="C43" s="343" t="str">
        <f>IF(ISBLANK(Regressions!C53), " ", Regressions!C53)</f>
        <v>Urban</v>
      </c>
      <c r="D43" s="339">
        <f>IF(ISBLANK(Regressions!D53), " ", Regressions!D53)</f>
        <v>981410.21766853321</v>
      </c>
      <c r="E43" s="215" t="e">
        <f>IF(ISNUMBER(Regressions!E53),ROUND(Regressions!E53, 1), NA())</f>
        <v>#N/A</v>
      </c>
      <c r="F43" s="340" t="e">
        <f>IF(ISNUMBER(Regressions!F53),ROUND(Regressions!F53, 1), NA())</f>
        <v>#N/A</v>
      </c>
      <c r="G43" s="237" t="e">
        <f>IF(ISNUMBER(Regressions!G53),ROUND(Regressions!G53, 1), NA())</f>
        <v>#N/A</v>
      </c>
      <c r="H43" s="341" t="e">
        <f>IF(ISNUMBER(Regressions!H53),ROUND(Regressions!H53, 1), NA())</f>
        <v>#N/A</v>
      </c>
      <c r="I43" s="238" t="e">
        <f>IF(ISNUMBER(Regressions!I53),ROUND(Regressions!I53, 1), NA())</f>
        <v>#N/A</v>
      </c>
      <c r="J43" s="342" t="e">
        <f>IF(ISNUMBER(Regressions!K53),ROUND(Regressions!K53, 1), NA())</f>
        <v>#N/A</v>
      </c>
      <c r="K43" s="340" t="e">
        <f>IF(ISNUMBER(Regressions!L53),ROUND(Regressions!L53, 1), NA())</f>
        <v>#N/A</v>
      </c>
      <c r="L43" s="239" t="e">
        <f>IF(ISNUMBER(Regressions!M53),ROUND(Regressions!M53, 1), NA())</f>
        <v>#N/A</v>
      </c>
      <c r="M43" s="341" t="e">
        <f>IF(ISNUMBER(Regressions!N53),ROUND(Regressions!N53, 1), NA())</f>
        <v>#N/A</v>
      </c>
      <c r="N43" s="238" t="e">
        <f>IF(ISNUMBER(Regressions!O53),ROUND(Regressions!O53, 1), NA())</f>
        <v>#N/A</v>
      </c>
      <c r="O43" s="342" t="e">
        <f>IF(ISNUMBER(Regressions!Q53),ROUND(Regressions!Q53, 1), NA())</f>
        <v>#N/A</v>
      </c>
      <c r="P43" s="340" t="e">
        <f>IF(ISNUMBER(Regressions!R53),ROUND(Regressions!R53, 1), NA())</f>
        <v>#N/A</v>
      </c>
      <c r="Q43" s="216" t="e">
        <f>IF(ISNUMBER(Regressions!S53),ROUND(Regressions!S53, 1), NA())</f>
        <v>#N/A</v>
      </c>
      <c r="R43" s="341" t="e">
        <f>IF(ISNUMBER(Regressions!T53),ROUND(Regressions!T53, 1), NA())</f>
        <v>#N/A</v>
      </c>
      <c r="S43" s="238" t="e">
        <f>IF(ISNUMBER(Regressions!U53),ROUND(Regressions!U53, 1), NA())</f>
        <v>#N/A</v>
      </c>
    </row>
    <row xmlns:x14ac="http://schemas.microsoft.com/office/spreadsheetml/2009/9/ac" r="44" x14ac:dyDescent="0.2">
      <c r="A44" s="337" t="str">
        <f>IF(ISBLANK(Regressions!A54), " ", Regressions!A54)</f>
        <v>Congo</v>
      </c>
      <c r="B44" s="338">
        <f>IF(ISBLANK(Regressions!B54), " ", Regressions!B54)</f>
        <v>2009</v>
      </c>
      <c r="C44" s="343" t="str">
        <f>IF(ISBLANK(Regressions!C54), " ", Regressions!C54)</f>
        <v>Urban</v>
      </c>
      <c r="D44" s="339">
        <f>IF(ISBLANK(Regressions!D54), " ", Regressions!D54)</f>
        <v>1015282.563665619</v>
      </c>
      <c r="E44" s="215" t="e">
        <f>IF(ISNUMBER(Regressions!E54),ROUND(Regressions!E54, 1), NA())</f>
        <v>#N/A</v>
      </c>
      <c r="F44" s="340" t="e">
        <f>IF(ISNUMBER(Regressions!F54),ROUND(Regressions!F54, 1), NA())</f>
        <v>#N/A</v>
      </c>
      <c r="G44" s="237" t="e">
        <f>IF(ISNUMBER(Regressions!G54),ROUND(Regressions!G54, 1), NA())</f>
        <v>#N/A</v>
      </c>
      <c r="H44" s="341" t="e">
        <f>IF(ISNUMBER(Regressions!H54),ROUND(Regressions!H54, 1), NA())</f>
        <v>#N/A</v>
      </c>
      <c r="I44" s="238" t="e">
        <f>IF(ISNUMBER(Regressions!I54),ROUND(Regressions!I54, 1), NA())</f>
        <v>#N/A</v>
      </c>
      <c r="J44" s="342" t="e">
        <f>IF(ISNUMBER(Regressions!K54),ROUND(Regressions!K54, 1), NA())</f>
        <v>#N/A</v>
      </c>
      <c r="K44" s="340" t="e">
        <f>IF(ISNUMBER(Regressions!L54),ROUND(Regressions!L54, 1), NA())</f>
        <v>#N/A</v>
      </c>
      <c r="L44" s="239" t="e">
        <f>IF(ISNUMBER(Regressions!M54),ROUND(Regressions!M54, 1), NA())</f>
        <v>#N/A</v>
      </c>
      <c r="M44" s="341" t="e">
        <f>IF(ISNUMBER(Regressions!N54),ROUND(Regressions!N54, 1), NA())</f>
        <v>#N/A</v>
      </c>
      <c r="N44" s="238" t="e">
        <f>IF(ISNUMBER(Regressions!O54),ROUND(Regressions!O54, 1), NA())</f>
        <v>#N/A</v>
      </c>
      <c r="O44" s="342" t="e">
        <f>IF(ISNUMBER(Regressions!Q54),ROUND(Regressions!Q54, 1), NA())</f>
        <v>#N/A</v>
      </c>
      <c r="P44" s="340" t="e">
        <f>IF(ISNUMBER(Regressions!R54),ROUND(Regressions!R54, 1), NA())</f>
        <v>#N/A</v>
      </c>
      <c r="Q44" s="216" t="e">
        <f>IF(ISNUMBER(Regressions!S54),ROUND(Regressions!S54, 1), NA())</f>
        <v>#N/A</v>
      </c>
      <c r="R44" s="341" t="e">
        <f>IF(ISNUMBER(Regressions!T54),ROUND(Regressions!T54, 1), NA())</f>
        <v>#N/A</v>
      </c>
      <c r="S44" s="238" t="e">
        <f>IF(ISNUMBER(Regressions!U54),ROUND(Regressions!U54, 1), NA())</f>
        <v>#N/A</v>
      </c>
    </row>
    <row xmlns:x14ac="http://schemas.microsoft.com/office/spreadsheetml/2009/9/ac" r="45" x14ac:dyDescent="0.2">
      <c r="A45" s="337" t="str">
        <f>IF(ISBLANK(Regressions!A55), " ", Regressions!A55)</f>
        <v>Congo</v>
      </c>
      <c r="B45" s="338">
        <f>IF(ISBLANK(Regressions!B55), " ", Regressions!B55)</f>
        <v>2010</v>
      </c>
      <c r="C45" s="343" t="str">
        <f>IF(ISBLANK(Regressions!C55), " ", Regressions!C55)</f>
        <v>Urban</v>
      </c>
      <c r="D45" s="339">
        <f>IF(ISBLANK(Regressions!D55), " ", Regressions!D55)</f>
        <v>1060550.1046981809</v>
      </c>
      <c r="E45" s="215" t="e">
        <f>IF(ISNUMBER(Regressions!E55),ROUND(Regressions!E55, 1), NA())</f>
        <v>#N/A</v>
      </c>
      <c r="F45" s="340" t="e">
        <f>IF(ISNUMBER(Regressions!F55),ROUND(Regressions!F55, 1), NA())</f>
        <v>#N/A</v>
      </c>
      <c r="G45" s="237" t="e">
        <f>IF(ISNUMBER(Regressions!G55),ROUND(Regressions!G55, 1), NA())</f>
        <v>#N/A</v>
      </c>
      <c r="H45" s="341" t="e">
        <f>IF(ISNUMBER(Regressions!H55),ROUND(Regressions!H55, 1), NA())</f>
        <v>#N/A</v>
      </c>
      <c r="I45" s="238" t="e">
        <f>IF(ISNUMBER(Regressions!I55),ROUND(Regressions!I55, 1), NA())</f>
        <v>#N/A</v>
      </c>
      <c r="J45" s="342" t="e">
        <f>IF(ISNUMBER(Regressions!K55),ROUND(Regressions!K55, 1), NA())</f>
        <v>#N/A</v>
      </c>
      <c r="K45" s="340" t="e">
        <f>IF(ISNUMBER(Regressions!L55),ROUND(Regressions!L55, 1), NA())</f>
        <v>#N/A</v>
      </c>
      <c r="L45" s="239" t="e">
        <f>IF(ISNUMBER(Regressions!M55),ROUND(Regressions!M55, 1), NA())</f>
        <v>#N/A</v>
      </c>
      <c r="M45" s="341" t="e">
        <f>IF(ISNUMBER(Regressions!N55),ROUND(Regressions!N55, 1), NA())</f>
        <v>#N/A</v>
      </c>
      <c r="N45" s="238" t="e">
        <f>IF(ISNUMBER(Regressions!O55),ROUND(Regressions!O55, 1), NA())</f>
        <v>#N/A</v>
      </c>
      <c r="O45" s="342" t="e">
        <f>IF(ISNUMBER(Regressions!Q55),ROUND(Regressions!Q55, 1), NA())</f>
        <v>#N/A</v>
      </c>
      <c r="P45" s="340" t="e">
        <f>IF(ISNUMBER(Regressions!R55),ROUND(Regressions!R55, 1), NA())</f>
        <v>#N/A</v>
      </c>
      <c r="Q45" s="216" t="e">
        <f>IF(ISNUMBER(Regressions!S55),ROUND(Regressions!S55, 1), NA())</f>
        <v>#N/A</v>
      </c>
      <c r="R45" s="341" t="e">
        <f>IF(ISNUMBER(Regressions!T55),ROUND(Regressions!T55, 1), NA())</f>
        <v>#N/A</v>
      </c>
      <c r="S45" s="238" t="e">
        <f>IF(ISNUMBER(Regressions!U55),ROUND(Regressions!U55, 1), NA())</f>
        <v>#N/A</v>
      </c>
    </row>
    <row xmlns:x14ac="http://schemas.microsoft.com/office/spreadsheetml/2009/9/ac" r="46" x14ac:dyDescent="0.2">
      <c r="A46" s="337" t="str">
        <f>IF(ISBLANK(Regressions!A56), " ", Regressions!A56)</f>
        <v>Congo</v>
      </c>
      <c r="B46" s="338">
        <f>IF(ISBLANK(Regressions!B56), " ", Regressions!B56)</f>
        <v>2011</v>
      </c>
      <c r="C46" s="343" t="str">
        <f>IF(ISBLANK(Regressions!C56), " ", Regressions!C56)</f>
        <v>Urban</v>
      </c>
      <c r="D46" s="339">
        <f>IF(ISBLANK(Regressions!D56), " ", Regressions!D56)</f>
        <v>1101524.444569702</v>
      </c>
      <c r="E46" s="215" t="e">
        <f>IF(ISNUMBER(Regressions!E56),ROUND(Regressions!E56, 1), NA())</f>
        <v>#N/A</v>
      </c>
      <c r="F46" s="340" t="e">
        <f>IF(ISNUMBER(Regressions!F56),ROUND(Regressions!F56, 1), NA())</f>
        <v>#N/A</v>
      </c>
      <c r="G46" s="237" t="e">
        <f>IF(ISNUMBER(Regressions!G56),ROUND(Regressions!G56, 1), NA())</f>
        <v>#N/A</v>
      </c>
      <c r="H46" s="341" t="e">
        <f>IF(ISNUMBER(Regressions!H56),ROUND(Regressions!H56, 1), NA())</f>
        <v>#N/A</v>
      </c>
      <c r="I46" s="238" t="e">
        <f>IF(ISNUMBER(Regressions!I56),ROUND(Regressions!I56, 1), NA())</f>
        <v>#N/A</v>
      </c>
      <c r="J46" s="342" t="e">
        <f>IF(ISNUMBER(Regressions!K56),ROUND(Regressions!K56, 1), NA())</f>
        <v>#N/A</v>
      </c>
      <c r="K46" s="340" t="e">
        <f>IF(ISNUMBER(Regressions!L56),ROUND(Regressions!L56, 1), NA())</f>
        <v>#N/A</v>
      </c>
      <c r="L46" s="239" t="e">
        <f>IF(ISNUMBER(Regressions!M56),ROUND(Regressions!M56, 1), NA())</f>
        <v>#N/A</v>
      </c>
      <c r="M46" s="341" t="e">
        <f>IF(ISNUMBER(Regressions!N56),ROUND(Regressions!N56, 1), NA())</f>
        <v>#N/A</v>
      </c>
      <c r="N46" s="238" t="e">
        <f>IF(ISNUMBER(Regressions!O56),ROUND(Regressions!O56, 1), NA())</f>
        <v>#N/A</v>
      </c>
      <c r="O46" s="342" t="e">
        <f>IF(ISNUMBER(Regressions!Q56),ROUND(Regressions!Q56, 1), NA())</f>
        <v>#N/A</v>
      </c>
      <c r="P46" s="340" t="e">
        <f>IF(ISNUMBER(Regressions!R56),ROUND(Regressions!R56, 1), NA())</f>
        <v>#N/A</v>
      </c>
      <c r="Q46" s="216" t="e">
        <f>IF(ISNUMBER(Regressions!S56),ROUND(Regressions!S56, 1), NA())</f>
        <v>#N/A</v>
      </c>
      <c r="R46" s="341" t="e">
        <f>IF(ISNUMBER(Regressions!T56),ROUND(Regressions!T56, 1), NA())</f>
        <v>#N/A</v>
      </c>
      <c r="S46" s="238" t="e">
        <f>IF(ISNUMBER(Regressions!U56),ROUND(Regressions!U56, 1), NA())</f>
        <v>#N/A</v>
      </c>
    </row>
    <row xmlns:x14ac="http://schemas.microsoft.com/office/spreadsheetml/2009/9/ac" r="47" x14ac:dyDescent="0.2">
      <c r="A47" s="337" t="str">
        <f>IF(ISBLANK(Regressions!A57), " ", Regressions!A57)</f>
        <v>Congo</v>
      </c>
      <c r="B47" s="338">
        <f>IF(ISBLANK(Regressions!B57), " ", Regressions!B57)</f>
        <v>2012</v>
      </c>
      <c r="C47" s="343" t="str">
        <f>IF(ISBLANK(Regressions!C57), " ", Regressions!C57)</f>
        <v>Urban</v>
      </c>
      <c r="D47" s="339">
        <f>IF(ISBLANK(Regressions!D57), " ", Regressions!D57)</f>
        <v>1146399.0544913481</v>
      </c>
      <c r="E47" s="215" t="e">
        <f>IF(ISNUMBER(Regressions!E57),ROUND(Regressions!E57, 1), NA())</f>
        <v>#N/A</v>
      </c>
      <c r="F47" s="340" t="e">
        <f>IF(ISNUMBER(Regressions!F57),ROUND(Regressions!F57, 1), NA())</f>
        <v>#N/A</v>
      </c>
      <c r="G47" s="237" t="e">
        <f>IF(ISNUMBER(Regressions!G57),ROUND(Regressions!G57, 1), NA())</f>
        <v>#N/A</v>
      </c>
      <c r="H47" s="341" t="e">
        <f>IF(ISNUMBER(Regressions!H57),ROUND(Regressions!H57, 1), NA())</f>
        <v>#N/A</v>
      </c>
      <c r="I47" s="238" t="e">
        <f>IF(ISNUMBER(Regressions!I57),ROUND(Regressions!I57, 1), NA())</f>
        <v>#N/A</v>
      </c>
      <c r="J47" s="342" t="e">
        <f>IF(ISNUMBER(Regressions!K57),ROUND(Regressions!K57, 1), NA())</f>
        <v>#N/A</v>
      </c>
      <c r="K47" s="340" t="e">
        <f>IF(ISNUMBER(Regressions!L57),ROUND(Regressions!L57, 1), NA())</f>
        <v>#N/A</v>
      </c>
      <c r="L47" s="239" t="e">
        <f>IF(ISNUMBER(Regressions!M57),ROUND(Regressions!M57, 1), NA())</f>
        <v>#N/A</v>
      </c>
      <c r="M47" s="341" t="e">
        <f>IF(ISNUMBER(Regressions!N57),ROUND(Regressions!N57, 1), NA())</f>
        <v>#N/A</v>
      </c>
      <c r="N47" s="238" t="e">
        <f>IF(ISNUMBER(Regressions!O57),ROUND(Regressions!O57, 1), NA())</f>
        <v>#N/A</v>
      </c>
      <c r="O47" s="342" t="e">
        <f>IF(ISNUMBER(Regressions!Q57),ROUND(Regressions!Q57, 1), NA())</f>
        <v>#N/A</v>
      </c>
      <c r="P47" s="340" t="e">
        <f>IF(ISNUMBER(Regressions!R57),ROUND(Regressions!R57, 1), NA())</f>
        <v>#N/A</v>
      </c>
      <c r="Q47" s="216" t="e">
        <f>IF(ISNUMBER(Regressions!S57),ROUND(Regressions!S57, 1), NA())</f>
        <v>#N/A</v>
      </c>
      <c r="R47" s="341" t="e">
        <f>IF(ISNUMBER(Regressions!T57),ROUND(Regressions!T57, 1), NA())</f>
        <v>#N/A</v>
      </c>
      <c r="S47" s="238" t="e">
        <f>IF(ISNUMBER(Regressions!U57),ROUND(Regressions!U57, 1), NA())</f>
        <v>#N/A</v>
      </c>
    </row>
    <row xmlns:x14ac="http://schemas.microsoft.com/office/spreadsheetml/2009/9/ac" r="48" x14ac:dyDescent="0.2">
      <c r="A48" s="337" t="str">
        <f>IF(ISBLANK(Regressions!A58), " ", Regressions!A58)</f>
        <v>Congo</v>
      </c>
      <c r="B48" s="338">
        <f>IF(ISBLANK(Regressions!B58), " ", Regressions!B58)</f>
        <v>2013</v>
      </c>
      <c r="C48" s="343" t="str">
        <f>IF(ISBLANK(Regressions!C58), " ", Regressions!C58)</f>
        <v>Urban</v>
      </c>
      <c r="D48" s="339">
        <f>IF(ISBLANK(Regressions!D58), " ", Regressions!D58)</f>
        <v>1192041.117115784</v>
      </c>
      <c r="E48" s="215" t="e">
        <f>IF(ISNUMBER(Regressions!E58),ROUND(Regressions!E58, 1), NA())</f>
        <v>#N/A</v>
      </c>
      <c r="F48" s="340" t="e">
        <f>IF(ISNUMBER(Regressions!F58),ROUND(Regressions!F58, 1), NA())</f>
        <v>#N/A</v>
      </c>
      <c r="G48" s="237" t="e">
        <f>IF(ISNUMBER(Regressions!G58),ROUND(Regressions!G58, 1), NA())</f>
        <v>#N/A</v>
      </c>
      <c r="H48" s="341" t="e">
        <f>IF(ISNUMBER(Regressions!H58),ROUND(Regressions!H58, 1), NA())</f>
        <v>#N/A</v>
      </c>
      <c r="I48" s="238" t="e">
        <f>IF(ISNUMBER(Regressions!I58),ROUND(Regressions!I58, 1), NA())</f>
        <v>#N/A</v>
      </c>
      <c r="J48" s="342" t="e">
        <f>IF(ISNUMBER(Regressions!K58),ROUND(Regressions!K58, 1), NA())</f>
        <v>#N/A</v>
      </c>
      <c r="K48" s="340" t="e">
        <f>IF(ISNUMBER(Regressions!L58),ROUND(Regressions!L58, 1), NA())</f>
        <v>#N/A</v>
      </c>
      <c r="L48" s="239" t="e">
        <f>IF(ISNUMBER(Regressions!M58),ROUND(Regressions!M58, 1), NA())</f>
        <v>#N/A</v>
      </c>
      <c r="M48" s="341" t="e">
        <f>IF(ISNUMBER(Regressions!N58),ROUND(Regressions!N58, 1), NA())</f>
        <v>#N/A</v>
      </c>
      <c r="N48" s="238" t="e">
        <f>IF(ISNUMBER(Regressions!O58),ROUND(Regressions!O58, 1), NA())</f>
        <v>#N/A</v>
      </c>
      <c r="O48" s="342" t="e">
        <f>IF(ISNUMBER(Regressions!Q58),ROUND(Regressions!Q58, 1), NA())</f>
        <v>#N/A</v>
      </c>
      <c r="P48" s="340" t="e">
        <f>IF(ISNUMBER(Regressions!R58),ROUND(Regressions!R58, 1), NA())</f>
        <v>#N/A</v>
      </c>
      <c r="Q48" s="216" t="e">
        <f>IF(ISNUMBER(Regressions!S58),ROUND(Regressions!S58, 1), NA())</f>
        <v>#N/A</v>
      </c>
      <c r="R48" s="341" t="e">
        <f>IF(ISNUMBER(Regressions!T58),ROUND(Regressions!T58, 1), NA())</f>
        <v>#N/A</v>
      </c>
      <c r="S48" s="238" t="e">
        <f>IF(ISNUMBER(Regressions!U58),ROUND(Regressions!U58, 1), NA())</f>
        <v>#N/A</v>
      </c>
    </row>
    <row xmlns:x14ac="http://schemas.microsoft.com/office/spreadsheetml/2009/9/ac" r="49" x14ac:dyDescent="0.2">
      <c r="A49" s="337" t="str">
        <f>IF(ISBLANK(Regressions!A59), " ", Regressions!A59)</f>
        <v>Congo</v>
      </c>
      <c r="B49" s="338">
        <f>IF(ISBLANK(Regressions!B59), " ", Regressions!B59)</f>
        <v>2014</v>
      </c>
      <c r="C49" s="343" t="str">
        <f>IF(ISBLANK(Regressions!C59), " ", Regressions!C59)</f>
        <v>Urban</v>
      </c>
      <c r="D49" s="339">
        <f>IF(ISBLANK(Regressions!D59), " ", Regressions!D59)</f>
        <v>1243493.165308228</v>
      </c>
      <c r="E49" s="215" t="e">
        <f>IF(ISNUMBER(Regressions!E59),ROUND(Regressions!E59, 1), NA())</f>
        <v>#N/A</v>
      </c>
      <c r="F49" s="340" t="e">
        <f>IF(ISNUMBER(Regressions!F59),ROUND(Regressions!F59, 1), NA())</f>
        <v>#N/A</v>
      </c>
      <c r="G49" s="237" t="e">
        <f>IF(ISNUMBER(Regressions!G59),ROUND(Regressions!G59, 1), NA())</f>
        <v>#N/A</v>
      </c>
      <c r="H49" s="341" t="e">
        <f>IF(ISNUMBER(Regressions!H59),ROUND(Regressions!H59, 1), NA())</f>
        <v>#N/A</v>
      </c>
      <c r="I49" s="238" t="e">
        <f>IF(ISNUMBER(Regressions!I59),ROUND(Regressions!I59, 1), NA())</f>
        <v>#N/A</v>
      </c>
      <c r="J49" s="342" t="e">
        <f>IF(ISNUMBER(Regressions!K59),ROUND(Regressions!K59, 1), NA())</f>
        <v>#N/A</v>
      </c>
      <c r="K49" s="340" t="e">
        <f>IF(ISNUMBER(Regressions!L59),ROUND(Regressions!L59, 1), NA())</f>
        <v>#N/A</v>
      </c>
      <c r="L49" s="239" t="e">
        <f>IF(ISNUMBER(Regressions!M59),ROUND(Regressions!M59, 1), NA())</f>
        <v>#N/A</v>
      </c>
      <c r="M49" s="341" t="e">
        <f>IF(ISNUMBER(Regressions!N59),ROUND(Regressions!N59, 1), NA())</f>
        <v>#N/A</v>
      </c>
      <c r="N49" s="238" t="e">
        <f>IF(ISNUMBER(Regressions!O59),ROUND(Regressions!O59, 1), NA())</f>
        <v>#N/A</v>
      </c>
      <c r="O49" s="342" t="e">
        <f>IF(ISNUMBER(Regressions!Q59),ROUND(Regressions!Q59, 1), NA())</f>
        <v>#N/A</v>
      </c>
      <c r="P49" s="340" t="e">
        <f>IF(ISNUMBER(Regressions!R59),ROUND(Regressions!R59, 1), NA())</f>
        <v>#N/A</v>
      </c>
      <c r="Q49" s="216" t="e">
        <f>IF(ISNUMBER(Regressions!S59),ROUND(Regressions!S59, 1), NA())</f>
        <v>#N/A</v>
      </c>
      <c r="R49" s="341" t="e">
        <f>IF(ISNUMBER(Regressions!T59),ROUND(Regressions!T59, 1), NA())</f>
        <v>#N/A</v>
      </c>
      <c r="S49" s="238" t="e">
        <f>IF(ISNUMBER(Regressions!U59),ROUND(Regressions!U59, 1), NA())</f>
        <v>#N/A</v>
      </c>
    </row>
    <row xmlns:x14ac="http://schemas.microsoft.com/office/spreadsheetml/2009/9/ac" r="50" x14ac:dyDescent="0.2">
      <c r="A50" s="337" t="str">
        <f>IF(ISBLANK(Regressions!A60), " ", Regressions!A60)</f>
        <v>Congo</v>
      </c>
      <c r="B50" s="338">
        <f>IF(ISBLANK(Regressions!B60), " ", Regressions!B60)</f>
        <v>2015</v>
      </c>
      <c r="C50" s="343" t="str">
        <f>IF(ISBLANK(Regressions!C60), " ", Regressions!C60)</f>
        <v>Urban</v>
      </c>
      <c r="D50" s="339">
        <f>IF(ISBLANK(Regressions!D60), " ", Regressions!D60)</f>
        <v>1297014.0267562871</v>
      </c>
      <c r="E50" s="215" t="e">
        <f>IF(ISNUMBER(Regressions!E60),ROUND(Regressions!E60, 1), NA())</f>
        <v>#N/A</v>
      </c>
      <c r="F50" s="340" t="e">
        <f>IF(ISNUMBER(Regressions!F60),ROUND(Regressions!F60, 1), NA())</f>
        <v>#N/A</v>
      </c>
      <c r="G50" s="237" t="e">
        <f>IF(ISNUMBER(Regressions!G60),ROUND(Regressions!G60, 1), NA())</f>
        <v>#N/A</v>
      </c>
      <c r="H50" s="341" t="e">
        <f>IF(ISNUMBER(Regressions!H60),ROUND(Regressions!H60, 1), NA())</f>
        <v>#N/A</v>
      </c>
      <c r="I50" s="238" t="e">
        <f>IF(ISNUMBER(Regressions!I60),ROUND(Regressions!I60, 1), NA())</f>
        <v>#N/A</v>
      </c>
      <c r="J50" s="342" t="e">
        <f>IF(ISNUMBER(Regressions!K60),ROUND(Regressions!K60, 1), NA())</f>
        <v>#N/A</v>
      </c>
      <c r="K50" s="340" t="e">
        <f>IF(ISNUMBER(Regressions!L60),ROUND(Regressions!L60, 1), NA())</f>
        <v>#N/A</v>
      </c>
      <c r="L50" s="239" t="e">
        <f>IF(ISNUMBER(Regressions!M60),ROUND(Regressions!M60, 1), NA())</f>
        <v>#N/A</v>
      </c>
      <c r="M50" s="341" t="e">
        <f>IF(ISNUMBER(Regressions!N60),ROUND(Regressions!N60, 1), NA())</f>
        <v>#N/A</v>
      </c>
      <c r="N50" s="238" t="e">
        <f>IF(ISNUMBER(Regressions!O60),ROUND(Regressions!O60, 1), NA())</f>
        <v>#N/A</v>
      </c>
      <c r="O50" s="342" t="e">
        <f>IF(ISNUMBER(Regressions!Q60),ROUND(Regressions!Q60, 1), NA())</f>
        <v>#N/A</v>
      </c>
      <c r="P50" s="340" t="e">
        <f>IF(ISNUMBER(Regressions!R60),ROUND(Regressions!R60, 1), NA())</f>
        <v>#N/A</v>
      </c>
      <c r="Q50" s="216" t="e">
        <f>IF(ISNUMBER(Regressions!S60),ROUND(Regressions!S60, 1), NA())</f>
        <v>#N/A</v>
      </c>
      <c r="R50" s="341" t="e">
        <f>IF(ISNUMBER(Regressions!T60),ROUND(Regressions!T60, 1), NA())</f>
        <v>#N/A</v>
      </c>
      <c r="S50" s="238" t="e">
        <f>IF(ISNUMBER(Regressions!U60),ROUND(Regressions!U60, 1), NA())</f>
        <v>#N/A</v>
      </c>
    </row>
    <row xmlns:x14ac="http://schemas.microsoft.com/office/spreadsheetml/2009/9/ac" r="51" x14ac:dyDescent="0.2">
      <c r="A51" s="337" t="str">
        <f>IF(ISBLANK(Regressions!A61), " ", Regressions!A61)</f>
        <v>Congo</v>
      </c>
      <c r="B51" s="338">
        <f>IF(ISBLANK(Regressions!B61), " ", Regressions!B61)</f>
        <v>2016</v>
      </c>
      <c r="C51" s="343" t="str">
        <f>IF(ISBLANK(Regressions!C61), " ", Regressions!C61)</f>
        <v>Urban</v>
      </c>
      <c r="D51" s="339">
        <f>IF(ISBLANK(Regressions!D61), " ", Regressions!D61)</f>
        <v>1351545.366401291</v>
      </c>
      <c r="E51" s="215" t="e">
        <f>IF(ISNUMBER(Regressions!E61),ROUND(Regressions!E61, 1), NA())</f>
        <v>#N/A</v>
      </c>
      <c r="F51" s="340" t="e">
        <f>IF(ISNUMBER(Regressions!F61),ROUND(Regressions!F61, 1), NA())</f>
        <v>#N/A</v>
      </c>
      <c r="G51" s="237" t="e">
        <f>IF(ISNUMBER(Regressions!G61),ROUND(Regressions!G61, 1), NA())</f>
        <v>#N/A</v>
      </c>
      <c r="H51" s="341" t="e">
        <f>IF(ISNUMBER(Regressions!H61),ROUND(Regressions!H61, 1), NA())</f>
        <v>#N/A</v>
      </c>
      <c r="I51" s="238" t="e">
        <f>IF(ISNUMBER(Regressions!I61),ROUND(Regressions!I61, 1), NA())</f>
        <v>#N/A</v>
      </c>
      <c r="J51" s="342" t="e">
        <f>IF(ISNUMBER(Regressions!K61),ROUND(Regressions!K61, 1), NA())</f>
        <v>#N/A</v>
      </c>
      <c r="K51" s="340" t="e">
        <f>IF(ISNUMBER(Regressions!L61),ROUND(Regressions!L61, 1), NA())</f>
        <v>#N/A</v>
      </c>
      <c r="L51" s="239" t="e">
        <f>IF(ISNUMBER(Regressions!M61),ROUND(Regressions!M61, 1), NA())</f>
        <v>#N/A</v>
      </c>
      <c r="M51" s="341" t="e">
        <f>IF(ISNUMBER(Regressions!N61),ROUND(Regressions!N61, 1), NA())</f>
        <v>#N/A</v>
      </c>
      <c r="N51" s="238" t="e">
        <f>IF(ISNUMBER(Regressions!O61),ROUND(Regressions!O61, 1), NA())</f>
        <v>#N/A</v>
      </c>
      <c r="O51" s="342" t="e">
        <f>IF(ISNUMBER(Regressions!Q61),ROUND(Regressions!Q61, 1), NA())</f>
        <v>#N/A</v>
      </c>
      <c r="P51" s="340" t="e">
        <f>IF(ISNUMBER(Regressions!R61),ROUND(Regressions!R61, 1), NA())</f>
        <v>#N/A</v>
      </c>
      <c r="Q51" s="216" t="e">
        <f>IF(ISNUMBER(Regressions!S61),ROUND(Regressions!S61, 1), NA())</f>
        <v>#N/A</v>
      </c>
      <c r="R51" s="341" t="e">
        <f>IF(ISNUMBER(Regressions!T61),ROUND(Regressions!T61, 1), NA())</f>
        <v>#N/A</v>
      </c>
      <c r="S51" s="238" t="e">
        <f>IF(ISNUMBER(Regressions!U61),ROUND(Regressions!U61, 1), NA())</f>
        <v>#N/A</v>
      </c>
    </row>
    <row xmlns:x14ac="http://schemas.microsoft.com/office/spreadsheetml/2009/9/ac" r="52" x14ac:dyDescent="0.2">
      <c r="A52" s="337" t="str">
        <f>IF(ISBLANK(Regressions!A62), " ", Regressions!A62)</f>
        <v>Congo</v>
      </c>
      <c r="B52" s="338">
        <f>IF(ISBLANK(Regressions!B62), " ", Regressions!B62)</f>
        <v>2017</v>
      </c>
      <c r="C52" s="343" t="str">
        <f>IF(ISBLANK(Regressions!C62), " ", Regressions!C62)</f>
        <v>Urban</v>
      </c>
      <c r="D52" s="339">
        <f>IF(ISBLANK(Regressions!D62), " ", Regressions!D62)</f>
        <v>1405412.4527957151</v>
      </c>
      <c r="E52" s="215" t="e">
        <f>IF(ISNUMBER(Regressions!E62),ROUND(Regressions!E62, 1), NA())</f>
        <v>#N/A</v>
      </c>
      <c r="F52" s="340" t="e">
        <f>IF(ISNUMBER(Regressions!F62),ROUND(Regressions!F62, 1), NA())</f>
        <v>#N/A</v>
      </c>
      <c r="G52" s="237" t="e">
        <f>IF(ISNUMBER(Regressions!G62),ROUND(Regressions!G62, 1), NA())</f>
        <v>#N/A</v>
      </c>
      <c r="H52" s="341" t="e">
        <f>IF(ISNUMBER(Regressions!H62),ROUND(Regressions!H62, 1), NA())</f>
        <v>#N/A</v>
      </c>
      <c r="I52" s="238" t="e">
        <f>IF(ISNUMBER(Regressions!I62),ROUND(Regressions!I62, 1), NA())</f>
        <v>#N/A</v>
      </c>
      <c r="J52" s="342" t="e">
        <f>IF(ISNUMBER(Regressions!K62),ROUND(Regressions!K62, 1), NA())</f>
        <v>#N/A</v>
      </c>
      <c r="K52" s="340" t="e">
        <f>IF(ISNUMBER(Regressions!L62),ROUND(Regressions!L62, 1), NA())</f>
        <v>#N/A</v>
      </c>
      <c r="L52" s="239" t="e">
        <f>IF(ISNUMBER(Regressions!M62),ROUND(Regressions!M62, 1), NA())</f>
        <v>#N/A</v>
      </c>
      <c r="M52" s="341" t="e">
        <f>IF(ISNUMBER(Regressions!N62),ROUND(Regressions!N62, 1), NA())</f>
        <v>#N/A</v>
      </c>
      <c r="N52" s="238" t="e">
        <f>IF(ISNUMBER(Regressions!O62),ROUND(Regressions!O62, 1), NA())</f>
        <v>#N/A</v>
      </c>
      <c r="O52" s="342" t="e">
        <f>IF(ISNUMBER(Regressions!Q62),ROUND(Regressions!Q62, 1), NA())</f>
        <v>#N/A</v>
      </c>
      <c r="P52" s="340" t="e">
        <f>IF(ISNUMBER(Regressions!R62),ROUND(Regressions!R62, 1), NA())</f>
        <v>#N/A</v>
      </c>
      <c r="Q52" s="216" t="e">
        <f>IF(ISNUMBER(Regressions!S62),ROUND(Regressions!S62, 1), NA())</f>
        <v>#N/A</v>
      </c>
      <c r="R52" s="341" t="e">
        <f>IF(ISNUMBER(Regressions!T62),ROUND(Regressions!T62, 1), NA())</f>
        <v>#N/A</v>
      </c>
      <c r="S52" s="238" t="e">
        <f>IF(ISNUMBER(Regressions!U62),ROUND(Regressions!U62, 1), NA())</f>
        <v>#N/A</v>
      </c>
    </row>
    <row xmlns:x14ac="http://schemas.microsoft.com/office/spreadsheetml/2009/9/ac" r="53" x14ac:dyDescent="0.2">
      <c r="A53" s="337" t="str">
        <f>IF(ISBLANK(Regressions!A63), " ", Regressions!A63)</f>
        <v>Congo</v>
      </c>
      <c r="B53" s="338">
        <f>IF(ISBLANK(Regressions!B63), " ", Regressions!B63)</f>
        <v>2018</v>
      </c>
      <c r="C53" s="343" t="str">
        <f>IF(ISBLANK(Regressions!C63), " ", Regressions!C63)</f>
        <v>Urban</v>
      </c>
      <c r="D53" s="339">
        <f>IF(ISBLANK(Regressions!D63), " ", Regressions!D63)</f>
        <v>1459044.5019049069</v>
      </c>
      <c r="E53" s="215" t="e">
        <f>IF(ISNUMBER(Regressions!E63),ROUND(Regressions!E63, 1), NA())</f>
        <v>#N/A</v>
      </c>
      <c r="F53" s="340" t="e">
        <f>IF(ISNUMBER(Regressions!F63),ROUND(Regressions!F63, 1), NA())</f>
        <v>#N/A</v>
      </c>
      <c r="G53" s="237" t="e">
        <f>IF(ISNUMBER(Regressions!G63),ROUND(Regressions!G63, 1), NA())</f>
        <v>#N/A</v>
      </c>
      <c r="H53" s="341" t="e">
        <f>IF(ISNUMBER(Regressions!H63),ROUND(Regressions!H63, 1), NA())</f>
        <v>#N/A</v>
      </c>
      <c r="I53" s="238" t="e">
        <f>IF(ISNUMBER(Regressions!I63),ROUND(Regressions!I63, 1), NA())</f>
        <v>#N/A</v>
      </c>
      <c r="J53" s="342" t="e">
        <f>IF(ISNUMBER(Regressions!K63),ROUND(Regressions!K63, 1), NA())</f>
        <v>#N/A</v>
      </c>
      <c r="K53" s="340" t="e">
        <f>IF(ISNUMBER(Regressions!L63),ROUND(Regressions!L63, 1), NA())</f>
        <v>#N/A</v>
      </c>
      <c r="L53" s="239" t="e">
        <f>IF(ISNUMBER(Regressions!M63),ROUND(Regressions!M63, 1), NA())</f>
        <v>#N/A</v>
      </c>
      <c r="M53" s="341" t="e">
        <f>IF(ISNUMBER(Regressions!N63),ROUND(Regressions!N63, 1), NA())</f>
        <v>#N/A</v>
      </c>
      <c r="N53" s="238" t="e">
        <f>IF(ISNUMBER(Regressions!O63),ROUND(Regressions!O63, 1), NA())</f>
        <v>#N/A</v>
      </c>
      <c r="O53" s="342" t="e">
        <f>IF(ISNUMBER(Regressions!Q63),ROUND(Regressions!Q63, 1), NA())</f>
        <v>#N/A</v>
      </c>
      <c r="P53" s="340" t="e">
        <f>IF(ISNUMBER(Regressions!R63),ROUND(Regressions!R63, 1), NA())</f>
        <v>#N/A</v>
      </c>
      <c r="Q53" s="216" t="e">
        <f>IF(ISNUMBER(Regressions!S63),ROUND(Regressions!S63, 1), NA())</f>
        <v>#N/A</v>
      </c>
      <c r="R53" s="341" t="e">
        <f>IF(ISNUMBER(Regressions!T63),ROUND(Regressions!T63, 1), NA())</f>
        <v>#N/A</v>
      </c>
      <c r="S53" s="238" t="e">
        <f>IF(ISNUMBER(Regressions!U63),ROUND(Regressions!U63, 1), NA())</f>
        <v>#N/A</v>
      </c>
    </row>
    <row xmlns:x14ac="http://schemas.microsoft.com/office/spreadsheetml/2009/9/ac" r="54" x14ac:dyDescent="0.2">
      <c r="A54" s="337" t="str">
        <f>IF(ISBLANK(Regressions!A64), " ", Regressions!A64)</f>
        <v>Congo</v>
      </c>
      <c r="B54" s="338">
        <f>IF(ISBLANK(Regressions!B64), " ", Regressions!B64)</f>
        <v>2019</v>
      </c>
      <c r="C54" s="343" t="str">
        <f>IF(ISBLANK(Regressions!C64), " ", Regressions!C64)</f>
        <v>Urban</v>
      </c>
      <c r="D54" s="339">
        <f>IF(ISBLANK(Regressions!D64), " ", Regressions!D64)</f>
        <v>1511840.712433167</v>
      </c>
      <c r="E54" s="215" t="e">
        <f>IF(ISNUMBER(Regressions!E64),ROUND(Regressions!E64, 1), NA())</f>
        <v>#N/A</v>
      </c>
      <c r="F54" s="340" t="e">
        <f>IF(ISNUMBER(Regressions!F64),ROUND(Regressions!F64, 1), NA())</f>
        <v>#N/A</v>
      </c>
      <c r="G54" s="237" t="e">
        <f>IF(ISNUMBER(Regressions!G64),ROUND(Regressions!G64, 1), NA())</f>
        <v>#N/A</v>
      </c>
      <c r="H54" s="341" t="e">
        <f>IF(ISNUMBER(Regressions!H64),ROUND(Regressions!H64, 1), NA())</f>
        <v>#N/A</v>
      </c>
      <c r="I54" s="238" t="e">
        <f>IF(ISNUMBER(Regressions!I64),ROUND(Regressions!I64, 1), NA())</f>
        <v>#N/A</v>
      </c>
      <c r="J54" s="342" t="e">
        <f>IF(ISNUMBER(Regressions!K64),ROUND(Regressions!K64, 1), NA())</f>
        <v>#N/A</v>
      </c>
      <c r="K54" s="340" t="e">
        <f>IF(ISNUMBER(Regressions!L64),ROUND(Regressions!L64, 1), NA())</f>
        <v>#N/A</v>
      </c>
      <c r="L54" s="239" t="e">
        <f>IF(ISNUMBER(Regressions!M64),ROUND(Regressions!M64, 1), NA())</f>
        <v>#N/A</v>
      </c>
      <c r="M54" s="341" t="e">
        <f>IF(ISNUMBER(Regressions!N64),ROUND(Regressions!N64, 1), NA())</f>
        <v>#N/A</v>
      </c>
      <c r="N54" s="238" t="e">
        <f>IF(ISNUMBER(Regressions!O64),ROUND(Regressions!O64, 1), NA())</f>
        <v>#N/A</v>
      </c>
      <c r="O54" s="342" t="e">
        <f>IF(ISNUMBER(Regressions!Q64),ROUND(Regressions!Q64, 1), NA())</f>
        <v>#N/A</v>
      </c>
      <c r="P54" s="340" t="e">
        <f>IF(ISNUMBER(Regressions!R64),ROUND(Regressions!R64, 1), NA())</f>
        <v>#N/A</v>
      </c>
      <c r="Q54" s="216" t="e">
        <f>IF(ISNUMBER(Regressions!S64),ROUND(Regressions!S64, 1), NA())</f>
        <v>#N/A</v>
      </c>
      <c r="R54" s="341" t="e">
        <f>IF(ISNUMBER(Regressions!T64),ROUND(Regressions!T64, 1), NA())</f>
        <v>#N/A</v>
      </c>
      <c r="S54" s="238" t="e">
        <f>IF(ISNUMBER(Regressions!U64),ROUND(Regressions!U64, 1), NA())</f>
        <v>#N/A</v>
      </c>
    </row>
    <row xmlns:x14ac="http://schemas.microsoft.com/office/spreadsheetml/2009/9/ac" r="55" ht="13.5" customHeight="true" x14ac:dyDescent="0.2">
      <c r="A55" s="337" t="str">
        <f>IF(ISBLANK(Regressions!A65), " ", Regressions!A65)</f>
        <v>Congo</v>
      </c>
      <c r="B55" s="338">
        <f>IF(ISBLANK(Regressions!B65), " ", Regressions!B65)</f>
        <v>2020</v>
      </c>
      <c r="C55" s="343" t="str">
        <f>IF(ISBLANK(Regressions!C65), " ", Regressions!C65)</f>
        <v>Urban</v>
      </c>
      <c r="D55" s="339">
        <f>IF(ISBLANK(Regressions!D65), " ", Regressions!D65)</f>
        <v>1563025.0775423429</v>
      </c>
      <c r="E55" s="215" t="e">
        <f>IF(ISNUMBER(Regressions!E65),ROUND(Regressions!E65, 1), NA())</f>
        <v>#N/A</v>
      </c>
      <c r="F55" s="340" t="e">
        <f>IF(ISNUMBER(Regressions!F65),ROUND(Regressions!F65, 1), NA())</f>
        <v>#N/A</v>
      </c>
      <c r="G55" s="237" t="e">
        <f>IF(ISNUMBER(Regressions!G65),ROUND(Regressions!G65, 1), NA())</f>
        <v>#N/A</v>
      </c>
      <c r="H55" s="341" t="e">
        <f>IF(ISNUMBER(Regressions!H65),ROUND(Regressions!H65, 1), NA())</f>
        <v>#N/A</v>
      </c>
      <c r="I55" s="238" t="e">
        <f>IF(ISNUMBER(Regressions!I65),ROUND(Regressions!I65, 1), NA())</f>
        <v>#N/A</v>
      </c>
      <c r="J55" s="342" t="e">
        <f>IF(ISNUMBER(Regressions!K65),ROUND(Regressions!K65, 1), NA())</f>
        <v>#N/A</v>
      </c>
      <c r="K55" s="340" t="e">
        <f>IF(ISNUMBER(Regressions!L65),ROUND(Regressions!L65, 1), NA())</f>
        <v>#N/A</v>
      </c>
      <c r="L55" s="239" t="e">
        <f>IF(ISNUMBER(Regressions!M65),ROUND(Regressions!M65, 1), NA())</f>
        <v>#N/A</v>
      </c>
      <c r="M55" s="341" t="e">
        <f>IF(ISNUMBER(Regressions!N65),ROUND(Regressions!N65, 1), NA())</f>
        <v>#N/A</v>
      </c>
      <c r="N55" s="238" t="e">
        <f>IF(ISNUMBER(Regressions!O65),ROUND(Regressions!O65, 1), NA())</f>
        <v>#N/A</v>
      </c>
      <c r="O55" s="342" t="e">
        <f>IF(ISNUMBER(Regressions!Q65),ROUND(Regressions!Q65, 1), NA())</f>
        <v>#N/A</v>
      </c>
      <c r="P55" s="340" t="e">
        <f>IF(ISNUMBER(Regressions!R65),ROUND(Regressions!R65, 1), NA())</f>
        <v>#N/A</v>
      </c>
      <c r="Q55" s="216" t="e">
        <f>IF(ISNUMBER(Regressions!S65),ROUND(Regressions!S65, 1), NA())</f>
        <v>#N/A</v>
      </c>
      <c r="R55" s="341" t="e">
        <f>IF(ISNUMBER(Regressions!T65),ROUND(Regressions!T65, 1), NA())</f>
        <v>#N/A</v>
      </c>
      <c r="S55" s="238" t="e">
        <f>IF(ISNUMBER(Regressions!U65),ROUND(Regressions!U65, 1), NA())</f>
        <v>#N/A</v>
      </c>
    </row>
    <row xmlns:x14ac="http://schemas.microsoft.com/office/spreadsheetml/2009/9/ac" r="56" x14ac:dyDescent="0.2">
      <c r="A56" s="389" t="str">
        <f>IF(ISBLANK(Regressions!A66), " ", Regressions!A66)</f>
        <v>Congo</v>
      </c>
      <c r="B56" s="390">
        <f>IF(ISBLANK(Regressions!B66), " ", Regressions!B66)</f>
        <v>2021</v>
      </c>
      <c r="C56" s="391" t="str">
        <f>IF(ISBLANK(Regressions!C66), " ", Regressions!C66)</f>
        <v>Urban</v>
      </c>
      <c r="D56" s="392">
        <f>IF(ISBLANK(Regressions!D66), " ", Regressions!D66)</f>
        <v>1611791.468426666</v>
      </c>
      <c r="E56" s="395" t="e">
        <f>IF(ISNUMBER(Regressions!E66),ROUND(Regressions!E66, 1), NA())</f>
        <v>#N/A</v>
      </c>
      <c r="F56" s="393" t="e">
        <f>IF(ISNUMBER(Regressions!F66),ROUND(Regressions!F66, 1), NA())</f>
        <v>#N/A</v>
      </c>
      <c r="G56" s="396" t="e">
        <f>IF(ISNUMBER(Regressions!G66),ROUND(Regressions!G66, 1), NA())</f>
        <v>#N/A</v>
      </c>
      <c r="H56" s="394" t="e">
        <f>IF(ISNUMBER(Regressions!H66),ROUND(Regressions!H66, 1), NA())</f>
        <v>#N/A</v>
      </c>
      <c r="I56" s="397" t="e">
        <f>IF(ISNUMBER(Regressions!I66),ROUND(Regressions!I66, 1), NA())</f>
        <v>#N/A</v>
      </c>
      <c r="J56" s="395" t="e">
        <f>IF(ISNUMBER(Regressions!K66),ROUND(Regressions!K66, 1), NA())</f>
        <v>#N/A</v>
      </c>
      <c r="K56" s="393" t="e">
        <f>IF(ISNUMBER(Regressions!L66),ROUND(Regressions!L66, 1), NA())</f>
        <v>#N/A</v>
      </c>
      <c r="L56" s="398" t="e">
        <f>IF(ISNUMBER(Regressions!M66),ROUND(Regressions!M66, 1), NA())</f>
        <v>#N/A</v>
      </c>
      <c r="M56" s="394" t="e">
        <f>IF(ISNUMBER(Regressions!N66),ROUND(Regressions!N66, 1), NA())</f>
        <v>#N/A</v>
      </c>
      <c r="N56" s="397" t="e">
        <f>IF(ISNUMBER(Regressions!O66),ROUND(Regressions!O66, 1), NA())</f>
        <v>#N/A</v>
      </c>
      <c r="O56" s="395" t="e">
        <f>IF(ISNUMBER(Regressions!Q66),ROUND(Regressions!Q66, 1), NA())</f>
        <v>#N/A</v>
      </c>
      <c r="P56" s="393" t="e">
        <f>IF(ISNUMBER(Regressions!R66),ROUND(Regressions!R66, 1), NA())</f>
        <v>#N/A</v>
      </c>
      <c r="Q56" s="399" t="e">
        <f>IF(ISNUMBER(Regressions!S66),ROUND(Regressions!S66, 1), NA())</f>
        <v>#N/A</v>
      </c>
      <c r="R56" s="394" t="e">
        <f>IF(ISNUMBER(Regressions!T66),ROUND(Regressions!T66, 1), NA())</f>
        <v>#N/A</v>
      </c>
      <c r="S56" s="397" t="e">
        <f>IF(ISNUMBER(Regressions!U66),ROUND(Regressions!U66, 1), NA())</f>
        <v>#N/A</v>
      </c>
      <c r="T56" s="388"/>
      <c r="U56" s="388"/>
      <c r="V56" s="388"/>
      <c r="W56" s="388"/>
      <c r="X56" s="388"/>
      <c r="Y56" s="388"/>
      <c r="Z56" s="388"/>
      <c r="AA56" s="388"/>
      <c r="AB56" s="388"/>
      <c r="AC56" s="388"/>
    </row>
    <row xmlns:x14ac="http://schemas.microsoft.com/office/spreadsheetml/2009/9/ac" r="57" x14ac:dyDescent="0.2">
      <c r="A57" s="337" t="str">
        <f>IF(ISBLANK(Regressions!A67), " ", Regressions!A67)</f>
        <v>Congo</v>
      </c>
      <c r="B57" s="338">
        <f>IF(ISBLANK(Regressions!B67), " ", Regressions!B67)</f>
        <v>2022</v>
      </c>
      <c r="C57" s="343" t="str">
        <f>IF(ISBLANK(Regressions!C67), " ", Regressions!C67)</f>
        <v>Urban</v>
      </c>
      <c r="D57" s="339">
        <f>IF(ISBLANK(Regressions!D67), " ", Regressions!D67)</f>
        <v>1658881.499073029</v>
      </c>
      <c r="E57" s="215" t="e">
        <f>IF(ISNUMBER(Regressions!E67),ROUND(Regressions!E67, 1), NA())</f>
        <v>#N/A</v>
      </c>
      <c r="F57" s="340" t="e">
        <f>IF(ISNUMBER(Regressions!F67),ROUND(Regressions!F67, 1), NA())</f>
        <v>#N/A</v>
      </c>
      <c r="G57" s="237" t="e">
        <f>IF(ISNUMBER(Regressions!G67),ROUND(Regressions!G67, 1), NA())</f>
        <v>#N/A</v>
      </c>
      <c r="H57" s="341" t="e">
        <f>IF(ISNUMBER(Regressions!H67),ROUND(Regressions!H67, 1), NA())</f>
        <v>#N/A</v>
      </c>
      <c r="I57" s="238" t="e">
        <f>IF(ISNUMBER(Regressions!I67),ROUND(Regressions!I67, 1), NA())</f>
        <v>#N/A</v>
      </c>
      <c r="J57" s="342" t="e">
        <f>IF(ISNUMBER(Regressions!K67),ROUND(Regressions!K67, 1), NA())</f>
        <v>#N/A</v>
      </c>
      <c r="K57" s="340" t="e">
        <f>IF(ISNUMBER(Regressions!L67),ROUND(Regressions!L67, 1), NA())</f>
        <v>#N/A</v>
      </c>
      <c r="L57" s="239" t="e">
        <f>IF(ISNUMBER(Regressions!M67),ROUND(Regressions!M67, 1), NA())</f>
        <v>#N/A</v>
      </c>
      <c r="M57" s="341" t="e">
        <f>IF(ISNUMBER(Regressions!N67),ROUND(Regressions!N67, 1), NA())</f>
        <v>#N/A</v>
      </c>
      <c r="N57" s="238" t="e">
        <f>IF(ISNUMBER(Regressions!O67),ROUND(Regressions!O67, 1), NA())</f>
        <v>#N/A</v>
      </c>
      <c r="O57" s="342" t="e">
        <f>IF(ISNUMBER(Regressions!Q67),ROUND(Regressions!Q67, 1), NA())</f>
        <v>#N/A</v>
      </c>
      <c r="P57" s="340" t="e">
        <f>IF(ISNUMBER(Regressions!R67),ROUND(Regressions!R67, 1), NA())</f>
        <v>#N/A</v>
      </c>
      <c r="Q57" s="216" t="e">
        <f>IF(ISNUMBER(Regressions!S67),ROUND(Regressions!S67, 1), NA())</f>
        <v>#N/A</v>
      </c>
      <c r="R57" s="341" t="e">
        <f>IF(ISNUMBER(Regressions!T67),ROUND(Regressions!T67, 1), NA())</f>
        <v>#N/A</v>
      </c>
      <c r="S57" s="238" t="e">
        <f>IF(ISNUMBER(Regressions!U67),ROUND(Regressions!U67, 1), NA())</f>
        <v>#N/A</v>
      </c>
    </row>
    <row xmlns:x14ac="http://schemas.microsoft.com/office/spreadsheetml/2009/9/ac" r="58" x14ac:dyDescent="0.2">
      <c r="A58" s="344" t="str">
        <f>IF(ISBLANK(Regressions!A68), " ", Regressions!A68)</f>
        <v>Congo</v>
      </c>
      <c r="B58" s="345">
        <f>IF(ISBLANK(Regressions!B68), " ", Regressions!B68)</f>
        <v>2023</v>
      </c>
      <c r="C58" s="346" t="str">
        <f>IF(ISBLANK(Regressions!C68), " ", Regressions!C68)</f>
        <v>Urban</v>
      </c>
      <c r="D58" s="347">
        <f>IF(ISBLANK(Regressions!D68), " ", Regressions!D68)</f>
        <v>1675072.008425904</v>
      </c>
      <c r="E58" s="348" t="e">
        <f>IF(ISNUMBER(Regressions!E68),ROUND(Regressions!E68, 1), NA())</f>
        <v>#N/A</v>
      </c>
      <c r="F58" s="349" t="e">
        <f>IF(ISNUMBER(Regressions!F68),ROUND(Regressions!F68, 1), NA())</f>
        <v>#N/A</v>
      </c>
      <c r="G58" s="350" t="e">
        <f>IF(ISNUMBER(Regressions!G68),ROUND(Regressions!G68, 1), NA())</f>
        <v>#N/A</v>
      </c>
      <c r="H58" s="351" t="e">
        <f>IF(ISNUMBER(Regressions!H68),ROUND(Regressions!H68, 1), NA())</f>
        <v>#N/A</v>
      </c>
      <c r="I58" s="352" t="e">
        <f>IF(ISNUMBER(Regressions!I68),ROUND(Regressions!I68, 1), NA())</f>
        <v>#N/A</v>
      </c>
      <c r="J58" s="353" t="e">
        <f>IF(ISNUMBER(Regressions!K68),ROUND(Regressions!K68, 1), NA())</f>
        <v>#N/A</v>
      </c>
      <c r="K58" s="349" t="e">
        <f>IF(ISNUMBER(Regressions!L68),ROUND(Regressions!L68, 1), NA())</f>
        <v>#N/A</v>
      </c>
      <c r="L58" s="354" t="e">
        <f>IF(ISNUMBER(Regressions!M68),ROUND(Regressions!M68, 1), NA())</f>
        <v>#N/A</v>
      </c>
      <c r="M58" s="351" t="e">
        <f>IF(ISNUMBER(Regressions!N68),ROUND(Regressions!N68, 1), NA())</f>
        <v>#N/A</v>
      </c>
      <c r="N58" s="352" t="e">
        <f>IF(ISNUMBER(Regressions!O68),ROUND(Regressions!O68, 1), NA())</f>
        <v>#N/A</v>
      </c>
      <c r="O58" s="353" t="e">
        <f>IF(ISNUMBER(Regressions!Q68),ROUND(Regressions!Q68, 1), NA())</f>
        <v>#N/A</v>
      </c>
      <c r="P58" s="349" t="e">
        <f>IF(ISNUMBER(Regressions!R68),ROUND(Regressions!R68, 1), NA())</f>
        <v>#N/A</v>
      </c>
      <c r="Q58" s="355" t="e">
        <f>IF(ISNUMBER(Regressions!S68),ROUND(Regressions!S68, 1), NA())</f>
        <v>#N/A</v>
      </c>
      <c r="R58" s="351" t="e">
        <f>IF(ISNUMBER(Regressions!T68),ROUND(Regressions!T68, 1), NA())</f>
        <v>#N/A</v>
      </c>
      <c r="S58" s="352" t="e">
        <f>IF(ISNUMBER(Regressions!U68),ROUND(Regressions!U68, 1), NA())</f>
        <v>#N/A</v>
      </c>
    </row>
    <row xmlns:x14ac="http://schemas.microsoft.com/office/spreadsheetml/2009/9/ac" r="59" hidden="true" x14ac:dyDescent="0.2">
      <c r="A59" s="337" t="str">
        <f>IF(ISBLANK(Regressions!A69), " ", Regressions!A69)</f>
        <v>Congo</v>
      </c>
      <c r="B59" s="338">
        <f>IF(ISBLANK(Regressions!B69), " ", Regressions!B69)</f>
        <v>2024</v>
      </c>
      <c r="C59" s="343" t="str">
        <f>IF(ISBLANK(Regressions!C69), " ", Regressions!C69)</f>
        <v>Urban</v>
      </c>
      <c r="D59" s="339" t="str">
        <f>IF(ISBLANK(Regressions!D69), " ", Regressions!D69)</f>
        <v> </v>
      </c>
      <c r="E59" s="215" t="e">
        <f>IF(ISNUMBER(Regressions!E69),ROUND(Regressions!E69, 1), NA())</f>
        <v>#N/A</v>
      </c>
      <c r="F59" s="340" t="e">
        <f>IF(ISNUMBER(Regressions!F69),ROUND(Regressions!F69, 1), NA())</f>
        <v>#N/A</v>
      </c>
      <c r="G59" s="237" t="e">
        <f>IF(ISNUMBER(Regressions!G69),ROUND(Regressions!G69, 1), NA())</f>
        <v>#N/A</v>
      </c>
      <c r="H59" s="341" t="e">
        <f>IF(ISNUMBER(Regressions!H69),ROUND(Regressions!H69, 1), NA())</f>
        <v>#N/A</v>
      </c>
      <c r="I59" s="238" t="e">
        <f>IF(ISNUMBER(Regressions!I69),ROUND(Regressions!I69, 1), NA())</f>
        <v>#N/A</v>
      </c>
      <c r="J59" s="342" t="e">
        <f>IF(ISNUMBER(Regressions!K69),ROUND(Regressions!K69, 1), NA())</f>
        <v>#N/A</v>
      </c>
      <c r="K59" s="340" t="e">
        <f>IF(ISNUMBER(Regressions!L69),ROUND(Regressions!L69, 1), NA())</f>
        <v>#N/A</v>
      </c>
      <c r="L59" s="239" t="e">
        <f>IF(ISNUMBER(Regressions!M69),ROUND(Regressions!M69, 1), NA())</f>
        <v>#N/A</v>
      </c>
      <c r="M59" s="341" t="e">
        <f>IF(ISNUMBER(Regressions!N69),ROUND(Regressions!N69, 1), NA())</f>
        <v>#N/A</v>
      </c>
      <c r="N59" s="238" t="e">
        <f>IF(ISNUMBER(Regressions!O69),ROUND(Regressions!O69, 1), NA())</f>
        <v>#N/A</v>
      </c>
      <c r="O59" s="342" t="e">
        <f>IF(ISNUMBER(Regressions!Q69),ROUND(Regressions!Q69, 1), NA())</f>
        <v>#N/A</v>
      </c>
      <c r="P59" s="340" t="e">
        <f>IF(ISNUMBER(Regressions!R69),ROUND(Regressions!R69, 1), NA())</f>
        <v>#N/A</v>
      </c>
      <c r="Q59" s="216" t="e">
        <f>IF(ISNUMBER(Regressions!S69),ROUND(Regressions!S69, 1), NA())</f>
        <v>#N/A</v>
      </c>
      <c r="R59" s="341" t="e">
        <f>IF(ISNUMBER(Regressions!T69),ROUND(Regressions!T69, 1), NA())</f>
        <v>#N/A</v>
      </c>
      <c r="S59" s="238" t="e">
        <f>IF(ISNUMBER(Regressions!U69),ROUND(Regressions!U69, 1), NA())</f>
        <v>#N/A</v>
      </c>
    </row>
    <row xmlns:x14ac="http://schemas.microsoft.com/office/spreadsheetml/2009/9/ac" r="60" hidden="true" x14ac:dyDescent="0.2">
      <c r="A60" s="337" t="str">
        <f>IF(ISBLANK(Regressions!A70), " ", Regressions!A70)</f>
        <v>Congo</v>
      </c>
      <c r="B60" s="338">
        <f>IF(ISBLANK(Regressions!B70), " ", Regressions!B70)</f>
        <v>2025</v>
      </c>
      <c r="C60" s="343" t="str">
        <f>IF(ISBLANK(Regressions!C70), " ", Regressions!C70)</f>
        <v>Urban</v>
      </c>
      <c r="D60" s="339" t="str">
        <f>IF(ISBLANK(Regressions!D70), " ", Regressions!D70)</f>
        <v> </v>
      </c>
      <c r="E60" s="215" t="e">
        <f>IF(ISNUMBER(Regressions!E70),ROUND(Regressions!E70, 1), NA())</f>
        <v>#N/A</v>
      </c>
      <c r="F60" s="340" t="e">
        <f>IF(ISNUMBER(Regressions!F70),ROUND(Regressions!F70, 1), NA())</f>
        <v>#N/A</v>
      </c>
      <c r="G60" s="237" t="e">
        <f>IF(ISNUMBER(Regressions!G70),ROUND(Regressions!G70, 1), NA())</f>
        <v>#N/A</v>
      </c>
      <c r="H60" s="341" t="e">
        <f>IF(ISNUMBER(Regressions!H70),ROUND(Regressions!H70, 1), NA())</f>
        <v>#N/A</v>
      </c>
      <c r="I60" s="238" t="e">
        <f>IF(ISNUMBER(Regressions!I70),ROUND(Regressions!I70, 1), NA())</f>
        <v>#N/A</v>
      </c>
      <c r="J60" s="342" t="e">
        <f>IF(ISNUMBER(Regressions!K70),ROUND(Regressions!K70, 1), NA())</f>
        <v>#N/A</v>
      </c>
      <c r="K60" s="340" t="e">
        <f>IF(ISNUMBER(Regressions!L70),ROUND(Regressions!L70, 1), NA())</f>
        <v>#N/A</v>
      </c>
      <c r="L60" s="239" t="e">
        <f>IF(ISNUMBER(Regressions!M70),ROUND(Regressions!M70, 1), NA())</f>
        <v>#N/A</v>
      </c>
      <c r="M60" s="341" t="e">
        <f>IF(ISNUMBER(Regressions!N70),ROUND(Regressions!N70, 1), NA())</f>
        <v>#N/A</v>
      </c>
      <c r="N60" s="238" t="e">
        <f>IF(ISNUMBER(Regressions!O70),ROUND(Regressions!O70, 1), NA())</f>
        <v>#N/A</v>
      </c>
      <c r="O60" s="342" t="e">
        <f>IF(ISNUMBER(Regressions!Q70),ROUND(Regressions!Q70, 1), NA())</f>
        <v>#N/A</v>
      </c>
      <c r="P60" s="340" t="e">
        <f>IF(ISNUMBER(Regressions!R70),ROUND(Regressions!R70, 1), NA())</f>
        <v>#N/A</v>
      </c>
      <c r="Q60" s="216" t="e">
        <f>IF(ISNUMBER(Regressions!S70),ROUND(Regressions!S70, 1), NA())</f>
        <v>#N/A</v>
      </c>
      <c r="R60" s="341" t="e">
        <f>IF(ISNUMBER(Regressions!T70),ROUND(Regressions!T70, 1), NA())</f>
        <v>#N/A</v>
      </c>
      <c r="S60" s="238" t="e">
        <f>IF(ISNUMBER(Regressions!U70),ROUND(Regressions!U70, 1), NA())</f>
        <v>#N/A</v>
      </c>
    </row>
    <row xmlns:x14ac="http://schemas.microsoft.com/office/spreadsheetml/2009/9/ac" r="61" hidden="true" x14ac:dyDescent="0.2">
      <c r="A61" s="337" t="str">
        <f>IF(ISBLANK(Regressions!A71), " ", Regressions!A71)</f>
        <v>Congo</v>
      </c>
      <c r="B61" s="338">
        <f>IF(ISBLANK(Regressions!B71), " ", Regressions!B71)</f>
        <v>2026</v>
      </c>
      <c r="C61" s="343" t="str">
        <f>IF(ISBLANK(Regressions!C71), " ", Regressions!C71)</f>
        <v>Urban</v>
      </c>
      <c r="D61" s="339" t="str">
        <f>IF(ISBLANK(Regressions!D71), " ", Regressions!D71)</f>
        <v> </v>
      </c>
      <c r="E61" s="215" t="e">
        <f>IF(ISNUMBER(Regressions!E71),ROUND(Regressions!E71, 1), NA())</f>
        <v>#N/A</v>
      </c>
      <c r="F61" s="340" t="e">
        <f>IF(ISNUMBER(Regressions!F71),ROUND(Regressions!F71, 1), NA())</f>
        <v>#N/A</v>
      </c>
      <c r="G61" s="237" t="e">
        <f>IF(ISNUMBER(Regressions!G71),ROUND(Regressions!G71, 1), NA())</f>
        <v>#N/A</v>
      </c>
      <c r="H61" s="341" t="e">
        <f>IF(ISNUMBER(Regressions!H71),ROUND(Regressions!H71, 1), NA())</f>
        <v>#N/A</v>
      </c>
      <c r="I61" s="238" t="e">
        <f>IF(ISNUMBER(Regressions!I71),ROUND(Regressions!I71, 1), NA())</f>
        <v>#N/A</v>
      </c>
      <c r="J61" s="342" t="e">
        <f>IF(ISNUMBER(Regressions!K71),ROUND(Regressions!K71, 1), NA())</f>
        <v>#N/A</v>
      </c>
      <c r="K61" s="340" t="e">
        <f>IF(ISNUMBER(Regressions!L71),ROUND(Regressions!L71, 1), NA())</f>
        <v>#N/A</v>
      </c>
      <c r="L61" s="239" t="e">
        <f>IF(ISNUMBER(Regressions!M71),ROUND(Regressions!M71, 1), NA())</f>
        <v>#N/A</v>
      </c>
      <c r="M61" s="341" t="e">
        <f>IF(ISNUMBER(Regressions!N71),ROUND(Regressions!N71, 1), NA())</f>
        <v>#N/A</v>
      </c>
      <c r="N61" s="238" t="e">
        <f>IF(ISNUMBER(Regressions!O71),ROUND(Regressions!O71, 1), NA())</f>
        <v>#N/A</v>
      </c>
      <c r="O61" s="342" t="e">
        <f>IF(ISNUMBER(Regressions!Q71),ROUND(Regressions!Q71, 1), NA())</f>
        <v>#N/A</v>
      </c>
      <c r="P61" s="340" t="e">
        <f>IF(ISNUMBER(Regressions!R71),ROUND(Regressions!R71, 1), NA())</f>
        <v>#N/A</v>
      </c>
      <c r="Q61" s="216" t="e">
        <f>IF(ISNUMBER(Regressions!S71),ROUND(Regressions!S71, 1), NA())</f>
        <v>#N/A</v>
      </c>
      <c r="R61" s="341" t="e">
        <f>IF(ISNUMBER(Regressions!T71),ROUND(Regressions!T71, 1), NA())</f>
        <v>#N/A</v>
      </c>
      <c r="S61" s="238" t="e">
        <f>IF(ISNUMBER(Regressions!U71),ROUND(Regressions!U71, 1), NA())</f>
        <v>#N/A</v>
      </c>
    </row>
    <row xmlns:x14ac="http://schemas.microsoft.com/office/spreadsheetml/2009/9/ac" r="62" hidden="true" x14ac:dyDescent="0.2">
      <c r="A62" s="337" t="str">
        <f>IF(ISBLANK(Regressions!A72), " ", Regressions!A72)</f>
        <v>Congo</v>
      </c>
      <c r="B62" s="338">
        <f>IF(ISBLANK(Regressions!B72), " ", Regressions!B72)</f>
        <v>2027</v>
      </c>
      <c r="C62" s="343" t="str">
        <f>IF(ISBLANK(Regressions!C72), " ", Regressions!C72)</f>
        <v>Urban</v>
      </c>
      <c r="D62" s="339" t="str">
        <f>IF(ISBLANK(Regressions!D72), " ", Regressions!D72)</f>
        <v> </v>
      </c>
      <c r="E62" s="215" t="e">
        <f>IF(ISNUMBER(Regressions!E72),ROUND(Regressions!E72, 1), NA())</f>
        <v>#N/A</v>
      </c>
      <c r="F62" s="340" t="e">
        <f>IF(ISNUMBER(Regressions!F72),ROUND(Regressions!F72, 1), NA())</f>
        <v>#N/A</v>
      </c>
      <c r="G62" s="237" t="e">
        <f>IF(ISNUMBER(Regressions!G72),ROUND(Regressions!G72, 1), NA())</f>
        <v>#N/A</v>
      </c>
      <c r="H62" s="341" t="e">
        <f>IF(ISNUMBER(Regressions!H72),ROUND(Regressions!H72, 1), NA())</f>
        <v>#N/A</v>
      </c>
      <c r="I62" s="238" t="e">
        <f>IF(ISNUMBER(Regressions!I72),ROUND(Regressions!I72, 1), NA())</f>
        <v>#N/A</v>
      </c>
      <c r="J62" s="342" t="e">
        <f>IF(ISNUMBER(Regressions!K72),ROUND(Regressions!K72, 1), NA())</f>
        <v>#N/A</v>
      </c>
      <c r="K62" s="340" t="e">
        <f>IF(ISNUMBER(Regressions!L72),ROUND(Regressions!L72, 1), NA())</f>
        <v>#N/A</v>
      </c>
      <c r="L62" s="239" t="e">
        <f>IF(ISNUMBER(Regressions!M72),ROUND(Regressions!M72, 1), NA())</f>
        <v>#N/A</v>
      </c>
      <c r="M62" s="341" t="e">
        <f>IF(ISNUMBER(Regressions!N72),ROUND(Regressions!N72, 1), NA())</f>
        <v>#N/A</v>
      </c>
      <c r="N62" s="238" t="e">
        <f>IF(ISNUMBER(Regressions!O72),ROUND(Regressions!O72, 1), NA())</f>
        <v>#N/A</v>
      </c>
      <c r="O62" s="342" t="e">
        <f>IF(ISNUMBER(Regressions!Q72),ROUND(Regressions!Q72, 1), NA())</f>
        <v>#N/A</v>
      </c>
      <c r="P62" s="340" t="e">
        <f>IF(ISNUMBER(Regressions!R72),ROUND(Regressions!R72, 1), NA())</f>
        <v>#N/A</v>
      </c>
      <c r="Q62" s="216" t="e">
        <f>IF(ISNUMBER(Regressions!S72),ROUND(Regressions!S72, 1), NA())</f>
        <v>#N/A</v>
      </c>
      <c r="R62" s="341" t="e">
        <f>IF(ISNUMBER(Regressions!T72),ROUND(Regressions!T72, 1), NA())</f>
        <v>#N/A</v>
      </c>
      <c r="S62" s="238" t="e">
        <f>IF(ISNUMBER(Regressions!U72),ROUND(Regressions!U72, 1), NA())</f>
        <v>#N/A</v>
      </c>
    </row>
    <row xmlns:x14ac="http://schemas.microsoft.com/office/spreadsheetml/2009/9/ac" r="63" hidden="true" x14ac:dyDescent="0.2">
      <c r="A63" s="337" t="str">
        <f>IF(ISBLANK(Regressions!A73), " ", Regressions!A73)</f>
        <v>Congo</v>
      </c>
      <c r="B63" s="338">
        <f>IF(ISBLANK(Regressions!B73), " ", Regressions!B73)</f>
        <v>2028</v>
      </c>
      <c r="C63" s="343" t="str">
        <f>IF(ISBLANK(Regressions!C73), " ", Regressions!C73)</f>
        <v>Urban</v>
      </c>
      <c r="D63" s="339" t="str">
        <f>IF(ISBLANK(Regressions!D73), " ", Regressions!D73)</f>
        <v> </v>
      </c>
      <c r="E63" s="215" t="e">
        <f>IF(ISNUMBER(Regressions!E73),ROUND(Regressions!E73, 1), NA())</f>
        <v>#N/A</v>
      </c>
      <c r="F63" s="340" t="e">
        <f>IF(ISNUMBER(Regressions!F73),ROUND(Regressions!F73, 1), NA())</f>
        <v>#N/A</v>
      </c>
      <c r="G63" s="237" t="e">
        <f>IF(ISNUMBER(Regressions!G73),ROUND(Regressions!G73, 1), NA())</f>
        <v>#N/A</v>
      </c>
      <c r="H63" s="341" t="e">
        <f>IF(ISNUMBER(Regressions!H73),ROUND(Regressions!H73, 1), NA())</f>
        <v>#N/A</v>
      </c>
      <c r="I63" s="238" t="e">
        <f>IF(ISNUMBER(Regressions!I73),ROUND(Regressions!I73, 1), NA())</f>
        <v>#N/A</v>
      </c>
      <c r="J63" s="342" t="e">
        <f>IF(ISNUMBER(Regressions!K73),ROUND(Regressions!K73, 1), NA())</f>
        <v>#N/A</v>
      </c>
      <c r="K63" s="340" t="e">
        <f>IF(ISNUMBER(Regressions!L73),ROUND(Regressions!L73, 1), NA())</f>
        <v>#N/A</v>
      </c>
      <c r="L63" s="239" t="e">
        <f>IF(ISNUMBER(Regressions!M73),ROUND(Regressions!M73, 1), NA())</f>
        <v>#N/A</v>
      </c>
      <c r="M63" s="341" t="e">
        <f>IF(ISNUMBER(Regressions!N73),ROUND(Regressions!N73, 1), NA())</f>
        <v>#N/A</v>
      </c>
      <c r="N63" s="238" t="e">
        <f>IF(ISNUMBER(Regressions!O73),ROUND(Regressions!O73, 1), NA())</f>
        <v>#N/A</v>
      </c>
      <c r="O63" s="342" t="e">
        <f>IF(ISNUMBER(Regressions!Q73),ROUND(Regressions!Q73, 1), NA())</f>
        <v>#N/A</v>
      </c>
      <c r="P63" s="340" t="e">
        <f>IF(ISNUMBER(Regressions!R73),ROUND(Regressions!R73, 1), NA())</f>
        <v>#N/A</v>
      </c>
      <c r="Q63" s="216" t="e">
        <f>IF(ISNUMBER(Regressions!S73),ROUND(Regressions!S73, 1), NA())</f>
        <v>#N/A</v>
      </c>
      <c r="R63" s="341" t="e">
        <f>IF(ISNUMBER(Regressions!T73),ROUND(Regressions!T73, 1), NA())</f>
        <v>#N/A</v>
      </c>
      <c r="S63" s="238" t="e">
        <f>IF(ISNUMBER(Regressions!U73),ROUND(Regressions!U73, 1), NA())</f>
        <v>#N/A</v>
      </c>
    </row>
    <row xmlns:x14ac="http://schemas.microsoft.com/office/spreadsheetml/2009/9/ac" r="64" hidden="true" x14ac:dyDescent="0.2">
      <c r="A64" s="337" t="str">
        <f>IF(ISBLANK(Regressions!A74), " ", Regressions!A74)</f>
        <v>Congo</v>
      </c>
      <c r="B64" s="338">
        <f>IF(ISBLANK(Regressions!B74), " ", Regressions!B74)</f>
        <v>2029</v>
      </c>
      <c r="C64" s="343" t="str">
        <f>IF(ISBLANK(Regressions!C74), " ", Regressions!C74)</f>
        <v>Urban</v>
      </c>
      <c r="D64" s="339" t="str">
        <f>IF(ISBLANK(Regressions!D74), " ", Regressions!D74)</f>
        <v> </v>
      </c>
      <c r="E64" s="215" t="e">
        <f>IF(ISNUMBER(Regressions!E74),ROUND(Regressions!E74, 1), NA())</f>
        <v>#N/A</v>
      </c>
      <c r="F64" s="340" t="e">
        <f>IF(ISNUMBER(Regressions!F74),ROUND(Regressions!F74, 1), NA())</f>
        <v>#N/A</v>
      </c>
      <c r="G64" s="237" t="e">
        <f>IF(ISNUMBER(Regressions!G74),ROUND(Regressions!G74, 1), NA())</f>
        <v>#N/A</v>
      </c>
      <c r="H64" s="341" t="e">
        <f>IF(ISNUMBER(Regressions!H74),ROUND(Regressions!H74, 1), NA())</f>
        <v>#N/A</v>
      </c>
      <c r="I64" s="238" t="e">
        <f>IF(ISNUMBER(Regressions!I74),ROUND(Regressions!I74, 1), NA())</f>
        <v>#N/A</v>
      </c>
      <c r="J64" s="342" t="e">
        <f>IF(ISNUMBER(Regressions!K74),ROUND(Regressions!K74, 1), NA())</f>
        <v>#N/A</v>
      </c>
      <c r="K64" s="340" t="e">
        <f>IF(ISNUMBER(Regressions!L74),ROUND(Regressions!L74, 1), NA())</f>
        <v>#N/A</v>
      </c>
      <c r="L64" s="239" t="e">
        <f>IF(ISNUMBER(Regressions!M74),ROUND(Regressions!M74, 1), NA())</f>
        <v>#N/A</v>
      </c>
      <c r="M64" s="341" t="e">
        <f>IF(ISNUMBER(Regressions!N74),ROUND(Regressions!N74, 1), NA())</f>
        <v>#N/A</v>
      </c>
      <c r="N64" s="238" t="e">
        <f>IF(ISNUMBER(Regressions!O74),ROUND(Regressions!O74, 1), NA())</f>
        <v>#N/A</v>
      </c>
      <c r="O64" s="342" t="e">
        <f>IF(ISNUMBER(Regressions!Q74),ROUND(Regressions!Q74, 1), NA())</f>
        <v>#N/A</v>
      </c>
      <c r="P64" s="340" t="e">
        <f>IF(ISNUMBER(Regressions!R74),ROUND(Regressions!R74, 1), NA())</f>
        <v>#N/A</v>
      </c>
      <c r="Q64" s="216" t="e">
        <f>IF(ISNUMBER(Regressions!S74),ROUND(Regressions!S74, 1), NA())</f>
        <v>#N/A</v>
      </c>
      <c r="R64" s="341" t="e">
        <f>IF(ISNUMBER(Regressions!T74),ROUND(Regressions!T74, 1), NA())</f>
        <v>#N/A</v>
      </c>
      <c r="S64" s="238" t="e">
        <f>IF(ISNUMBER(Regressions!U74),ROUND(Regressions!U74, 1), NA())</f>
        <v>#N/A</v>
      </c>
    </row>
    <row xmlns:x14ac="http://schemas.microsoft.com/office/spreadsheetml/2009/9/ac" r="65" hidden="true" x14ac:dyDescent="0.2">
      <c r="A65" s="337" t="str">
        <f>IF(ISBLANK(Regressions!A75), " ", Regressions!A75)</f>
        <v>Congo</v>
      </c>
      <c r="B65" s="338">
        <f>IF(ISBLANK(Regressions!B75), " ", Regressions!B75)</f>
        <v>2030</v>
      </c>
      <c r="C65" s="343" t="str">
        <f>IF(ISBLANK(Regressions!C75), " ", Regressions!C75)</f>
        <v>Urban</v>
      </c>
      <c r="D65" s="339" t="str">
        <f>IF(ISBLANK(Regressions!D75), " ", Regressions!D75)</f>
        <v> </v>
      </c>
      <c r="E65" s="215" t="e">
        <f>IF(ISNUMBER(Regressions!E75),ROUND(Regressions!E75, 1), NA())</f>
        <v>#N/A</v>
      </c>
      <c r="F65" s="340" t="e">
        <f>IF(ISNUMBER(Regressions!F75),ROUND(Regressions!F75, 1), NA())</f>
        <v>#N/A</v>
      </c>
      <c r="G65" s="237" t="e">
        <f>IF(ISNUMBER(Regressions!G75),ROUND(Regressions!G75, 1), NA())</f>
        <v>#N/A</v>
      </c>
      <c r="H65" s="341" t="e">
        <f>IF(ISNUMBER(Regressions!H75),ROUND(Regressions!H75, 1), NA())</f>
        <v>#N/A</v>
      </c>
      <c r="I65" s="238" t="e">
        <f>IF(ISNUMBER(Regressions!I75),ROUND(Regressions!I75, 1), NA())</f>
        <v>#N/A</v>
      </c>
      <c r="J65" s="342" t="e">
        <f>IF(ISNUMBER(Regressions!K75),ROUND(Regressions!K75, 1), NA())</f>
        <v>#N/A</v>
      </c>
      <c r="K65" s="340" t="e">
        <f>IF(ISNUMBER(Regressions!L75),ROUND(Regressions!L75, 1), NA())</f>
        <v>#N/A</v>
      </c>
      <c r="L65" s="239" t="e">
        <f>IF(ISNUMBER(Regressions!M75),ROUND(Regressions!M75, 1), NA())</f>
        <v>#N/A</v>
      </c>
      <c r="M65" s="341" t="e">
        <f>IF(ISNUMBER(Regressions!N75),ROUND(Regressions!N75, 1), NA())</f>
        <v>#N/A</v>
      </c>
      <c r="N65" s="238" t="e">
        <f>IF(ISNUMBER(Regressions!O75),ROUND(Regressions!O75, 1), NA())</f>
        <v>#N/A</v>
      </c>
      <c r="O65" s="342" t="e">
        <f>IF(ISNUMBER(Regressions!Q75),ROUND(Regressions!Q75, 1), NA())</f>
        <v>#N/A</v>
      </c>
      <c r="P65" s="340" t="e">
        <f>IF(ISNUMBER(Regressions!R75),ROUND(Regressions!R75, 1), NA())</f>
        <v>#N/A</v>
      </c>
      <c r="Q65" s="216" t="e">
        <f>IF(ISNUMBER(Regressions!S75),ROUND(Regressions!S75, 1), NA())</f>
        <v>#N/A</v>
      </c>
      <c r="R65" s="341" t="e">
        <f>IF(ISNUMBER(Regressions!T75),ROUND(Regressions!T75, 1), NA())</f>
        <v>#N/A</v>
      </c>
      <c r="S65" s="238" t="e">
        <f>IF(ISNUMBER(Regressions!U75),ROUND(Regressions!U75, 1), NA())</f>
        <v>#N/A</v>
      </c>
    </row>
    <row xmlns:x14ac="http://schemas.microsoft.com/office/spreadsheetml/2009/9/ac" r="66" x14ac:dyDescent="0.2">
      <c r="A66" s="337" t="str">
        <f>IF(ISBLANK(Regressions!A76), " ", Regressions!A76)</f>
        <v>Congo</v>
      </c>
      <c r="B66" s="338">
        <f>IF(ISBLANK(Regressions!B76), " ", Regressions!B76)</f>
        <v>2000</v>
      </c>
      <c r="C66" s="343" t="str">
        <f>IF(ISBLANK(Regressions!C76), " ", Regressions!C76)</f>
        <v>Rural</v>
      </c>
      <c r="D66" s="339">
        <f>IF(ISBLANK(Regressions!D76), " ", Regressions!D76)</f>
        <v>528997.68245841982</v>
      </c>
      <c r="E66" s="215" t="e">
        <f>IF(ISNUMBER(Regressions!E76),ROUND(Regressions!E76, 1), NA())</f>
        <v>#N/A</v>
      </c>
      <c r="F66" s="340" t="e">
        <f>IF(ISNUMBER(Regressions!F76),ROUND(Regressions!F76, 1), NA())</f>
        <v>#N/A</v>
      </c>
      <c r="G66" s="237" t="e">
        <f>IF(ISNUMBER(Regressions!G76),ROUND(Regressions!G76, 1), NA())</f>
        <v>#N/A</v>
      </c>
      <c r="H66" s="341" t="e">
        <f>IF(ISNUMBER(Regressions!H76),ROUND(Regressions!H76, 1), NA())</f>
        <v>#N/A</v>
      </c>
      <c r="I66" s="238" t="e">
        <f>IF(ISNUMBER(Regressions!I76),ROUND(Regressions!I76, 1), NA())</f>
        <v>#N/A</v>
      </c>
      <c r="J66" s="342" t="e">
        <f>IF(ISNUMBER(Regressions!K76),ROUND(Regressions!K76, 1), NA())</f>
        <v>#N/A</v>
      </c>
      <c r="K66" s="340" t="e">
        <f>IF(ISNUMBER(Regressions!L76),ROUND(Regressions!L76, 1), NA())</f>
        <v>#N/A</v>
      </c>
      <c r="L66" s="239" t="e">
        <f>IF(ISNUMBER(Regressions!M76),ROUND(Regressions!M76, 1), NA())</f>
        <v>#N/A</v>
      </c>
      <c r="M66" s="341" t="e">
        <f>IF(ISNUMBER(Regressions!N76),ROUND(Regressions!N76, 1), NA())</f>
        <v>#N/A</v>
      </c>
      <c r="N66" s="238" t="e">
        <f>IF(ISNUMBER(Regressions!O76),ROUND(Regressions!O76, 1), NA())</f>
        <v>#N/A</v>
      </c>
      <c r="O66" s="342" t="e">
        <f>IF(ISNUMBER(Regressions!Q76),ROUND(Regressions!Q76, 1), NA())</f>
        <v>#N/A</v>
      </c>
      <c r="P66" s="340" t="e">
        <f>IF(ISNUMBER(Regressions!R76),ROUND(Regressions!R76, 1), NA())</f>
        <v>#N/A</v>
      </c>
      <c r="Q66" s="216" t="e">
        <f>IF(ISNUMBER(Regressions!S76),ROUND(Regressions!S76, 1), NA())</f>
        <v>#N/A</v>
      </c>
      <c r="R66" s="341" t="e">
        <f>IF(ISNUMBER(Regressions!T76),ROUND(Regressions!T76, 1), NA())</f>
        <v>#N/A</v>
      </c>
      <c r="S66" s="238" t="e">
        <f>IF(ISNUMBER(Regressions!U76),ROUND(Regressions!U76, 1), NA())</f>
        <v>#N/A</v>
      </c>
    </row>
    <row xmlns:x14ac="http://schemas.microsoft.com/office/spreadsheetml/2009/9/ac" r="67" x14ac:dyDescent="0.2">
      <c r="A67" s="337" t="str">
        <f>IF(ISBLANK(Regressions!A77), " ", Regressions!A77)</f>
        <v>Congo</v>
      </c>
      <c r="B67" s="338">
        <f>IF(ISBLANK(Regressions!B77), " ", Regressions!B77)</f>
        <v>2001</v>
      </c>
      <c r="C67" s="343" t="str">
        <f>IF(ISBLANK(Regressions!C77), " ", Regressions!C77)</f>
        <v>Rural</v>
      </c>
      <c r="D67" s="339">
        <f>IF(ISBLANK(Regressions!D77), " ", Regressions!D77)</f>
        <v>540262.8080928803</v>
      </c>
      <c r="E67" s="215" t="e">
        <f>IF(ISNUMBER(Regressions!E77),ROUND(Regressions!E77, 1), NA())</f>
        <v>#N/A</v>
      </c>
      <c r="F67" s="340" t="e">
        <f>IF(ISNUMBER(Regressions!F77),ROUND(Regressions!F77, 1), NA())</f>
        <v>#N/A</v>
      </c>
      <c r="G67" s="237" t="e">
        <f>IF(ISNUMBER(Regressions!G77),ROUND(Regressions!G77, 1), NA())</f>
        <v>#N/A</v>
      </c>
      <c r="H67" s="341" t="e">
        <f>IF(ISNUMBER(Regressions!H77),ROUND(Regressions!H77, 1), NA())</f>
        <v>#N/A</v>
      </c>
      <c r="I67" s="238" t="e">
        <f>IF(ISNUMBER(Regressions!I77),ROUND(Regressions!I77, 1), NA())</f>
        <v>#N/A</v>
      </c>
      <c r="J67" s="342" t="e">
        <f>IF(ISNUMBER(Regressions!K77),ROUND(Regressions!K77, 1), NA())</f>
        <v>#N/A</v>
      </c>
      <c r="K67" s="340" t="e">
        <f>IF(ISNUMBER(Regressions!L77),ROUND(Regressions!L77, 1), NA())</f>
        <v>#N/A</v>
      </c>
      <c r="L67" s="239" t="e">
        <f>IF(ISNUMBER(Regressions!M77),ROUND(Regressions!M77, 1), NA())</f>
        <v>#N/A</v>
      </c>
      <c r="M67" s="341" t="e">
        <f>IF(ISNUMBER(Regressions!N77),ROUND(Regressions!N77, 1), NA())</f>
        <v>#N/A</v>
      </c>
      <c r="N67" s="238" t="e">
        <f>IF(ISNUMBER(Regressions!O77),ROUND(Regressions!O77, 1), NA())</f>
        <v>#N/A</v>
      </c>
      <c r="O67" s="342" t="e">
        <f>IF(ISNUMBER(Regressions!Q77),ROUND(Regressions!Q77, 1), NA())</f>
        <v>#N/A</v>
      </c>
      <c r="P67" s="340" t="e">
        <f>IF(ISNUMBER(Regressions!R77),ROUND(Regressions!R77, 1), NA())</f>
        <v>#N/A</v>
      </c>
      <c r="Q67" s="216" t="e">
        <f>IF(ISNUMBER(Regressions!S77),ROUND(Regressions!S77, 1), NA())</f>
        <v>#N/A</v>
      </c>
      <c r="R67" s="341" t="e">
        <f>IF(ISNUMBER(Regressions!T77),ROUND(Regressions!T77, 1), NA())</f>
        <v>#N/A</v>
      </c>
      <c r="S67" s="238" t="e">
        <f>IF(ISNUMBER(Regressions!U77),ROUND(Regressions!U77, 1), NA())</f>
        <v>#N/A</v>
      </c>
    </row>
    <row xmlns:x14ac="http://schemas.microsoft.com/office/spreadsheetml/2009/9/ac" r="68" x14ac:dyDescent="0.2">
      <c r="A68" s="337" t="str">
        <f>IF(ISBLANK(Regressions!A78), " ", Regressions!A78)</f>
        <v>Congo</v>
      </c>
      <c r="B68" s="338">
        <f>IF(ISBLANK(Regressions!B78), " ", Regressions!B78)</f>
        <v>2002</v>
      </c>
      <c r="C68" s="343" t="str">
        <f>IF(ISBLANK(Regressions!C78), " ", Regressions!C78)</f>
        <v>Rural</v>
      </c>
      <c r="D68" s="339">
        <f>IF(ISBLANK(Regressions!D78), " ", Regressions!D78)</f>
        <v>545969.26790077216</v>
      </c>
      <c r="E68" s="215" t="e">
        <f>IF(ISNUMBER(Regressions!E78),ROUND(Regressions!E78, 1), NA())</f>
        <v>#N/A</v>
      </c>
      <c r="F68" s="340" t="e">
        <f>IF(ISNUMBER(Regressions!F78),ROUND(Regressions!F78, 1), NA())</f>
        <v>#N/A</v>
      </c>
      <c r="G68" s="237" t="e">
        <f>IF(ISNUMBER(Regressions!G78),ROUND(Regressions!G78, 1), NA())</f>
        <v>#N/A</v>
      </c>
      <c r="H68" s="341" t="e">
        <f>IF(ISNUMBER(Regressions!H78),ROUND(Regressions!H78, 1), NA())</f>
        <v>#N/A</v>
      </c>
      <c r="I68" s="238" t="e">
        <f>IF(ISNUMBER(Regressions!I78),ROUND(Regressions!I78, 1), NA())</f>
        <v>#N/A</v>
      </c>
      <c r="J68" s="342" t="e">
        <f>IF(ISNUMBER(Regressions!K78),ROUND(Regressions!K78, 1), NA())</f>
        <v>#N/A</v>
      </c>
      <c r="K68" s="340" t="e">
        <f>IF(ISNUMBER(Regressions!L78),ROUND(Regressions!L78, 1), NA())</f>
        <v>#N/A</v>
      </c>
      <c r="L68" s="239" t="e">
        <f>IF(ISNUMBER(Regressions!M78),ROUND(Regressions!M78, 1), NA())</f>
        <v>#N/A</v>
      </c>
      <c r="M68" s="341" t="e">
        <f>IF(ISNUMBER(Regressions!N78),ROUND(Regressions!N78, 1), NA())</f>
        <v>#N/A</v>
      </c>
      <c r="N68" s="238" t="e">
        <f>IF(ISNUMBER(Regressions!O78),ROUND(Regressions!O78, 1), NA())</f>
        <v>#N/A</v>
      </c>
      <c r="O68" s="342" t="e">
        <f>IF(ISNUMBER(Regressions!Q78),ROUND(Regressions!Q78, 1), NA())</f>
        <v>#N/A</v>
      </c>
      <c r="P68" s="340" t="e">
        <f>IF(ISNUMBER(Regressions!R78),ROUND(Regressions!R78, 1), NA())</f>
        <v>#N/A</v>
      </c>
      <c r="Q68" s="216" t="e">
        <f>IF(ISNUMBER(Regressions!S78),ROUND(Regressions!S78, 1), NA())</f>
        <v>#N/A</v>
      </c>
      <c r="R68" s="341" t="e">
        <f>IF(ISNUMBER(Regressions!T78),ROUND(Regressions!T78, 1), NA())</f>
        <v>#N/A</v>
      </c>
      <c r="S68" s="238" t="e">
        <f>IF(ISNUMBER(Regressions!U78),ROUND(Regressions!U78, 1), NA())</f>
        <v>#N/A</v>
      </c>
    </row>
    <row xmlns:x14ac="http://schemas.microsoft.com/office/spreadsheetml/2009/9/ac" r="69" x14ac:dyDescent="0.2">
      <c r="A69" s="337" t="str">
        <f>IF(ISBLANK(Regressions!A79), " ", Regressions!A79)</f>
        <v>Congo</v>
      </c>
      <c r="B69" s="338">
        <f>IF(ISBLANK(Regressions!B79), " ", Regressions!B79)</f>
        <v>2003</v>
      </c>
      <c r="C69" s="343" t="str">
        <f>IF(ISBLANK(Regressions!C79), " ", Regressions!C79)</f>
        <v>Rural</v>
      </c>
      <c r="D69" s="339">
        <f>IF(ISBLANK(Regressions!D79), " ", Regressions!D79)</f>
        <v>551124.06797107693</v>
      </c>
      <c r="E69" s="215" t="e">
        <f>IF(ISNUMBER(Regressions!E79),ROUND(Regressions!E79, 1), NA())</f>
        <v>#N/A</v>
      </c>
      <c r="F69" s="340" t="e">
        <f>IF(ISNUMBER(Regressions!F79),ROUND(Regressions!F79, 1), NA())</f>
        <v>#N/A</v>
      </c>
      <c r="G69" s="237" t="e">
        <f>IF(ISNUMBER(Regressions!G79),ROUND(Regressions!G79, 1), NA())</f>
        <v>#N/A</v>
      </c>
      <c r="H69" s="341" t="e">
        <f>IF(ISNUMBER(Regressions!H79),ROUND(Regressions!H79, 1), NA())</f>
        <v>#N/A</v>
      </c>
      <c r="I69" s="238" t="e">
        <f>IF(ISNUMBER(Regressions!I79),ROUND(Regressions!I79, 1), NA())</f>
        <v>#N/A</v>
      </c>
      <c r="J69" s="342" t="e">
        <f>IF(ISNUMBER(Regressions!K79),ROUND(Regressions!K79, 1), NA())</f>
        <v>#N/A</v>
      </c>
      <c r="K69" s="340" t="e">
        <f>IF(ISNUMBER(Regressions!L79),ROUND(Regressions!L79, 1), NA())</f>
        <v>#N/A</v>
      </c>
      <c r="L69" s="239" t="e">
        <f>IF(ISNUMBER(Regressions!M79),ROUND(Regressions!M79, 1), NA())</f>
        <v>#N/A</v>
      </c>
      <c r="M69" s="341" t="e">
        <f>IF(ISNUMBER(Regressions!N79),ROUND(Regressions!N79, 1), NA())</f>
        <v>#N/A</v>
      </c>
      <c r="N69" s="238" t="e">
        <f>IF(ISNUMBER(Regressions!O79),ROUND(Regressions!O79, 1), NA())</f>
        <v>#N/A</v>
      </c>
      <c r="O69" s="342" t="e">
        <f>IF(ISNUMBER(Regressions!Q79),ROUND(Regressions!Q79, 1), NA())</f>
        <v>#N/A</v>
      </c>
      <c r="P69" s="340" t="e">
        <f>IF(ISNUMBER(Regressions!R79),ROUND(Regressions!R79, 1), NA())</f>
        <v>#N/A</v>
      </c>
      <c r="Q69" s="216" t="e">
        <f>IF(ISNUMBER(Regressions!S79),ROUND(Regressions!S79, 1), NA())</f>
        <v>#N/A</v>
      </c>
      <c r="R69" s="341" t="e">
        <f>IF(ISNUMBER(Regressions!T79),ROUND(Regressions!T79, 1), NA())</f>
        <v>#N/A</v>
      </c>
      <c r="S69" s="238" t="e">
        <f>IF(ISNUMBER(Regressions!U79),ROUND(Regressions!U79, 1), NA())</f>
        <v>#N/A</v>
      </c>
    </row>
    <row xmlns:x14ac="http://schemas.microsoft.com/office/spreadsheetml/2009/9/ac" r="70" x14ac:dyDescent="0.2">
      <c r="A70" s="337" t="str">
        <f>IF(ISBLANK(Regressions!A80), " ", Regressions!A80)</f>
        <v>Congo</v>
      </c>
      <c r="B70" s="338">
        <f>IF(ISBLANK(Regressions!B80), " ", Regressions!B80)</f>
        <v>2004</v>
      </c>
      <c r="C70" s="343" t="str">
        <f>IF(ISBLANK(Regressions!C80), " ", Regressions!C80)</f>
        <v>Rural</v>
      </c>
      <c r="D70" s="339">
        <f>IF(ISBLANK(Regressions!D80), " ", Regressions!D80)</f>
        <v>557571.21314472193</v>
      </c>
      <c r="E70" s="215" t="e">
        <f>IF(ISNUMBER(Regressions!E80),ROUND(Regressions!E80, 1), NA())</f>
        <v>#N/A</v>
      </c>
      <c r="F70" s="340" t="e">
        <f>IF(ISNUMBER(Regressions!F80),ROUND(Regressions!F80, 1), NA())</f>
        <v>#N/A</v>
      </c>
      <c r="G70" s="237" t="e">
        <f>IF(ISNUMBER(Regressions!G80),ROUND(Regressions!G80, 1), NA())</f>
        <v>#N/A</v>
      </c>
      <c r="H70" s="341" t="e">
        <f>IF(ISNUMBER(Regressions!H80),ROUND(Regressions!H80, 1), NA())</f>
        <v>#N/A</v>
      </c>
      <c r="I70" s="238" t="e">
        <f>IF(ISNUMBER(Regressions!I80),ROUND(Regressions!I80, 1), NA())</f>
        <v>#N/A</v>
      </c>
      <c r="J70" s="342" t="e">
        <f>IF(ISNUMBER(Regressions!K80),ROUND(Regressions!K80, 1), NA())</f>
        <v>#N/A</v>
      </c>
      <c r="K70" s="340" t="e">
        <f>IF(ISNUMBER(Regressions!L80),ROUND(Regressions!L80, 1), NA())</f>
        <v>#N/A</v>
      </c>
      <c r="L70" s="239" t="e">
        <f>IF(ISNUMBER(Regressions!M80),ROUND(Regressions!M80, 1), NA())</f>
        <v>#N/A</v>
      </c>
      <c r="M70" s="341" t="e">
        <f>IF(ISNUMBER(Regressions!N80),ROUND(Regressions!N80, 1), NA())</f>
        <v>#N/A</v>
      </c>
      <c r="N70" s="238" t="e">
        <f>IF(ISNUMBER(Regressions!O80),ROUND(Regressions!O80, 1), NA())</f>
        <v>#N/A</v>
      </c>
      <c r="O70" s="342" t="e">
        <f>IF(ISNUMBER(Regressions!Q80),ROUND(Regressions!Q80, 1), NA())</f>
        <v>#N/A</v>
      </c>
      <c r="P70" s="340" t="e">
        <f>IF(ISNUMBER(Regressions!R80),ROUND(Regressions!R80, 1), NA())</f>
        <v>#N/A</v>
      </c>
      <c r="Q70" s="216" t="e">
        <f>IF(ISNUMBER(Regressions!S80),ROUND(Regressions!S80, 1), NA())</f>
        <v>#N/A</v>
      </c>
      <c r="R70" s="341" t="e">
        <f>IF(ISNUMBER(Regressions!T80),ROUND(Regressions!T80, 1), NA())</f>
        <v>#N/A</v>
      </c>
      <c r="S70" s="238" t="e">
        <f>IF(ISNUMBER(Regressions!U80),ROUND(Regressions!U80, 1), NA())</f>
        <v>#N/A</v>
      </c>
    </row>
    <row xmlns:x14ac="http://schemas.microsoft.com/office/spreadsheetml/2009/9/ac" r="71" x14ac:dyDescent="0.2">
      <c r="A71" s="337" t="str">
        <f>IF(ISBLANK(Regressions!A81), " ", Regressions!A81)</f>
        <v>Congo</v>
      </c>
      <c r="B71" s="338">
        <f>IF(ISBLANK(Regressions!B81), " ", Regressions!B81)</f>
        <v>2005</v>
      </c>
      <c r="C71" s="343" t="str">
        <f>IF(ISBLANK(Regressions!C81), " ", Regressions!C81)</f>
        <v>Rural</v>
      </c>
      <c r="D71" s="339">
        <f>IF(ISBLANK(Regressions!D81), " ", Regressions!D81)</f>
        <v>565425.11847854627</v>
      </c>
      <c r="E71" s="215" t="e">
        <f>IF(ISNUMBER(Regressions!E81),ROUND(Regressions!E81, 1), NA())</f>
        <v>#N/A</v>
      </c>
      <c r="F71" s="340" t="e">
        <f>IF(ISNUMBER(Regressions!F81),ROUND(Regressions!F81, 1), NA())</f>
        <v>#N/A</v>
      </c>
      <c r="G71" s="237" t="e">
        <f>IF(ISNUMBER(Regressions!G81),ROUND(Regressions!G81, 1), NA())</f>
        <v>#N/A</v>
      </c>
      <c r="H71" s="341" t="e">
        <f>IF(ISNUMBER(Regressions!H81),ROUND(Regressions!H81, 1), NA())</f>
        <v>#N/A</v>
      </c>
      <c r="I71" s="238" t="e">
        <f>IF(ISNUMBER(Regressions!I81),ROUND(Regressions!I81, 1), NA())</f>
        <v>#N/A</v>
      </c>
      <c r="J71" s="342" t="e">
        <f>IF(ISNUMBER(Regressions!K81),ROUND(Regressions!K81, 1), NA())</f>
        <v>#N/A</v>
      </c>
      <c r="K71" s="340" t="e">
        <f>IF(ISNUMBER(Regressions!L81),ROUND(Regressions!L81, 1), NA())</f>
        <v>#N/A</v>
      </c>
      <c r="L71" s="239" t="e">
        <f>IF(ISNUMBER(Regressions!M81),ROUND(Regressions!M81, 1), NA())</f>
        <v>#N/A</v>
      </c>
      <c r="M71" s="341" t="e">
        <f>IF(ISNUMBER(Regressions!N81),ROUND(Regressions!N81, 1), NA())</f>
        <v>#N/A</v>
      </c>
      <c r="N71" s="238" t="e">
        <f>IF(ISNUMBER(Regressions!O81),ROUND(Regressions!O81, 1), NA())</f>
        <v>#N/A</v>
      </c>
      <c r="O71" s="342" t="e">
        <f>IF(ISNUMBER(Regressions!Q81),ROUND(Regressions!Q81, 1), NA())</f>
        <v>#N/A</v>
      </c>
      <c r="P71" s="340" t="e">
        <f>IF(ISNUMBER(Regressions!R81),ROUND(Regressions!R81, 1), NA())</f>
        <v>#N/A</v>
      </c>
      <c r="Q71" s="216" t="e">
        <f>IF(ISNUMBER(Regressions!S81),ROUND(Regressions!S81, 1), NA())</f>
        <v>#N/A</v>
      </c>
      <c r="R71" s="341" t="e">
        <f>IF(ISNUMBER(Regressions!T81),ROUND(Regressions!T81, 1), NA())</f>
        <v>#N/A</v>
      </c>
      <c r="S71" s="238" t="e">
        <f>IF(ISNUMBER(Regressions!U81),ROUND(Regressions!U81, 1), NA())</f>
        <v>#N/A</v>
      </c>
    </row>
    <row xmlns:x14ac="http://schemas.microsoft.com/office/spreadsheetml/2009/9/ac" r="72" x14ac:dyDescent="0.2">
      <c r="A72" s="337" t="str">
        <f>IF(ISBLANK(Regressions!A82), " ", Regressions!A82)</f>
        <v>Congo</v>
      </c>
      <c r="B72" s="338">
        <f>IF(ISBLANK(Regressions!B82), " ", Regressions!B82)</f>
        <v>2006</v>
      </c>
      <c r="C72" s="343" t="str">
        <f>IF(ISBLANK(Regressions!C82), " ", Regressions!C82)</f>
        <v>Rural</v>
      </c>
      <c r="D72" s="339">
        <f>IF(ISBLANK(Regressions!D82), " ", Regressions!D82)</f>
        <v>574401.05593414314</v>
      </c>
      <c r="E72" s="215" t="e">
        <f>IF(ISNUMBER(Regressions!E82),ROUND(Regressions!E82, 1), NA())</f>
        <v>#N/A</v>
      </c>
      <c r="F72" s="340" t="e">
        <f>IF(ISNUMBER(Regressions!F82),ROUND(Regressions!F82, 1), NA())</f>
        <v>#N/A</v>
      </c>
      <c r="G72" s="237" t="e">
        <f>IF(ISNUMBER(Regressions!G82),ROUND(Regressions!G82, 1), NA())</f>
        <v>#N/A</v>
      </c>
      <c r="H72" s="341" t="e">
        <f>IF(ISNUMBER(Regressions!H82),ROUND(Regressions!H82, 1), NA())</f>
        <v>#N/A</v>
      </c>
      <c r="I72" s="238" t="e">
        <f>IF(ISNUMBER(Regressions!I82),ROUND(Regressions!I82, 1), NA())</f>
        <v>#N/A</v>
      </c>
      <c r="J72" s="342" t="e">
        <f>IF(ISNUMBER(Regressions!K82),ROUND(Regressions!K82, 1), NA())</f>
        <v>#N/A</v>
      </c>
      <c r="K72" s="340" t="e">
        <f>IF(ISNUMBER(Regressions!L82),ROUND(Regressions!L82, 1), NA())</f>
        <v>#N/A</v>
      </c>
      <c r="L72" s="239" t="e">
        <f>IF(ISNUMBER(Regressions!M82),ROUND(Regressions!M82, 1), NA())</f>
        <v>#N/A</v>
      </c>
      <c r="M72" s="341" t="e">
        <f>IF(ISNUMBER(Regressions!N82),ROUND(Regressions!N82, 1), NA())</f>
        <v>#N/A</v>
      </c>
      <c r="N72" s="238" t="e">
        <f>IF(ISNUMBER(Regressions!O82),ROUND(Regressions!O82, 1), NA())</f>
        <v>#N/A</v>
      </c>
      <c r="O72" s="342" t="e">
        <f>IF(ISNUMBER(Regressions!Q82),ROUND(Regressions!Q82, 1), NA())</f>
        <v>#N/A</v>
      </c>
      <c r="P72" s="340" t="e">
        <f>IF(ISNUMBER(Regressions!R82),ROUND(Regressions!R82, 1), NA())</f>
        <v>#N/A</v>
      </c>
      <c r="Q72" s="216" t="e">
        <f>IF(ISNUMBER(Regressions!S82),ROUND(Regressions!S82, 1), NA())</f>
        <v>#N/A</v>
      </c>
      <c r="R72" s="341" t="e">
        <f>IF(ISNUMBER(Regressions!T82),ROUND(Regressions!T82, 1), NA())</f>
        <v>#N/A</v>
      </c>
      <c r="S72" s="238" t="e">
        <f>IF(ISNUMBER(Regressions!U82),ROUND(Regressions!U82, 1), NA())</f>
        <v>#N/A</v>
      </c>
    </row>
    <row xmlns:x14ac="http://schemas.microsoft.com/office/spreadsheetml/2009/9/ac" r="73" x14ac:dyDescent="0.2">
      <c r="A73" s="337" t="str">
        <f>IF(ISBLANK(Regressions!A83), " ", Regressions!A83)</f>
        <v>Congo</v>
      </c>
      <c r="B73" s="338">
        <f>IF(ISBLANK(Regressions!B83), " ", Regressions!B83)</f>
        <v>2007</v>
      </c>
      <c r="C73" s="343" t="str">
        <f>IF(ISBLANK(Regressions!C83), " ", Regressions!C83)</f>
        <v>Rural</v>
      </c>
      <c r="D73" s="339">
        <f>IF(ISBLANK(Regressions!D83), " ", Regressions!D83)</f>
        <v>583224.94368946087</v>
      </c>
      <c r="E73" s="215" t="e">
        <f>IF(ISNUMBER(Regressions!E83),ROUND(Regressions!E83, 1), NA())</f>
        <v>#N/A</v>
      </c>
      <c r="F73" s="340" t="e">
        <f>IF(ISNUMBER(Regressions!F83),ROUND(Regressions!F83, 1), NA())</f>
        <v>#N/A</v>
      </c>
      <c r="G73" s="237" t="e">
        <f>IF(ISNUMBER(Regressions!G83),ROUND(Regressions!G83, 1), NA())</f>
        <v>#N/A</v>
      </c>
      <c r="H73" s="341" t="e">
        <f>IF(ISNUMBER(Regressions!H83),ROUND(Regressions!H83, 1), NA())</f>
        <v>#N/A</v>
      </c>
      <c r="I73" s="238" t="e">
        <f>IF(ISNUMBER(Regressions!I83),ROUND(Regressions!I83, 1), NA())</f>
        <v>#N/A</v>
      </c>
      <c r="J73" s="342" t="e">
        <f>IF(ISNUMBER(Regressions!K83),ROUND(Regressions!K83, 1), NA())</f>
        <v>#N/A</v>
      </c>
      <c r="K73" s="340" t="e">
        <f>IF(ISNUMBER(Regressions!L83),ROUND(Regressions!L83, 1), NA())</f>
        <v>#N/A</v>
      </c>
      <c r="L73" s="239" t="e">
        <f>IF(ISNUMBER(Regressions!M83),ROUND(Regressions!M83, 1), NA())</f>
        <v>#N/A</v>
      </c>
      <c r="M73" s="341" t="e">
        <f>IF(ISNUMBER(Regressions!N83),ROUND(Regressions!N83, 1), NA())</f>
        <v>#N/A</v>
      </c>
      <c r="N73" s="238" t="e">
        <f>IF(ISNUMBER(Regressions!O83),ROUND(Regressions!O83, 1), NA())</f>
        <v>#N/A</v>
      </c>
      <c r="O73" s="342" t="e">
        <f>IF(ISNUMBER(Regressions!Q83),ROUND(Regressions!Q83, 1), NA())</f>
        <v>#N/A</v>
      </c>
      <c r="P73" s="340" t="e">
        <f>IF(ISNUMBER(Regressions!R83),ROUND(Regressions!R83, 1), NA())</f>
        <v>#N/A</v>
      </c>
      <c r="Q73" s="216" t="e">
        <f>IF(ISNUMBER(Regressions!S83),ROUND(Regressions!S83, 1), NA())</f>
        <v>#N/A</v>
      </c>
      <c r="R73" s="341" t="e">
        <f>IF(ISNUMBER(Regressions!T83),ROUND(Regressions!T83, 1), NA())</f>
        <v>#N/A</v>
      </c>
      <c r="S73" s="238" t="e">
        <f>IF(ISNUMBER(Regressions!U83),ROUND(Regressions!U83, 1), NA())</f>
        <v>#N/A</v>
      </c>
    </row>
    <row xmlns:x14ac="http://schemas.microsoft.com/office/spreadsheetml/2009/9/ac" r="74" x14ac:dyDescent="0.2">
      <c r="A74" s="337" t="str">
        <f>IF(ISBLANK(Regressions!A84), " ", Regressions!A84)</f>
        <v>Congo</v>
      </c>
      <c r="B74" s="338">
        <f>IF(ISBLANK(Regressions!B84), " ", Regressions!B84)</f>
        <v>2008</v>
      </c>
      <c r="C74" s="343" t="str">
        <f>IF(ISBLANK(Regressions!C84), " ", Regressions!C84)</f>
        <v>Rural</v>
      </c>
      <c r="D74" s="339">
        <f>IF(ISBLANK(Regressions!D84), " ", Regressions!D84)</f>
        <v>592724.78233146667</v>
      </c>
      <c r="E74" s="215" t="e">
        <f>IF(ISNUMBER(Regressions!E84),ROUND(Regressions!E84, 1), NA())</f>
        <v>#N/A</v>
      </c>
      <c r="F74" s="340" t="e">
        <f>IF(ISNUMBER(Regressions!F84),ROUND(Regressions!F84, 1), NA())</f>
        <v>#N/A</v>
      </c>
      <c r="G74" s="237" t="e">
        <f>IF(ISNUMBER(Regressions!G84),ROUND(Regressions!G84, 1), NA())</f>
        <v>#N/A</v>
      </c>
      <c r="H74" s="341" t="e">
        <f>IF(ISNUMBER(Regressions!H84),ROUND(Regressions!H84, 1), NA())</f>
        <v>#N/A</v>
      </c>
      <c r="I74" s="238" t="e">
        <f>IF(ISNUMBER(Regressions!I84),ROUND(Regressions!I84, 1), NA())</f>
        <v>#N/A</v>
      </c>
      <c r="J74" s="342" t="e">
        <f>IF(ISNUMBER(Regressions!K84),ROUND(Regressions!K84, 1), NA())</f>
        <v>#N/A</v>
      </c>
      <c r="K74" s="340" t="e">
        <f>IF(ISNUMBER(Regressions!L84),ROUND(Regressions!L84, 1), NA())</f>
        <v>#N/A</v>
      </c>
      <c r="L74" s="239" t="e">
        <f>IF(ISNUMBER(Regressions!M84),ROUND(Regressions!M84, 1), NA())</f>
        <v>#N/A</v>
      </c>
      <c r="M74" s="341" t="e">
        <f>IF(ISNUMBER(Regressions!N84),ROUND(Regressions!N84, 1), NA())</f>
        <v>#N/A</v>
      </c>
      <c r="N74" s="238" t="e">
        <f>IF(ISNUMBER(Regressions!O84),ROUND(Regressions!O84, 1), NA())</f>
        <v>#N/A</v>
      </c>
      <c r="O74" s="342" t="e">
        <f>IF(ISNUMBER(Regressions!Q84),ROUND(Regressions!Q84, 1), NA())</f>
        <v>#N/A</v>
      </c>
      <c r="P74" s="340" t="e">
        <f>IF(ISNUMBER(Regressions!R84),ROUND(Regressions!R84, 1), NA())</f>
        <v>#N/A</v>
      </c>
      <c r="Q74" s="216" t="e">
        <f>IF(ISNUMBER(Regressions!S84),ROUND(Regressions!S84, 1), NA())</f>
        <v>#N/A</v>
      </c>
      <c r="R74" s="341" t="e">
        <f>IF(ISNUMBER(Regressions!T84),ROUND(Regressions!T84, 1), NA())</f>
        <v>#N/A</v>
      </c>
      <c r="S74" s="238" t="e">
        <f>IF(ISNUMBER(Regressions!U84),ROUND(Regressions!U84, 1), NA())</f>
        <v>#N/A</v>
      </c>
    </row>
    <row xmlns:x14ac="http://schemas.microsoft.com/office/spreadsheetml/2009/9/ac" r="75" x14ac:dyDescent="0.2">
      <c r="A75" s="337" t="str">
        <f>IF(ISBLANK(Regressions!A85), " ", Regressions!A85)</f>
        <v>Congo</v>
      </c>
      <c r="B75" s="338">
        <f>IF(ISBLANK(Regressions!B85), " ", Regressions!B85)</f>
        <v>2009</v>
      </c>
      <c r="C75" s="343" t="str">
        <f>IF(ISBLANK(Regressions!C85), " ", Regressions!C85)</f>
        <v>Rural</v>
      </c>
      <c r="D75" s="339">
        <f>IF(ISBLANK(Regressions!D85), " ", Regressions!D85)</f>
        <v>601409.43633438111</v>
      </c>
      <c r="E75" s="215" t="e">
        <f>IF(ISNUMBER(Regressions!E85),ROUND(Regressions!E85, 1), NA())</f>
        <v>#N/A</v>
      </c>
      <c r="F75" s="340" t="e">
        <f>IF(ISNUMBER(Regressions!F85),ROUND(Regressions!F85, 1), NA())</f>
        <v>#N/A</v>
      </c>
      <c r="G75" s="237" t="e">
        <f>IF(ISNUMBER(Regressions!G85),ROUND(Regressions!G85, 1), NA())</f>
        <v>#N/A</v>
      </c>
      <c r="H75" s="341" t="e">
        <f>IF(ISNUMBER(Regressions!H85),ROUND(Regressions!H85, 1), NA())</f>
        <v>#N/A</v>
      </c>
      <c r="I75" s="238" t="e">
        <f>IF(ISNUMBER(Regressions!I85),ROUND(Regressions!I85, 1), NA())</f>
        <v>#N/A</v>
      </c>
      <c r="J75" s="342" t="e">
        <f>IF(ISNUMBER(Regressions!K85),ROUND(Regressions!K85, 1), NA())</f>
        <v>#N/A</v>
      </c>
      <c r="K75" s="340" t="e">
        <f>IF(ISNUMBER(Regressions!L85),ROUND(Regressions!L85, 1), NA())</f>
        <v>#N/A</v>
      </c>
      <c r="L75" s="239" t="e">
        <f>IF(ISNUMBER(Regressions!M85),ROUND(Regressions!M85, 1), NA())</f>
        <v>#N/A</v>
      </c>
      <c r="M75" s="341" t="e">
        <f>IF(ISNUMBER(Regressions!N85),ROUND(Regressions!N85, 1), NA())</f>
        <v>#N/A</v>
      </c>
      <c r="N75" s="238" t="e">
        <f>IF(ISNUMBER(Regressions!O85),ROUND(Regressions!O85, 1), NA())</f>
        <v>#N/A</v>
      </c>
      <c r="O75" s="342" t="e">
        <f>IF(ISNUMBER(Regressions!Q85),ROUND(Regressions!Q85, 1), NA())</f>
        <v>#N/A</v>
      </c>
      <c r="P75" s="340" t="e">
        <f>IF(ISNUMBER(Regressions!R85),ROUND(Regressions!R85, 1), NA())</f>
        <v>#N/A</v>
      </c>
      <c r="Q75" s="216" t="e">
        <f>IF(ISNUMBER(Regressions!S85),ROUND(Regressions!S85, 1), NA())</f>
        <v>#N/A</v>
      </c>
      <c r="R75" s="341" t="e">
        <f>IF(ISNUMBER(Regressions!T85),ROUND(Regressions!T85, 1), NA())</f>
        <v>#N/A</v>
      </c>
      <c r="S75" s="238" t="e">
        <f>IF(ISNUMBER(Regressions!U85),ROUND(Regressions!U85, 1), NA())</f>
        <v>#N/A</v>
      </c>
    </row>
    <row xmlns:x14ac="http://schemas.microsoft.com/office/spreadsheetml/2009/9/ac" r="76" x14ac:dyDescent="0.2">
      <c r="A76" s="337" t="str">
        <f>IF(ISBLANK(Regressions!A86), " ", Regressions!A86)</f>
        <v>Congo</v>
      </c>
      <c r="B76" s="338">
        <f>IF(ISBLANK(Regressions!B86), " ", Regressions!B86)</f>
        <v>2010</v>
      </c>
      <c r="C76" s="343" t="str">
        <f>IF(ISBLANK(Regressions!C86), " ", Regressions!C86)</f>
        <v>Rural</v>
      </c>
      <c r="D76" s="339">
        <f>IF(ISBLANK(Regressions!D86), " ", Regressions!D86)</f>
        <v>616049.89530181885</v>
      </c>
      <c r="E76" s="215" t="e">
        <f>IF(ISNUMBER(Regressions!E86),ROUND(Regressions!E86, 1), NA())</f>
        <v>#N/A</v>
      </c>
      <c r="F76" s="340" t="e">
        <f>IF(ISNUMBER(Regressions!F86),ROUND(Regressions!F86, 1), NA())</f>
        <v>#N/A</v>
      </c>
      <c r="G76" s="237" t="e">
        <f>IF(ISNUMBER(Regressions!G86),ROUND(Regressions!G86, 1), NA())</f>
        <v>#N/A</v>
      </c>
      <c r="H76" s="341" t="e">
        <f>IF(ISNUMBER(Regressions!H86),ROUND(Regressions!H86, 1), NA())</f>
        <v>#N/A</v>
      </c>
      <c r="I76" s="238" t="e">
        <f>IF(ISNUMBER(Regressions!I86),ROUND(Regressions!I86, 1), NA())</f>
        <v>#N/A</v>
      </c>
      <c r="J76" s="342" t="e">
        <f>IF(ISNUMBER(Regressions!K86),ROUND(Regressions!K86, 1), NA())</f>
        <v>#N/A</v>
      </c>
      <c r="K76" s="340" t="e">
        <f>IF(ISNUMBER(Regressions!L86),ROUND(Regressions!L86, 1), NA())</f>
        <v>#N/A</v>
      </c>
      <c r="L76" s="239" t="e">
        <f>IF(ISNUMBER(Regressions!M86),ROUND(Regressions!M86, 1), NA())</f>
        <v>#N/A</v>
      </c>
      <c r="M76" s="341" t="e">
        <f>IF(ISNUMBER(Regressions!N86),ROUND(Regressions!N86, 1), NA())</f>
        <v>#N/A</v>
      </c>
      <c r="N76" s="238" t="e">
        <f>IF(ISNUMBER(Regressions!O86),ROUND(Regressions!O86, 1), NA())</f>
        <v>#N/A</v>
      </c>
      <c r="O76" s="342" t="e">
        <f>IF(ISNUMBER(Regressions!Q86),ROUND(Regressions!Q86, 1), NA())</f>
        <v>#N/A</v>
      </c>
      <c r="P76" s="340" t="e">
        <f>IF(ISNUMBER(Regressions!R86),ROUND(Regressions!R86, 1), NA())</f>
        <v>#N/A</v>
      </c>
      <c r="Q76" s="216" t="e">
        <f>IF(ISNUMBER(Regressions!S86),ROUND(Regressions!S86, 1), NA())</f>
        <v>#N/A</v>
      </c>
      <c r="R76" s="341" t="e">
        <f>IF(ISNUMBER(Regressions!T86),ROUND(Regressions!T86, 1), NA())</f>
        <v>#N/A</v>
      </c>
      <c r="S76" s="238" t="e">
        <f>IF(ISNUMBER(Regressions!U86),ROUND(Regressions!U86, 1), NA())</f>
        <v>#N/A</v>
      </c>
    </row>
    <row xmlns:x14ac="http://schemas.microsoft.com/office/spreadsheetml/2009/9/ac" r="77" x14ac:dyDescent="0.2">
      <c r="A77" s="337" t="str">
        <f>IF(ISBLANK(Regressions!A87), " ", Regressions!A87)</f>
        <v>Congo</v>
      </c>
      <c r="B77" s="338">
        <f>IF(ISBLANK(Regressions!B87), " ", Regressions!B87)</f>
        <v>2011</v>
      </c>
      <c r="C77" s="343" t="str">
        <f>IF(ISBLANK(Regressions!C87), " ", Regressions!C87)</f>
        <v>Rural</v>
      </c>
      <c r="D77" s="339">
        <f>IF(ISBLANK(Regressions!D87), " ", Regressions!D87)</f>
        <v>627387.55543029786</v>
      </c>
      <c r="E77" s="215" t="e">
        <f>IF(ISNUMBER(Regressions!E87),ROUND(Regressions!E87, 1), NA())</f>
        <v>#N/A</v>
      </c>
      <c r="F77" s="340" t="e">
        <f>IF(ISNUMBER(Regressions!F87),ROUND(Regressions!F87, 1), NA())</f>
        <v>#N/A</v>
      </c>
      <c r="G77" s="237" t="e">
        <f>IF(ISNUMBER(Regressions!G87),ROUND(Regressions!G87, 1), NA())</f>
        <v>#N/A</v>
      </c>
      <c r="H77" s="341" t="e">
        <f>IF(ISNUMBER(Regressions!H87),ROUND(Regressions!H87, 1), NA())</f>
        <v>#N/A</v>
      </c>
      <c r="I77" s="238" t="e">
        <f>IF(ISNUMBER(Regressions!I87),ROUND(Regressions!I87, 1), NA())</f>
        <v>#N/A</v>
      </c>
      <c r="J77" s="342" t="e">
        <f>IF(ISNUMBER(Regressions!K87),ROUND(Regressions!K87, 1), NA())</f>
        <v>#N/A</v>
      </c>
      <c r="K77" s="340" t="e">
        <f>IF(ISNUMBER(Regressions!L87),ROUND(Regressions!L87, 1), NA())</f>
        <v>#N/A</v>
      </c>
      <c r="L77" s="239" t="e">
        <f>IF(ISNUMBER(Regressions!M87),ROUND(Regressions!M87, 1), NA())</f>
        <v>#N/A</v>
      </c>
      <c r="M77" s="341" t="e">
        <f>IF(ISNUMBER(Regressions!N87),ROUND(Regressions!N87, 1), NA())</f>
        <v>#N/A</v>
      </c>
      <c r="N77" s="238" t="e">
        <f>IF(ISNUMBER(Regressions!O87),ROUND(Regressions!O87, 1), NA())</f>
        <v>#N/A</v>
      </c>
      <c r="O77" s="342" t="e">
        <f>IF(ISNUMBER(Regressions!Q87),ROUND(Regressions!Q87, 1), NA())</f>
        <v>#N/A</v>
      </c>
      <c r="P77" s="340" t="e">
        <f>IF(ISNUMBER(Regressions!R87),ROUND(Regressions!R87, 1), NA())</f>
        <v>#N/A</v>
      </c>
      <c r="Q77" s="216" t="e">
        <f>IF(ISNUMBER(Regressions!S87),ROUND(Regressions!S87, 1), NA())</f>
        <v>#N/A</v>
      </c>
      <c r="R77" s="341" t="e">
        <f>IF(ISNUMBER(Regressions!T87),ROUND(Regressions!T87, 1), NA())</f>
        <v>#N/A</v>
      </c>
      <c r="S77" s="238" t="e">
        <f>IF(ISNUMBER(Regressions!U87),ROUND(Regressions!U87, 1), NA())</f>
        <v>#N/A</v>
      </c>
    </row>
    <row xmlns:x14ac="http://schemas.microsoft.com/office/spreadsheetml/2009/9/ac" r="78" x14ac:dyDescent="0.2">
      <c r="A78" s="337" t="str">
        <f>IF(ISBLANK(Regressions!A88), " ", Regressions!A88)</f>
        <v>Congo</v>
      </c>
      <c r="B78" s="338">
        <f>IF(ISBLANK(Regressions!B88), " ", Regressions!B88)</f>
        <v>2012</v>
      </c>
      <c r="C78" s="343" t="str">
        <f>IF(ISBLANK(Regressions!C88), " ", Regressions!C88)</f>
        <v>Rural</v>
      </c>
      <c r="D78" s="339">
        <f>IF(ISBLANK(Regressions!D88), " ", Regressions!D88)</f>
        <v>640131.94550865178</v>
      </c>
      <c r="E78" s="215" t="e">
        <f>IF(ISNUMBER(Regressions!E88),ROUND(Regressions!E88, 1), NA())</f>
        <v>#N/A</v>
      </c>
      <c r="F78" s="340" t="e">
        <f>IF(ISNUMBER(Regressions!F88),ROUND(Regressions!F88, 1), NA())</f>
        <v>#N/A</v>
      </c>
      <c r="G78" s="237" t="e">
        <f>IF(ISNUMBER(Regressions!G88),ROUND(Regressions!G88, 1), NA())</f>
        <v>#N/A</v>
      </c>
      <c r="H78" s="341" t="e">
        <f>IF(ISNUMBER(Regressions!H88),ROUND(Regressions!H88, 1), NA())</f>
        <v>#N/A</v>
      </c>
      <c r="I78" s="238" t="e">
        <f>IF(ISNUMBER(Regressions!I88),ROUND(Regressions!I88, 1), NA())</f>
        <v>#N/A</v>
      </c>
      <c r="J78" s="342" t="e">
        <f>IF(ISNUMBER(Regressions!K88),ROUND(Regressions!K88, 1), NA())</f>
        <v>#N/A</v>
      </c>
      <c r="K78" s="340" t="e">
        <f>IF(ISNUMBER(Regressions!L88),ROUND(Regressions!L88, 1), NA())</f>
        <v>#N/A</v>
      </c>
      <c r="L78" s="239" t="e">
        <f>IF(ISNUMBER(Regressions!M88),ROUND(Regressions!M88, 1), NA())</f>
        <v>#N/A</v>
      </c>
      <c r="M78" s="341" t="e">
        <f>IF(ISNUMBER(Regressions!N88),ROUND(Regressions!N88, 1), NA())</f>
        <v>#N/A</v>
      </c>
      <c r="N78" s="238" t="e">
        <f>IF(ISNUMBER(Regressions!O88),ROUND(Regressions!O88, 1), NA())</f>
        <v>#N/A</v>
      </c>
      <c r="O78" s="342" t="e">
        <f>IF(ISNUMBER(Regressions!Q88),ROUND(Regressions!Q88, 1), NA())</f>
        <v>#N/A</v>
      </c>
      <c r="P78" s="340" t="e">
        <f>IF(ISNUMBER(Regressions!R88),ROUND(Regressions!R88, 1), NA())</f>
        <v>#N/A</v>
      </c>
      <c r="Q78" s="216" t="e">
        <f>IF(ISNUMBER(Regressions!S88),ROUND(Regressions!S88, 1), NA())</f>
        <v>#N/A</v>
      </c>
      <c r="R78" s="341" t="e">
        <f>IF(ISNUMBER(Regressions!T88),ROUND(Regressions!T88, 1), NA())</f>
        <v>#N/A</v>
      </c>
      <c r="S78" s="238" t="e">
        <f>IF(ISNUMBER(Regressions!U88),ROUND(Regressions!U88, 1), NA())</f>
        <v>#N/A</v>
      </c>
    </row>
    <row xmlns:x14ac="http://schemas.microsoft.com/office/spreadsheetml/2009/9/ac" r="79" x14ac:dyDescent="0.2">
      <c r="A79" s="337" t="str">
        <f>IF(ISBLANK(Regressions!A89), " ", Regressions!A89)</f>
        <v>Congo</v>
      </c>
      <c r="B79" s="338">
        <f>IF(ISBLANK(Regressions!B89), " ", Regressions!B89)</f>
        <v>2013</v>
      </c>
      <c r="C79" s="343" t="str">
        <f>IF(ISBLANK(Regressions!C89), " ", Regressions!C89)</f>
        <v>Rural</v>
      </c>
      <c r="D79" s="339">
        <f>IF(ISBLANK(Regressions!D89), " ", Regressions!D89)</f>
        <v>652452.88288421626</v>
      </c>
      <c r="E79" s="215" t="e">
        <f>IF(ISNUMBER(Regressions!E89),ROUND(Regressions!E89, 1), NA())</f>
        <v>#N/A</v>
      </c>
      <c r="F79" s="340" t="e">
        <f>IF(ISNUMBER(Regressions!F89),ROUND(Regressions!F89, 1), NA())</f>
        <v>#N/A</v>
      </c>
      <c r="G79" s="237" t="e">
        <f>IF(ISNUMBER(Regressions!G89),ROUND(Regressions!G89, 1), NA())</f>
        <v>#N/A</v>
      </c>
      <c r="H79" s="341" t="e">
        <f>IF(ISNUMBER(Regressions!H89),ROUND(Regressions!H89, 1), NA())</f>
        <v>#N/A</v>
      </c>
      <c r="I79" s="238" t="e">
        <f>IF(ISNUMBER(Regressions!I89),ROUND(Regressions!I89, 1), NA())</f>
        <v>#N/A</v>
      </c>
      <c r="J79" s="342" t="e">
        <f>IF(ISNUMBER(Regressions!K89),ROUND(Regressions!K89, 1), NA())</f>
        <v>#N/A</v>
      </c>
      <c r="K79" s="340" t="e">
        <f>IF(ISNUMBER(Regressions!L89),ROUND(Regressions!L89, 1), NA())</f>
        <v>#N/A</v>
      </c>
      <c r="L79" s="239" t="e">
        <f>IF(ISNUMBER(Regressions!M89),ROUND(Regressions!M89, 1), NA())</f>
        <v>#N/A</v>
      </c>
      <c r="M79" s="341" t="e">
        <f>IF(ISNUMBER(Regressions!N89),ROUND(Regressions!N89, 1), NA())</f>
        <v>#N/A</v>
      </c>
      <c r="N79" s="238" t="e">
        <f>IF(ISNUMBER(Regressions!O89),ROUND(Regressions!O89, 1), NA())</f>
        <v>#N/A</v>
      </c>
      <c r="O79" s="342" t="e">
        <f>IF(ISNUMBER(Regressions!Q89),ROUND(Regressions!Q89, 1), NA())</f>
        <v>#N/A</v>
      </c>
      <c r="P79" s="340" t="e">
        <f>IF(ISNUMBER(Regressions!R89),ROUND(Regressions!R89, 1), NA())</f>
        <v>#N/A</v>
      </c>
      <c r="Q79" s="216" t="e">
        <f>IF(ISNUMBER(Regressions!S89),ROUND(Regressions!S89, 1), NA())</f>
        <v>#N/A</v>
      </c>
      <c r="R79" s="341" t="e">
        <f>IF(ISNUMBER(Regressions!T89),ROUND(Regressions!T89, 1), NA())</f>
        <v>#N/A</v>
      </c>
      <c r="S79" s="238" t="e">
        <f>IF(ISNUMBER(Regressions!U89),ROUND(Regressions!U89, 1), NA())</f>
        <v>#N/A</v>
      </c>
    </row>
    <row xmlns:x14ac="http://schemas.microsoft.com/office/spreadsheetml/2009/9/ac" r="80" x14ac:dyDescent="0.2">
      <c r="A80" s="337" t="str">
        <f>IF(ISBLANK(Regressions!A90), " ", Regressions!A90)</f>
        <v>Congo</v>
      </c>
      <c r="B80" s="338">
        <f>IF(ISBLANK(Regressions!B90), " ", Regressions!B90)</f>
        <v>2014</v>
      </c>
      <c r="C80" s="343" t="str">
        <f>IF(ISBLANK(Regressions!C90), " ", Regressions!C90)</f>
        <v>Rural</v>
      </c>
      <c r="D80" s="339">
        <f>IF(ISBLANK(Regressions!D90), " ", Regressions!D90)</f>
        <v>667074.83469177247</v>
      </c>
      <c r="E80" s="215" t="e">
        <f>IF(ISNUMBER(Regressions!E90),ROUND(Regressions!E90, 1), NA())</f>
        <v>#N/A</v>
      </c>
      <c r="F80" s="340" t="e">
        <f>IF(ISNUMBER(Regressions!F90),ROUND(Regressions!F90, 1), NA())</f>
        <v>#N/A</v>
      </c>
      <c r="G80" s="237" t="e">
        <f>IF(ISNUMBER(Regressions!G90),ROUND(Regressions!G90, 1), NA())</f>
        <v>#N/A</v>
      </c>
      <c r="H80" s="341" t="e">
        <f>IF(ISNUMBER(Regressions!H90),ROUND(Regressions!H90, 1), NA())</f>
        <v>#N/A</v>
      </c>
      <c r="I80" s="238" t="e">
        <f>IF(ISNUMBER(Regressions!I90),ROUND(Regressions!I90, 1), NA())</f>
        <v>#N/A</v>
      </c>
      <c r="J80" s="342" t="e">
        <f>IF(ISNUMBER(Regressions!K90),ROUND(Regressions!K90, 1), NA())</f>
        <v>#N/A</v>
      </c>
      <c r="K80" s="340" t="e">
        <f>IF(ISNUMBER(Regressions!L90),ROUND(Regressions!L90, 1), NA())</f>
        <v>#N/A</v>
      </c>
      <c r="L80" s="239" t="e">
        <f>IF(ISNUMBER(Regressions!M90),ROUND(Regressions!M90, 1), NA())</f>
        <v>#N/A</v>
      </c>
      <c r="M80" s="341" t="e">
        <f>IF(ISNUMBER(Regressions!N90),ROUND(Regressions!N90, 1), NA())</f>
        <v>#N/A</v>
      </c>
      <c r="N80" s="238" t="e">
        <f>IF(ISNUMBER(Regressions!O90),ROUND(Regressions!O90, 1), NA())</f>
        <v>#N/A</v>
      </c>
      <c r="O80" s="342" t="e">
        <f>IF(ISNUMBER(Regressions!Q90),ROUND(Regressions!Q90, 1), NA())</f>
        <v>#N/A</v>
      </c>
      <c r="P80" s="340" t="e">
        <f>IF(ISNUMBER(Regressions!R90),ROUND(Regressions!R90, 1), NA())</f>
        <v>#N/A</v>
      </c>
      <c r="Q80" s="216" t="e">
        <f>IF(ISNUMBER(Regressions!S90),ROUND(Regressions!S90, 1), NA())</f>
        <v>#N/A</v>
      </c>
      <c r="R80" s="341" t="e">
        <f>IF(ISNUMBER(Regressions!T90),ROUND(Regressions!T90, 1), NA())</f>
        <v>#N/A</v>
      </c>
      <c r="S80" s="238" t="e">
        <f>IF(ISNUMBER(Regressions!U90),ROUND(Regressions!U90, 1), NA())</f>
        <v>#N/A</v>
      </c>
    </row>
    <row xmlns:x14ac="http://schemas.microsoft.com/office/spreadsheetml/2009/9/ac" r="81" x14ac:dyDescent="0.2">
      <c r="A81" s="337" t="str">
        <f>IF(ISBLANK(Regressions!A91), " ", Regressions!A91)</f>
        <v>Congo</v>
      </c>
      <c r="B81" s="338">
        <f>IF(ISBLANK(Regressions!B91), " ", Regressions!B91)</f>
        <v>2015</v>
      </c>
      <c r="C81" s="343" t="str">
        <f>IF(ISBLANK(Regressions!C91), " ", Regressions!C91)</f>
        <v>Rural</v>
      </c>
      <c r="D81" s="339">
        <f>IF(ISBLANK(Regressions!D91), " ", Regressions!D91)</f>
        <v>681860.97324371338</v>
      </c>
      <c r="E81" s="215" t="e">
        <f>IF(ISNUMBER(Regressions!E91),ROUND(Regressions!E91, 1), NA())</f>
        <v>#N/A</v>
      </c>
      <c r="F81" s="340" t="e">
        <f>IF(ISNUMBER(Regressions!F91),ROUND(Regressions!F91, 1), NA())</f>
        <v>#N/A</v>
      </c>
      <c r="G81" s="237" t="e">
        <f>IF(ISNUMBER(Regressions!G91),ROUND(Regressions!G91, 1), NA())</f>
        <v>#N/A</v>
      </c>
      <c r="H81" s="341" t="e">
        <f>IF(ISNUMBER(Regressions!H91),ROUND(Regressions!H91, 1), NA())</f>
        <v>#N/A</v>
      </c>
      <c r="I81" s="238" t="e">
        <f>IF(ISNUMBER(Regressions!I91),ROUND(Regressions!I91, 1), NA())</f>
        <v>#N/A</v>
      </c>
      <c r="J81" s="342" t="e">
        <f>IF(ISNUMBER(Regressions!K91),ROUND(Regressions!K91, 1), NA())</f>
        <v>#N/A</v>
      </c>
      <c r="K81" s="340" t="e">
        <f>IF(ISNUMBER(Regressions!L91),ROUND(Regressions!L91, 1), NA())</f>
        <v>#N/A</v>
      </c>
      <c r="L81" s="239" t="e">
        <f>IF(ISNUMBER(Regressions!M91),ROUND(Regressions!M91, 1), NA())</f>
        <v>#N/A</v>
      </c>
      <c r="M81" s="341" t="e">
        <f>IF(ISNUMBER(Regressions!N91),ROUND(Regressions!N91, 1), NA())</f>
        <v>#N/A</v>
      </c>
      <c r="N81" s="238" t="e">
        <f>IF(ISNUMBER(Regressions!O91),ROUND(Regressions!O91, 1), NA())</f>
        <v>#N/A</v>
      </c>
      <c r="O81" s="342" t="e">
        <f>IF(ISNUMBER(Regressions!Q91),ROUND(Regressions!Q91, 1), NA())</f>
        <v>#N/A</v>
      </c>
      <c r="P81" s="340" t="e">
        <f>IF(ISNUMBER(Regressions!R91),ROUND(Regressions!R91, 1), NA())</f>
        <v>#N/A</v>
      </c>
      <c r="Q81" s="216" t="e">
        <f>IF(ISNUMBER(Regressions!S91),ROUND(Regressions!S91, 1), NA())</f>
        <v>#N/A</v>
      </c>
      <c r="R81" s="341" t="e">
        <f>IF(ISNUMBER(Regressions!T91),ROUND(Regressions!T91, 1), NA())</f>
        <v>#N/A</v>
      </c>
      <c r="S81" s="238" t="e">
        <f>IF(ISNUMBER(Regressions!U91),ROUND(Regressions!U91, 1), NA())</f>
        <v>#N/A</v>
      </c>
    </row>
    <row xmlns:x14ac="http://schemas.microsoft.com/office/spreadsheetml/2009/9/ac" r="82" x14ac:dyDescent="0.2">
      <c r="A82" s="337" t="str">
        <f>IF(ISBLANK(Regressions!A92), " ", Regressions!A92)</f>
        <v>Congo</v>
      </c>
      <c r="B82" s="338">
        <f>IF(ISBLANK(Regressions!B92), " ", Regressions!B92)</f>
        <v>2016</v>
      </c>
      <c r="C82" s="343" t="str">
        <f>IF(ISBLANK(Regressions!C92), " ", Regressions!C92)</f>
        <v>Rural</v>
      </c>
      <c r="D82" s="339">
        <f>IF(ISBLANK(Regressions!D92), " ", Regressions!D92)</f>
        <v>696219.63359870913</v>
      </c>
      <c r="E82" s="215" t="e">
        <f>IF(ISNUMBER(Regressions!E92),ROUND(Regressions!E92, 1), NA())</f>
        <v>#N/A</v>
      </c>
      <c r="F82" s="340" t="e">
        <f>IF(ISNUMBER(Regressions!F92),ROUND(Regressions!F92, 1), NA())</f>
        <v>#N/A</v>
      </c>
      <c r="G82" s="237" t="e">
        <f>IF(ISNUMBER(Regressions!G92),ROUND(Regressions!G92, 1), NA())</f>
        <v>#N/A</v>
      </c>
      <c r="H82" s="341" t="e">
        <f>IF(ISNUMBER(Regressions!H92),ROUND(Regressions!H92, 1), NA())</f>
        <v>#N/A</v>
      </c>
      <c r="I82" s="238" t="e">
        <f>IF(ISNUMBER(Regressions!I92),ROUND(Regressions!I92, 1), NA())</f>
        <v>#N/A</v>
      </c>
      <c r="J82" s="342" t="e">
        <f>IF(ISNUMBER(Regressions!K92),ROUND(Regressions!K92, 1), NA())</f>
        <v>#N/A</v>
      </c>
      <c r="K82" s="340" t="e">
        <f>IF(ISNUMBER(Regressions!L92),ROUND(Regressions!L92, 1), NA())</f>
        <v>#N/A</v>
      </c>
      <c r="L82" s="239" t="e">
        <f>IF(ISNUMBER(Regressions!M92),ROUND(Regressions!M92, 1), NA())</f>
        <v>#N/A</v>
      </c>
      <c r="M82" s="341" t="e">
        <f>IF(ISNUMBER(Regressions!N92),ROUND(Regressions!N92, 1), NA())</f>
        <v>#N/A</v>
      </c>
      <c r="N82" s="238" t="e">
        <f>IF(ISNUMBER(Regressions!O92),ROUND(Regressions!O92, 1), NA())</f>
        <v>#N/A</v>
      </c>
      <c r="O82" s="342" t="e">
        <f>IF(ISNUMBER(Regressions!Q92),ROUND(Regressions!Q92, 1), NA())</f>
        <v>#N/A</v>
      </c>
      <c r="P82" s="340" t="e">
        <f>IF(ISNUMBER(Regressions!R92),ROUND(Regressions!R92, 1), NA())</f>
        <v>#N/A</v>
      </c>
      <c r="Q82" s="216" t="e">
        <f>IF(ISNUMBER(Regressions!S92),ROUND(Regressions!S92, 1), NA())</f>
        <v>#N/A</v>
      </c>
      <c r="R82" s="341" t="e">
        <f>IF(ISNUMBER(Regressions!T92),ROUND(Regressions!T92, 1), NA())</f>
        <v>#N/A</v>
      </c>
      <c r="S82" s="238" t="e">
        <f>IF(ISNUMBER(Regressions!U92),ROUND(Regressions!U92, 1), NA())</f>
        <v>#N/A</v>
      </c>
    </row>
    <row xmlns:x14ac="http://schemas.microsoft.com/office/spreadsheetml/2009/9/ac" r="83" x14ac:dyDescent="0.2">
      <c r="A83" s="337" t="str">
        <f>IF(ISBLANK(Regressions!A93), " ", Regressions!A93)</f>
        <v>Congo</v>
      </c>
      <c r="B83" s="338">
        <f>IF(ISBLANK(Regressions!B93), " ", Regressions!B93)</f>
        <v>2017</v>
      </c>
      <c r="C83" s="343" t="str">
        <f>IF(ISBLANK(Regressions!C93), " ", Regressions!C93)</f>
        <v>Rural</v>
      </c>
      <c r="D83" s="339">
        <f>IF(ISBLANK(Regressions!D93), " ", Regressions!D93)</f>
        <v>709293.5472042847</v>
      </c>
      <c r="E83" s="215" t="e">
        <f>IF(ISNUMBER(Regressions!E93),ROUND(Regressions!E93, 1), NA())</f>
        <v>#N/A</v>
      </c>
      <c r="F83" s="340" t="e">
        <f>IF(ISNUMBER(Regressions!F93),ROUND(Regressions!F93, 1), NA())</f>
        <v>#N/A</v>
      </c>
      <c r="G83" s="237" t="e">
        <f>IF(ISNUMBER(Regressions!G93),ROUND(Regressions!G93, 1), NA())</f>
        <v>#N/A</v>
      </c>
      <c r="H83" s="341" t="e">
        <f>IF(ISNUMBER(Regressions!H93),ROUND(Regressions!H93, 1), NA())</f>
        <v>#N/A</v>
      </c>
      <c r="I83" s="238" t="e">
        <f>IF(ISNUMBER(Regressions!I93),ROUND(Regressions!I93, 1), NA())</f>
        <v>#N/A</v>
      </c>
      <c r="J83" s="342" t="e">
        <f>IF(ISNUMBER(Regressions!K93),ROUND(Regressions!K93, 1), NA())</f>
        <v>#N/A</v>
      </c>
      <c r="K83" s="340" t="e">
        <f>IF(ISNUMBER(Regressions!L93),ROUND(Regressions!L93, 1), NA())</f>
        <v>#N/A</v>
      </c>
      <c r="L83" s="239" t="e">
        <f>IF(ISNUMBER(Regressions!M93),ROUND(Regressions!M93, 1), NA())</f>
        <v>#N/A</v>
      </c>
      <c r="M83" s="341" t="e">
        <f>IF(ISNUMBER(Regressions!N93),ROUND(Regressions!N93, 1), NA())</f>
        <v>#N/A</v>
      </c>
      <c r="N83" s="238" t="e">
        <f>IF(ISNUMBER(Regressions!O93),ROUND(Regressions!O93, 1), NA())</f>
        <v>#N/A</v>
      </c>
      <c r="O83" s="342" t="e">
        <f>IF(ISNUMBER(Regressions!Q93),ROUND(Regressions!Q93, 1), NA())</f>
        <v>#N/A</v>
      </c>
      <c r="P83" s="340" t="e">
        <f>IF(ISNUMBER(Regressions!R93),ROUND(Regressions!R93, 1), NA())</f>
        <v>#N/A</v>
      </c>
      <c r="Q83" s="216" t="e">
        <f>IF(ISNUMBER(Regressions!S93),ROUND(Regressions!S93, 1), NA())</f>
        <v>#N/A</v>
      </c>
      <c r="R83" s="341" t="e">
        <f>IF(ISNUMBER(Regressions!T93),ROUND(Regressions!T93, 1), NA())</f>
        <v>#N/A</v>
      </c>
      <c r="S83" s="238" t="e">
        <f>IF(ISNUMBER(Regressions!U93),ROUND(Regressions!U93, 1), NA())</f>
        <v>#N/A</v>
      </c>
    </row>
    <row xmlns:x14ac="http://schemas.microsoft.com/office/spreadsheetml/2009/9/ac" r="84" x14ac:dyDescent="0.2">
      <c r="A84" s="337" t="str">
        <f>IF(ISBLANK(Regressions!A94), " ", Regressions!A94)</f>
        <v>Congo</v>
      </c>
      <c r="B84" s="338">
        <f>IF(ISBLANK(Regressions!B94), " ", Regressions!B94)</f>
        <v>2018</v>
      </c>
      <c r="C84" s="343" t="str">
        <f>IF(ISBLANK(Regressions!C94), " ", Regressions!C94)</f>
        <v>Rural</v>
      </c>
      <c r="D84" s="339">
        <f>IF(ISBLANK(Regressions!D94), " ", Regressions!D94)</f>
        <v>721367.49809509283</v>
      </c>
      <c r="E84" s="215" t="e">
        <f>IF(ISNUMBER(Regressions!E94),ROUND(Regressions!E94, 1), NA())</f>
        <v>#N/A</v>
      </c>
      <c r="F84" s="340" t="e">
        <f>IF(ISNUMBER(Regressions!F94),ROUND(Regressions!F94, 1), NA())</f>
        <v>#N/A</v>
      </c>
      <c r="G84" s="237" t="e">
        <f>IF(ISNUMBER(Regressions!G94),ROUND(Regressions!G94, 1), NA())</f>
        <v>#N/A</v>
      </c>
      <c r="H84" s="341" t="e">
        <f>IF(ISNUMBER(Regressions!H94),ROUND(Regressions!H94, 1), NA())</f>
        <v>#N/A</v>
      </c>
      <c r="I84" s="238" t="e">
        <f>IF(ISNUMBER(Regressions!I94),ROUND(Regressions!I94, 1), NA())</f>
        <v>#N/A</v>
      </c>
      <c r="J84" s="342" t="e">
        <f>IF(ISNUMBER(Regressions!K94),ROUND(Regressions!K94, 1), NA())</f>
        <v>#N/A</v>
      </c>
      <c r="K84" s="340" t="e">
        <f>IF(ISNUMBER(Regressions!L94),ROUND(Regressions!L94, 1), NA())</f>
        <v>#N/A</v>
      </c>
      <c r="L84" s="239" t="e">
        <f>IF(ISNUMBER(Regressions!M94),ROUND(Regressions!M94, 1), NA())</f>
        <v>#N/A</v>
      </c>
      <c r="M84" s="341" t="e">
        <f>IF(ISNUMBER(Regressions!N94),ROUND(Regressions!N94, 1), NA())</f>
        <v>#N/A</v>
      </c>
      <c r="N84" s="238" t="e">
        <f>IF(ISNUMBER(Regressions!O94),ROUND(Regressions!O94, 1), NA())</f>
        <v>#N/A</v>
      </c>
      <c r="O84" s="342" t="e">
        <f>IF(ISNUMBER(Regressions!Q94),ROUND(Regressions!Q94, 1), NA())</f>
        <v>#N/A</v>
      </c>
      <c r="P84" s="340" t="e">
        <f>IF(ISNUMBER(Regressions!R94),ROUND(Regressions!R94, 1), NA())</f>
        <v>#N/A</v>
      </c>
      <c r="Q84" s="216" t="e">
        <f>IF(ISNUMBER(Regressions!S94),ROUND(Regressions!S94, 1), NA())</f>
        <v>#N/A</v>
      </c>
      <c r="R84" s="341" t="e">
        <f>IF(ISNUMBER(Regressions!T94),ROUND(Regressions!T94, 1), NA())</f>
        <v>#N/A</v>
      </c>
      <c r="S84" s="238" t="e">
        <f>IF(ISNUMBER(Regressions!U94),ROUND(Regressions!U94, 1), NA())</f>
        <v>#N/A</v>
      </c>
    </row>
    <row xmlns:x14ac="http://schemas.microsoft.com/office/spreadsheetml/2009/9/ac" r="85" x14ac:dyDescent="0.2">
      <c r="A85" s="337" t="str">
        <f>IF(ISBLANK(Regressions!A95), " ", Regressions!A95)</f>
        <v>Congo</v>
      </c>
      <c r="B85" s="338">
        <f>IF(ISBLANK(Regressions!B95), " ", Regressions!B95)</f>
        <v>2019</v>
      </c>
      <c r="C85" s="343" t="str">
        <f>IF(ISBLANK(Regressions!C95), " ", Regressions!C95)</f>
        <v>Rural</v>
      </c>
      <c r="D85" s="339">
        <f>IF(ISBLANK(Regressions!D95), " ", Regressions!D95)</f>
        <v>732145.28756683355</v>
      </c>
      <c r="E85" s="215" t="e">
        <f>IF(ISNUMBER(Regressions!E95),ROUND(Regressions!E95, 1), NA())</f>
        <v>#N/A</v>
      </c>
      <c r="F85" s="340" t="e">
        <f>IF(ISNUMBER(Regressions!F95),ROUND(Regressions!F95, 1), NA())</f>
        <v>#N/A</v>
      </c>
      <c r="G85" s="237" t="e">
        <f>IF(ISNUMBER(Regressions!G95),ROUND(Regressions!G95, 1), NA())</f>
        <v>#N/A</v>
      </c>
      <c r="H85" s="341" t="e">
        <f>IF(ISNUMBER(Regressions!H95),ROUND(Regressions!H95, 1), NA())</f>
        <v>#N/A</v>
      </c>
      <c r="I85" s="238" t="e">
        <f>IF(ISNUMBER(Regressions!I95),ROUND(Regressions!I95, 1), NA())</f>
        <v>#N/A</v>
      </c>
      <c r="J85" s="342" t="e">
        <f>IF(ISNUMBER(Regressions!K95),ROUND(Regressions!K95, 1), NA())</f>
        <v>#N/A</v>
      </c>
      <c r="K85" s="340" t="e">
        <f>IF(ISNUMBER(Regressions!L95),ROUND(Regressions!L95, 1), NA())</f>
        <v>#N/A</v>
      </c>
      <c r="L85" s="239" t="e">
        <f>IF(ISNUMBER(Regressions!M95),ROUND(Regressions!M95, 1), NA())</f>
        <v>#N/A</v>
      </c>
      <c r="M85" s="341" t="e">
        <f>IF(ISNUMBER(Regressions!N95),ROUND(Regressions!N95, 1), NA())</f>
        <v>#N/A</v>
      </c>
      <c r="N85" s="238" t="e">
        <f>IF(ISNUMBER(Regressions!O95),ROUND(Regressions!O95, 1), NA())</f>
        <v>#N/A</v>
      </c>
      <c r="O85" s="342" t="e">
        <f>IF(ISNUMBER(Regressions!Q95),ROUND(Regressions!Q95, 1), NA())</f>
        <v>#N/A</v>
      </c>
      <c r="P85" s="340" t="e">
        <f>IF(ISNUMBER(Regressions!R95),ROUND(Regressions!R95, 1), NA())</f>
        <v>#N/A</v>
      </c>
      <c r="Q85" s="216" t="e">
        <f>IF(ISNUMBER(Regressions!S95),ROUND(Regressions!S95, 1), NA())</f>
        <v>#N/A</v>
      </c>
      <c r="R85" s="341" t="e">
        <f>IF(ISNUMBER(Regressions!T95),ROUND(Regressions!T95, 1), NA())</f>
        <v>#N/A</v>
      </c>
      <c r="S85" s="238" t="e">
        <f>IF(ISNUMBER(Regressions!U95),ROUND(Regressions!U95, 1), NA())</f>
        <v>#N/A</v>
      </c>
    </row>
    <row xmlns:x14ac="http://schemas.microsoft.com/office/spreadsheetml/2009/9/ac" r="86" x14ac:dyDescent="0.2">
      <c r="A86" s="337" t="str">
        <f>IF(ISBLANK(Regressions!A96), " ", Regressions!A96)</f>
        <v>Congo</v>
      </c>
      <c r="B86" s="338">
        <f>IF(ISBLANK(Regressions!B96), " ", Regressions!B96)</f>
        <v>2020</v>
      </c>
      <c r="C86" s="343" t="str">
        <f>IF(ISBLANK(Regressions!C96), " ", Regressions!C96)</f>
        <v>Rural</v>
      </c>
      <c r="D86" s="339">
        <f>IF(ISBLANK(Regressions!D96), " ", Regressions!D96)</f>
        <v>741335.92245765682</v>
      </c>
      <c r="E86" s="215" t="e">
        <f>IF(ISNUMBER(Regressions!E96),ROUND(Regressions!E96, 1), NA())</f>
        <v>#N/A</v>
      </c>
      <c r="F86" s="340" t="e">
        <f>IF(ISNUMBER(Regressions!F96),ROUND(Regressions!F96, 1), NA())</f>
        <v>#N/A</v>
      </c>
      <c r="G86" s="237" t="e">
        <f>IF(ISNUMBER(Regressions!G96),ROUND(Regressions!G96, 1), NA())</f>
        <v>#N/A</v>
      </c>
      <c r="H86" s="341" t="e">
        <f>IF(ISNUMBER(Regressions!H96),ROUND(Regressions!H96, 1), NA())</f>
        <v>#N/A</v>
      </c>
      <c r="I86" s="238" t="e">
        <f>IF(ISNUMBER(Regressions!I96),ROUND(Regressions!I96, 1), NA())</f>
        <v>#N/A</v>
      </c>
      <c r="J86" s="342" t="e">
        <f>IF(ISNUMBER(Regressions!K96),ROUND(Regressions!K96, 1), NA())</f>
        <v>#N/A</v>
      </c>
      <c r="K86" s="340" t="e">
        <f>IF(ISNUMBER(Regressions!L96),ROUND(Regressions!L96, 1), NA())</f>
        <v>#N/A</v>
      </c>
      <c r="L86" s="239" t="e">
        <f>IF(ISNUMBER(Regressions!M96),ROUND(Regressions!M96, 1), NA())</f>
        <v>#N/A</v>
      </c>
      <c r="M86" s="341" t="e">
        <f>IF(ISNUMBER(Regressions!N96),ROUND(Regressions!N96, 1), NA())</f>
        <v>#N/A</v>
      </c>
      <c r="N86" s="238" t="e">
        <f>IF(ISNUMBER(Regressions!O96),ROUND(Regressions!O96, 1), NA())</f>
        <v>#N/A</v>
      </c>
      <c r="O86" s="342" t="e">
        <f>IF(ISNUMBER(Regressions!Q96),ROUND(Regressions!Q96, 1), NA())</f>
        <v>#N/A</v>
      </c>
      <c r="P86" s="340" t="e">
        <f>IF(ISNUMBER(Regressions!R96),ROUND(Regressions!R96, 1), NA())</f>
        <v>#N/A</v>
      </c>
      <c r="Q86" s="216" t="e">
        <f>IF(ISNUMBER(Regressions!S96),ROUND(Regressions!S96, 1), NA())</f>
        <v>#N/A</v>
      </c>
      <c r="R86" s="341" t="e">
        <f>IF(ISNUMBER(Regressions!T96),ROUND(Regressions!T96, 1), NA())</f>
        <v>#N/A</v>
      </c>
      <c r="S86" s="238" t="e">
        <f>IF(ISNUMBER(Regressions!U96),ROUND(Regressions!U96, 1), NA())</f>
        <v>#N/A</v>
      </c>
    </row>
    <row xmlns:x14ac="http://schemas.microsoft.com/office/spreadsheetml/2009/9/ac" r="87" x14ac:dyDescent="0.2">
      <c r="A87" s="389" t="str">
        <f>IF(ISBLANK(Regressions!A97), " ", Regressions!A97)</f>
        <v>Congo</v>
      </c>
      <c r="B87" s="390">
        <f>IF(ISBLANK(Regressions!B97), " ", Regressions!B97)</f>
        <v>2021</v>
      </c>
      <c r="C87" s="391" t="str">
        <f>IF(ISBLANK(Regressions!C97), " ", Regressions!C97)</f>
        <v>Rural</v>
      </c>
      <c r="D87" s="392">
        <f>IF(ISBLANK(Regressions!D97), " ", Regressions!D97)</f>
        <v>748666.53157333378</v>
      </c>
      <c r="E87" s="395" t="e">
        <f>IF(ISNUMBER(Regressions!E97),ROUND(Regressions!E97, 1), NA())</f>
        <v>#N/A</v>
      </c>
      <c r="F87" s="393" t="e">
        <f>IF(ISNUMBER(Regressions!F97),ROUND(Regressions!F97, 1), NA())</f>
        <v>#N/A</v>
      </c>
      <c r="G87" s="396" t="e">
        <f>IF(ISNUMBER(Regressions!G97),ROUND(Regressions!G97, 1), NA())</f>
        <v>#N/A</v>
      </c>
      <c r="H87" s="394" t="e">
        <f>IF(ISNUMBER(Regressions!H97),ROUND(Regressions!H97, 1), NA())</f>
        <v>#N/A</v>
      </c>
      <c r="I87" s="397" t="e">
        <f>IF(ISNUMBER(Regressions!I97),ROUND(Regressions!I97, 1), NA())</f>
        <v>#N/A</v>
      </c>
      <c r="J87" s="395" t="e">
        <f>IF(ISNUMBER(Regressions!K97),ROUND(Regressions!K97, 1), NA())</f>
        <v>#N/A</v>
      </c>
      <c r="K87" s="393" t="e">
        <f>IF(ISNUMBER(Regressions!L97),ROUND(Regressions!L97, 1), NA())</f>
        <v>#N/A</v>
      </c>
      <c r="L87" s="398" t="e">
        <f>IF(ISNUMBER(Regressions!M97),ROUND(Regressions!M97, 1), NA())</f>
        <v>#N/A</v>
      </c>
      <c r="M87" s="394" t="e">
        <f>IF(ISNUMBER(Regressions!N97),ROUND(Regressions!N97, 1), NA())</f>
        <v>#N/A</v>
      </c>
      <c r="N87" s="397" t="e">
        <f>IF(ISNUMBER(Regressions!O97),ROUND(Regressions!O97, 1), NA())</f>
        <v>#N/A</v>
      </c>
      <c r="O87" s="395" t="e">
        <f>IF(ISNUMBER(Regressions!Q97),ROUND(Regressions!Q97, 1), NA())</f>
        <v>#N/A</v>
      </c>
      <c r="P87" s="393" t="e">
        <f>IF(ISNUMBER(Regressions!R97),ROUND(Regressions!R97, 1), NA())</f>
        <v>#N/A</v>
      </c>
      <c r="Q87" s="399" t="e">
        <f>IF(ISNUMBER(Regressions!S97),ROUND(Regressions!S97, 1), NA())</f>
        <v>#N/A</v>
      </c>
      <c r="R87" s="394" t="e">
        <f>IF(ISNUMBER(Regressions!T97),ROUND(Regressions!T97, 1), NA())</f>
        <v>#N/A</v>
      </c>
      <c r="S87" s="397" t="e">
        <f>IF(ISNUMBER(Regressions!U97),ROUND(Regressions!U97, 1), NA())</f>
        <v>#N/A</v>
      </c>
      <c r="T87" s="388"/>
      <c r="U87" s="388"/>
      <c r="V87" s="388"/>
      <c r="W87" s="388"/>
      <c r="X87" s="388"/>
      <c r="Y87" s="388"/>
      <c r="Z87" s="388"/>
      <c r="AA87" s="388"/>
      <c r="AB87" s="388"/>
      <c r="AC87" s="388"/>
    </row>
    <row xmlns:x14ac="http://schemas.microsoft.com/office/spreadsheetml/2009/9/ac" r="88" x14ac:dyDescent="0.2">
      <c r="A88" s="337" t="str">
        <f>IF(ISBLANK(Regressions!A98), " ", Regressions!A98)</f>
        <v>Congo</v>
      </c>
      <c r="B88" s="338">
        <f>IF(ISBLANK(Regressions!B98), " ", Regressions!B98)</f>
        <v>2022</v>
      </c>
      <c r="C88" s="343" t="str">
        <f>IF(ISBLANK(Regressions!C98), " ", Regressions!C98)</f>
        <v>Rural</v>
      </c>
      <c r="D88" s="339">
        <f>IF(ISBLANK(Regressions!D98), " ", Regressions!D98)</f>
        <v>754528.50092697144</v>
      </c>
      <c r="E88" s="215" t="e">
        <f>IF(ISNUMBER(Regressions!E98),ROUND(Regressions!E98, 1), NA())</f>
        <v>#N/A</v>
      </c>
      <c r="F88" s="340" t="e">
        <f>IF(ISNUMBER(Regressions!F98),ROUND(Regressions!F98, 1), NA())</f>
        <v>#N/A</v>
      </c>
      <c r="G88" s="237" t="e">
        <f>IF(ISNUMBER(Regressions!G98),ROUND(Regressions!G98, 1), NA())</f>
        <v>#N/A</v>
      </c>
      <c r="H88" s="341" t="e">
        <f>IF(ISNUMBER(Regressions!H98),ROUND(Regressions!H98, 1), NA())</f>
        <v>#N/A</v>
      </c>
      <c r="I88" s="238" t="e">
        <f>IF(ISNUMBER(Regressions!I98),ROUND(Regressions!I98, 1), NA())</f>
        <v>#N/A</v>
      </c>
      <c r="J88" s="342" t="e">
        <f>IF(ISNUMBER(Regressions!K98),ROUND(Regressions!K98, 1), NA())</f>
        <v>#N/A</v>
      </c>
      <c r="K88" s="340" t="e">
        <f>IF(ISNUMBER(Regressions!L98),ROUND(Regressions!L98, 1), NA())</f>
        <v>#N/A</v>
      </c>
      <c r="L88" s="239" t="e">
        <f>IF(ISNUMBER(Regressions!M98),ROUND(Regressions!M98, 1), NA())</f>
        <v>#N/A</v>
      </c>
      <c r="M88" s="341" t="e">
        <f>IF(ISNUMBER(Regressions!N98),ROUND(Regressions!N98, 1), NA())</f>
        <v>#N/A</v>
      </c>
      <c r="N88" s="238" t="e">
        <f>IF(ISNUMBER(Regressions!O98),ROUND(Regressions!O98, 1), NA())</f>
        <v>#N/A</v>
      </c>
      <c r="O88" s="342" t="e">
        <f>IF(ISNUMBER(Regressions!Q98),ROUND(Regressions!Q98, 1), NA())</f>
        <v>#N/A</v>
      </c>
      <c r="P88" s="340" t="e">
        <f>IF(ISNUMBER(Regressions!R98),ROUND(Regressions!R98, 1), NA())</f>
        <v>#N/A</v>
      </c>
      <c r="Q88" s="216" t="e">
        <f>IF(ISNUMBER(Regressions!S98),ROUND(Regressions!S98, 1), NA())</f>
        <v>#N/A</v>
      </c>
      <c r="R88" s="341" t="e">
        <f>IF(ISNUMBER(Regressions!T98),ROUND(Regressions!T98, 1), NA())</f>
        <v>#N/A</v>
      </c>
      <c r="S88" s="238" t="e">
        <f>IF(ISNUMBER(Regressions!U98),ROUND(Regressions!U98, 1), NA())</f>
        <v>#N/A</v>
      </c>
    </row>
    <row xmlns:x14ac="http://schemas.microsoft.com/office/spreadsheetml/2009/9/ac" r="89" x14ac:dyDescent="0.2">
      <c r="A89" s="344" t="str">
        <f>IF(ISBLANK(Regressions!A99), " ", Regressions!A99)</f>
        <v>Congo</v>
      </c>
      <c r="B89" s="345">
        <f>IF(ISBLANK(Regressions!B99), " ", Regressions!B99)</f>
        <v>2023</v>
      </c>
      <c r="C89" s="346" t="str">
        <f>IF(ISBLANK(Regressions!C99), " ", Regressions!C99)</f>
        <v>Rural</v>
      </c>
      <c r="D89" s="347">
        <f>IF(ISBLANK(Regressions!D99), " ", Regressions!D99)</f>
        <v>745971.99157409673</v>
      </c>
      <c r="E89" s="348" t="e">
        <f>IF(ISNUMBER(Regressions!E99),ROUND(Regressions!E99, 1), NA())</f>
        <v>#N/A</v>
      </c>
      <c r="F89" s="349" t="e">
        <f>IF(ISNUMBER(Regressions!F99),ROUND(Regressions!F99, 1), NA())</f>
        <v>#N/A</v>
      </c>
      <c r="G89" s="350" t="e">
        <f>IF(ISNUMBER(Regressions!G99),ROUND(Regressions!G99, 1), NA())</f>
        <v>#N/A</v>
      </c>
      <c r="H89" s="351" t="e">
        <f>IF(ISNUMBER(Regressions!H99),ROUND(Regressions!H99, 1), NA())</f>
        <v>#N/A</v>
      </c>
      <c r="I89" s="352" t="e">
        <f>IF(ISNUMBER(Regressions!I99),ROUND(Regressions!I99, 1), NA())</f>
        <v>#N/A</v>
      </c>
      <c r="J89" s="353" t="e">
        <f>IF(ISNUMBER(Regressions!K99),ROUND(Regressions!K99, 1), NA())</f>
        <v>#N/A</v>
      </c>
      <c r="K89" s="349" t="e">
        <f>IF(ISNUMBER(Regressions!L99),ROUND(Regressions!L99, 1), NA())</f>
        <v>#N/A</v>
      </c>
      <c r="L89" s="354" t="e">
        <f>IF(ISNUMBER(Regressions!M99),ROUND(Regressions!M99, 1), NA())</f>
        <v>#N/A</v>
      </c>
      <c r="M89" s="351" t="e">
        <f>IF(ISNUMBER(Regressions!N99),ROUND(Regressions!N99, 1), NA())</f>
        <v>#N/A</v>
      </c>
      <c r="N89" s="352" t="e">
        <f>IF(ISNUMBER(Regressions!O99),ROUND(Regressions!O99, 1), NA())</f>
        <v>#N/A</v>
      </c>
      <c r="O89" s="353" t="e">
        <f>IF(ISNUMBER(Regressions!Q99),ROUND(Regressions!Q99, 1), NA())</f>
        <v>#N/A</v>
      </c>
      <c r="P89" s="349" t="e">
        <f>IF(ISNUMBER(Regressions!R99),ROUND(Regressions!R99, 1), NA())</f>
        <v>#N/A</v>
      </c>
      <c r="Q89" s="355" t="e">
        <f>IF(ISNUMBER(Regressions!S99),ROUND(Regressions!S99, 1), NA())</f>
        <v>#N/A</v>
      </c>
      <c r="R89" s="351" t="e">
        <f>IF(ISNUMBER(Regressions!T99),ROUND(Regressions!T99, 1), NA())</f>
        <v>#N/A</v>
      </c>
      <c r="S89" s="352" t="e">
        <f>IF(ISNUMBER(Regressions!U99),ROUND(Regressions!U99, 1), NA())</f>
        <v>#N/A</v>
      </c>
    </row>
    <row xmlns:x14ac="http://schemas.microsoft.com/office/spreadsheetml/2009/9/ac" r="90" hidden="true" x14ac:dyDescent="0.2">
      <c r="A90" s="337" t="str">
        <f>IF(ISBLANK(Regressions!A100), " ", Regressions!A100)</f>
        <v>Congo</v>
      </c>
      <c r="B90" s="338">
        <f>IF(ISBLANK(Regressions!B100), " ", Regressions!B100)</f>
        <v>2024</v>
      </c>
      <c r="C90" s="343" t="str">
        <f>IF(ISBLANK(Regressions!C100), " ", Regressions!C100)</f>
        <v>Rural</v>
      </c>
      <c r="D90" s="339" t="str">
        <f>IF(ISBLANK(Regressions!D100), " ", Regressions!D100)</f>
        <v> </v>
      </c>
      <c r="E90" s="215" t="e">
        <f>IF(ISNUMBER(Regressions!E100),ROUND(Regressions!E100, 1), NA())</f>
        <v>#N/A</v>
      </c>
      <c r="F90" s="340" t="e">
        <f>IF(ISNUMBER(Regressions!F100),ROUND(Regressions!F100, 1), NA())</f>
        <v>#N/A</v>
      </c>
      <c r="G90" s="237" t="e">
        <f>IF(ISNUMBER(Regressions!G100),ROUND(Regressions!G100, 1), NA())</f>
        <v>#N/A</v>
      </c>
      <c r="H90" s="341" t="e">
        <f>IF(ISNUMBER(Regressions!H100),ROUND(Regressions!H100, 1), NA())</f>
        <v>#N/A</v>
      </c>
      <c r="I90" s="238" t="e">
        <f>IF(ISNUMBER(Regressions!I100),ROUND(Regressions!I100, 1), NA())</f>
        <v>#N/A</v>
      </c>
      <c r="J90" s="342" t="e">
        <f>IF(ISNUMBER(Regressions!K100),ROUND(Regressions!K100, 1), NA())</f>
        <v>#N/A</v>
      </c>
      <c r="K90" s="340" t="e">
        <f>IF(ISNUMBER(Regressions!L100),ROUND(Regressions!L100, 1), NA())</f>
        <v>#N/A</v>
      </c>
      <c r="L90" s="239" t="e">
        <f>IF(ISNUMBER(Regressions!M100),ROUND(Regressions!M100, 1), NA())</f>
        <v>#N/A</v>
      </c>
      <c r="M90" s="341" t="e">
        <f>IF(ISNUMBER(Regressions!N100),ROUND(Regressions!N100, 1), NA())</f>
        <v>#N/A</v>
      </c>
      <c r="N90" s="238" t="e">
        <f>IF(ISNUMBER(Regressions!O100),ROUND(Regressions!O100, 1), NA())</f>
        <v>#N/A</v>
      </c>
      <c r="O90" s="342" t="e">
        <f>IF(ISNUMBER(Regressions!Q100),ROUND(Regressions!Q100, 1), NA())</f>
        <v>#N/A</v>
      </c>
      <c r="P90" s="340" t="e">
        <f>IF(ISNUMBER(Regressions!R100),ROUND(Regressions!R100, 1), NA())</f>
        <v>#N/A</v>
      </c>
      <c r="Q90" s="216" t="e">
        <f>IF(ISNUMBER(Regressions!S100),ROUND(Regressions!S100, 1), NA())</f>
        <v>#N/A</v>
      </c>
      <c r="R90" s="341" t="e">
        <f>IF(ISNUMBER(Regressions!T100),ROUND(Regressions!T100, 1), NA())</f>
        <v>#N/A</v>
      </c>
      <c r="S90" s="238" t="e">
        <f>IF(ISNUMBER(Regressions!U100),ROUND(Regressions!U100, 1), NA())</f>
        <v>#N/A</v>
      </c>
    </row>
    <row xmlns:x14ac="http://schemas.microsoft.com/office/spreadsheetml/2009/9/ac" r="91" hidden="true" x14ac:dyDescent="0.2">
      <c r="A91" s="337" t="str">
        <f>IF(ISBLANK(Regressions!A101), " ", Regressions!A101)</f>
        <v>Congo</v>
      </c>
      <c r="B91" s="338">
        <f>IF(ISBLANK(Regressions!B101), " ", Regressions!B101)</f>
        <v>2025</v>
      </c>
      <c r="C91" s="343" t="str">
        <f>IF(ISBLANK(Regressions!C101), " ", Regressions!C101)</f>
        <v>Rural</v>
      </c>
      <c r="D91" s="339" t="str">
        <f>IF(ISBLANK(Regressions!D101), " ", Regressions!D101)</f>
        <v> </v>
      </c>
      <c r="E91" s="215" t="e">
        <f>IF(ISNUMBER(Regressions!E101),ROUND(Regressions!E101, 1), NA())</f>
        <v>#N/A</v>
      </c>
      <c r="F91" s="340" t="e">
        <f>IF(ISNUMBER(Regressions!F101),ROUND(Regressions!F101, 1), NA())</f>
        <v>#N/A</v>
      </c>
      <c r="G91" s="237" t="e">
        <f>IF(ISNUMBER(Regressions!G101),ROUND(Regressions!G101, 1), NA())</f>
        <v>#N/A</v>
      </c>
      <c r="H91" s="341" t="e">
        <f>IF(ISNUMBER(Regressions!H101),ROUND(Regressions!H101, 1), NA())</f>
        <v>#N/A</v>
      </c>
      <c r="I91" s="238" t="e">
        <f>IF(ISNUMBER(Regressions!I101),ROUND(Regressions!I101, 1), NA())</f>
        <v>#N/A</v>
      </c>
      <c r="J91" s="342" t="e">
        <f>IF(ISNUMBER(Regressions!K101),ROUND(Regressions!K101, 1), NA())</f>
        <v>#N/A</v>
      </c>
      <c r="K91" s="340" t="e">
        <f>IF(ISNUMBER(Regressions!L101),ROUND(Regressions!L101, 1), NA())</f>
        <v>#N/A</v>
      </c>
      <c r="L91" s="239" t="e">
        <f>IF(ISNUMBER(Regressions!M101),ROUND(Regressions!M101, 1), NA())</f>
        <v>#N/A</v>
      </c>
      <c r="M91" s="341" t="e">
        <f>IF(ISNUMBER(Regressions!N101),ROUND(Regressions!N101, 1), NA())</f>
        <v>#N/A</v>
      </c>
      <c r="N91" s="238" t="e">
        <f>IF(ISNUMBER(Regressions!O101),ROUND(Regressions!O101, 1), NA())</f>
        <v>#N/A</v>
      </c>
      <c r="O91" s="342" t="e">
        <f>IF(ISNUMBER(Regressions!Q101),ROUND(Regressions!Q101, 1), NA())</f>
        <v>#N/A</v>
      </c>
      <c r="P91" s="340" t="e">
        <f>IF(ISNUMBER(Regressions!R101),ROUND(Regressions!R101, 1), NA())</f>
        <v>#N/A</v>
      </c>
      <c r="Q91" s="216" t="e">
        <f>IF(ISNUMBER(Regressions!S101),ROUND(Regressions!S101, 1), NA())</f>
        <v>#N/A</v>
      </c>
      <c r="R91" s="341" t="e">
        <f>IF(ISNUMBER(Regressions!T101),ROUND(Regressions!T101, 1), NA())</f>
        <v>#N/A</v>
      </c>
      <c r="S91" s="238" t="e">
        <f>IF(ISNUMBER(Regressions!U101),ROUND(Regressions!U101, 1), NA())</f>
        <v>#N/A</v>
      </c>
    </row>
    <row xmlns:x14ac="http://schemas.microsoft.com/office/spreadsheetml/2009/9/ac" r="92" hidden="true" x14ac:dyDescent="0.2">
      <c r="A92" s="337" t="str">
        <f>IF(ISBLANK(Regressions!A102), " ", Regressions!A102)</f>
        <v>Congo</v>
      </c>
      <c r="B92" s="338">
        <f>IF(ISBLANK(Regressions!B102), " ", Regressions!B102)</f>
        <v>2026</v>
      </c>
      <c r="C92" s="343" t="str">
        <f>IF(ISBLANK(Regressions!C102), " ", Regressions!C102)</f>
        <v>Rural</v>
      </c>
      <c r="D92" s="339" t="str">
        <f>IF(ISBLANK(Regressions!D102), " ", Regressions!D102)</f>
        <v> </v>
      </c>
      <c r="E92" s="215" t="e">
        <f>IF(ISNUMBER(Regressions!E102),ROUND(Regressions!E102, 1), NA())</f>
        <v>#N/A</v>
      </c>
      <c r="F92" s="340" t="e">
        <f>IF(ISNUMBER(Regressions!F102),ROUND(Regressions!F102, 1), NA())</f>
        <v>#N/A</v>
      </c>
      <c r="G92" s="237" t="e">
        <f>IF(ISNUMBER(Regressions!G102),ROUND(Regressions!G102, 1), NA())</f>
        <v>#N/A</v>
      </c>
      <c r="H92" s="341" t="e">
        <f>IF(ISNUMBER(Regressions!H102),ROUND(Regressions!H102, 1), NA())</f>
        <v>#N/A</v>
      </c>
      <c r="I92" s="238" t="e">
        <f>IF(ISNUMBER(Regressions!I102),ROUND(Regressions!I102, 1), NA())</f>
        <v>#N/A</v>
      </c>
      <c r="J92" s="342" t="e">
        <f>IF(ISNUMBER(Regressions!K102),ROUND(Regressions!K102, 1), NA())</f>
        <v>#N/A</v>
      </c>
      <c r="K92" s="340" t="e">
        <f>IF(ISNUMBER(Regressions!L102),ROUND(Regressions!L102, 1), NA())</f>
        <v>#N/A</v>
      </c>
      <c r="L92" s="239" t="e">
        <f>IF(ISNUMBER(Regressions!M102),ROUND(Regressions!M102, 1), NA())</f>
        <v>#N/A</v>
      </c>
      <c r="M92" s="341" t="e">
        <f>IF(ISNUMBER(Regressions!N102),ROUND(Regressions!N102, 1), NA())</f>
        <v>#N/A</v>
      </c>
      <c r="N92" s="238" t="e">
        <f>IF(ISNUMBER(Regressions!O102),ROUND(Regressions!O102, 1), NA())</f>
        <v>#N/A</v>
      </c>
      <c r="O92" s="342" t="e">
        <f>IF(ISNUMBER(Regressions!Q102),ROUND(Regressions!Q102, 1), NA())</f>
        <v>#N/A</v>
      </c>
      <c r="P92" s="340" t="e">
        <f>IF(ISNUMBER(Regressions!R102),ROUND(Regressions!R102, 1), NA())</f>
        <v>#N/A</v>
      </c>
      <c r="Q92" s="216" t="e">
        <f>IF(ISNUMBER(Regressions!S102),ROUND(Regressions!S102, 1), NA())</f>
        <v>#N/A</v>
      </c>
      <c r="R92" s="341" t="e">
        <f>IF(ISNUMBER(Regressions!T102),ROUND(Regressions!T102, 1), NA())</f>
        <v>#N/A</v>
      </c>
      <c r="S92" s="238" t="e">
        <f>IF(ISNUMBER(Regressions!U102),ROUND(Regressions!U102, 1), NA())</f>
        <v>#N/A</v>
      </c>
    </row>
    <row xmlns:x14ac="http://schemas.microsoft.com/office/spreadsheetml/2009/9/ac" r="93" hidden="true" x14ac:dyDescent="0.2">
      <c r="A93" s="337" t="str">
        <f>IF(ISBLANK(Regressions!A103), " ", Regressions!A103)</f>
        <v>Congo</v>
      </c>
      <c r="B93" s="338">
        <f>IF(ISBLANK(Regressions!B103), " ", Regressions!B103)</f>
        <v>2027</v>
      </c>
      <c r="C93" s="343" t="str">
        <f>IF(ISBLANK(Regressions!C103), " ", Regressions!C103)</f>
        <v>Rural</v>
      </c>
      <c r="D93" s="339" t="str">
        <f>IF(ISBLANK(Regressions!D103), " ", Regressions!D103)</f>
        <v> </v>
      </c>
      <c r="E93" s="215" t="e">
        <f>IF(ISNUMBER(Regressions!E103),ROUND(Regressions!E103, 1), NA())</f>
        <v>#N/A</v>
      </c>
      <c r="F93" s="340" t="e">
        <f>IF(ISNUMBER(Regressions!F103),ROUND(Regressions!F103, 1), NA())</f>
        <v>#N/A</v>
      </c>
      <c r="G93" s="237" t="e">
        <f>IF(ISNUMBER(Regressions!G103),ROUND(Regressions!G103, 1), NA())</f>
        <v>#N/A</v>
      </c>
      <c r="H93" s="341" t="e">
        <f>IF(ISNUMBER(Regressions!H103),ROUND(Regressions!H103, 1), NA())</f>
        <v>#N/A</v>
      </c>
      <c r="I93" s="238" t="e">
        <f>IF(ISNUMBER(Regressions!I103),ROUND(Regressions!I103, 1), NA())</f>
        <v>#N/A</v>
      </c>
      <c r="J93" s="342" t="e">
        <f>IF(ISNUMBER(Regressions!K103),ROUND(Regressions!K103, 1), NA())</f>
        <v>#N/A</v>
      </c>
      <c r="K93" s="340" t="e">
        <f>IF(ISNUMBER(Regressions!L103),ROUND(Regressions!L103, 1), NA())</f>
        <v>#N/A</v>
      </c>
      <c r="L93" s="239" t="e">
        <f>IF(ISNUMBER(Regressions!M103),ROUND(Regressions!M103, 1), NA())</f>
        <v>#N/A</v>
      </c>
      <c r="M93" s="341" t="e">
        <f>IF(ISNUMBER(Regressions!N103),ROUND(Regressions!N103, 1), NA())</f>
        <v>#N/A</v>
      </c>
      <c r="N93" s="238" t="e">
        <f>IF(ISNUMBER(Regressions!O103),ROUND(Regressions!O103, 1), NA())</f>
        <v>#N/A</v>
      </c>
      <c r="O93" s="342" t="e">
        <f>IF(ISNUMBER(Regressions!Q103),ROUND(Regressions!Q103, 1), NA())</f>
        <v>#N/A</v>
      </c>
      <c r="P93" s="340" t="e">
        <f>IF(ISNUMBER(Regressions!R103),ROUND(Regressions!R103, 1), NA())</f>
        <v>#N/A</v>
      </c>
      <c r="Q93" s="216" t="e">
        <f>IF(ISNUMBER(Regressions!S103),ROUND(Regressions!S103, 1), NA())</f>
        <v>#N/A</v>
      </c>
      <c r="R93" s="341" t="e">
        <f>IF(ISNUMBER(Regressions!T103),ROUND(Regressions!T103, 1), NA())</f>
        <v>#N/A</v>
      </c>
      <c r="S93" s="238" t="e">
        <f>IF(ISNUMBER(Regressions!U103),ROUND(Regressions!U103, 1), NA())</f>
        <v>#N/A</v>
      </c>
    </row>
    <row xmlns:x14ac="http://schemas.microsoft.com/office/spreadsheetml/2009/9/ac" r="94" hidden="true" x14ac:dyDescent="0.2">
      <c r="A94" s="337" t="str">
        <f>IF(ISBLANK(Regressions!A104), " ", Regressions!A104)</f>
        <v>Congo</v>
      </c>
      <c r="B94" s="338">
        <f>IF(ISBLANK(Regressions!B104), " ", Regressions!B104)</f>
        <v>2028</v>
      </c>
      <c r="C94" s="343" t="str">
        <f>IF(ISBLANK(Regressions!C104), " ", Regressions!C104)</f>
        <v>Rural</v>
      </c>
      <c r="D94" s="339" t="str">
        <f>IF(ISBLANK(Regressions!D104), " ", Regressions!D104)</f>
        <v> </v>
      </c>
      <c r="E94" s="215" t="e">
        <f>IF(ISNUMBER(Regressions!E104),ROUND(Regressions!E104, 1), NA())</f>
        <v>#N/A</v>
      </c>
      <c r="F94" s="340" t="e">
        <f>IF(ISNUMBER(Regressions!F104),ROUND(Regressions!F104, 1), NA())</f>
        <v>#N/A</v>
      </c>
      <c r="G94" s="237" t="e">
        <f>IF(ISNUMBER(Regressions!G104),ROUND(Regressions!G104, 1), NA())</f>
        <v>#N/A</v>
      </c>
      <c r="H94" s="341" t="e">
        <f>IF(ISNUMBER(Regressions!H104),ROUND(Regressions!H104, 1), NA())</f>
        <v>#N/A</v>
      </c>
      <c r="I94" s="238" t="e">
        <f>IF(ISNUMBER(Regressions!I104),ROUND(Regressions!I104, 1), NA())</f>
        <v>#N/A</v>
      </c>
      <c r="J94" s="342" t="e">
        <f>IF(ISNUMBER(Regressions!K104),ROUND(Regressions!K104, 1), NA())</f>
        <v>#N/A</v>
      </c>
      <c r="K94" s="340" t="e">
        <f>IF(ISNUMBER(Regressions!L104),ROUND(Regressions!L104, 1), NA())</f>
        <v>#N/A</v>
      </c>
      <c r="L94" s="239" t="e">
        <f>IF(ISNUMBER(Regressions!M104),ROUND(Regressions!M104, 1), NA())</f>
        <v>#N/A</v>
      </c>
      <c r="M94" s="341" t="e">
        <f>IF(ISNUMBER(Regressions!N104),ROUND(Regressions!N104, 1), NA())</f>
        <v>#N/A</v>
      </c>
      <c r="N94" s="238" t="e">
        <f>IF(ISNUMBER(Regressions!O104),ROUND(Regressions!O104, 1), NA())</f>
        <v>#N/A</v>
      </c>
      <c r="O94" s="342" t="e">
        <f>IF(ISNUMBER(Regressions!Q104),ROUND(Regressions!Q104, 1), NA())</f>
        <v>#N/A</v>
      </c>
      <c r="P94" s="340" t="e">
        <f>IF(ISNUMBER(Regressions!R104),ROUND(Regressions!R104, 1), NA())</f>
        <v>#N/A</v>
      </c>
      <c r="Q94" s="216" t="e">
        <f>IF(ISNUMBER(Regressions!S104),ROUND(Regressions!S104, 1), NA())</f>
        <v>#N/A</v>
      </c>
      <c r="R94" s="341" t="e">
        <f>IF(ISNUMBER(Regressions!T104),ROUND(Regressions!T104, 1), NA())</f>
        <v>#N/A</v>
      </c>
      <c r="S94" s="238" t="e">
        <f>IF(ISNUMBER(Regressions!U104),ROUND(Regressions!U104, 1), NA())</f>
        <v>#N/A</v>
      </c>
    </row>
    <row xmlns:x14ac="http://schemas.microsoft.com/office/spreadsheetml/2009/9/ac" r="95" hidden="true" x14ac:dyDescent="0.2">
      <c r="A95" s="337" t="str">
        <f>IF(ISBLANK(Regressions!A105), " ", Regressions!A105)</f>
        <v>Congo</v>
      </c>
      <c r="B95" s="338">
        <f>IF(ISBLANK(Regressions!B105), " ", Regressions!B105)</f>
        <v>2029</v>
      </c>
      <c r="C95" s="343" t="str">
        <f>IF(ISBLANK(Regressions!C105), " ", Regressions!C105)</f>
        <v>Rural</v>
      </c>
      <c r="D95" s="339" t="str">
        <f>IF(ISBLANK(Regressions!D105), " ", Regressions!D105)</f>
        <v> </v>
      </c>
      <c r="E95" s="215" t="e">
        <f>IF(ISNUMBER(Regressions!E105),ROUND(Regressions!E105, 1), NA())</f>
        <v>#N/A</v>
      </c>
      <c r="F95" s="340" t="e">
        <f>IF(ISNUMBER(Regressions!F105),ROUND(Regressions!F105, 1), NA())</f>
        <v>#N/A</v>
      </c>
      <c r="G95" s="237" t="e">
        <f>IF(ISNUMBER(Regressions!G105),ROUND(Regressions!G105, 1), NA())</f>
        <v>#N/A</v>
      </c>
      <c r="H95" s="341" t="e">
        <f>IF(ISNUMBER(Regressions!H105),ROUND(Regressions!H105, 1), NA())</f>
        <v>#N/A</v>
      </c>
      <c r="I95" s="238" t="e">
        <f>IF(ISNUMBER(Regressions!I105),ROUND(Regressions!I105, 1), NA())</f>
        <v>#N/A</v>
      </c>
      <c r="J95" s="342" t="e">
        <f>IF(ISNUMBER(Regressions!K105),ROUND(Regressions!K105, 1), NA())</f>
        <v>#N/A</v>
      </c>
      <c r="K95" s="340" t="e">
        <f>IF(ISNUMBER(Regressions!L105),ROUND(Regressions!L105, 1), NA())</f>
        <v>#N/A</v>
      </c>
      <c r="L95" s="239" t="e">
        <f>IF(ISNUMBER(Regressions!M105),ROUND(Regressions!M105, 1), NA())</f>
        <v>#N/A</v>
      </c>
      <c r="M95" s="341" t="e">
        <f>IF(ISNUMBER(Regressions!N105),ROUND(Regressions!N105, 1), NA())</f>
        <v>#N/A</v>
      </c>
      <c r="N95" s="238" t="e">
        <f>IF(ISNUMBER(Regressions!O105),ROUND(Regressions!O105, 1), NA())</f>
        <v>#N/A</v>
      </c>
      <c r="O95" s="342" t="e">
        <f>IF(ISNUMBER(Regressions!Q105),ROUND(Regressions!Q105, 1), NA())</f>
        <v>#N/A</v>
      </c>
      <c r="P95" s="340" t="e">
        <f>IF(ISNUMBER(Regressions!R105),ROUND(Regressions!R105, 1), NA())</f>
        <v>#N/A</v>
      </c>
      <c r="Q95" s="216" t="e">
        <f>IF(ISNUMBER(Regressions!S105),ROUND(Regressions!S105, 1), NA())</f>
        <v>#N/A</v>
      </c>
      <c r="R95" s="341" t="e">
        <f>IF(ISNUMBER(Regressions!T105),ROUND(Regressions!T105, 1), NA())</f>
        <v>#N/A</v>
      </c>
      <c r="S95" s="238" t="e">
        <f>IF(ISNUMBER(Regressions!U105),ROUND(Regressions!U105, 1), NA())</f>
        <v>#N/A</v>
      </c>
    </row>
    <row xmlns:x14ac="http://schemas.microsoft.com/office/spreadsheetml/2009/9/ac" r="96" hidden="true" x14ac:dyDescent="0.2">
      <c r="A96" s="337" t="str">
        <f>IF(ISBLANK(Regressions!A106), " ", Regressions!A106)</f>
        <v>Congo</v>
      </c>
      <c r="B96" s="338">
        <f>IF(ISBLANK(Regressions!B106), " ", Regressions!B106)</f>
        <v>2030</v>
      </c>
      <c r="C96" s="343" t="str">
        <f>IF(ISBLANK(Regressions!C106), " ", Regressions!C106)</f>
        <v>Rural</v>
      </c>
      <c r="D96" s="339" t="str">
        <f>IF(ISBLANK(Regressions!D106), " ", Regressions!D106)</f>
        <v> </v>
      </c>
      <c r="E96" s="215" t="e">
        <f>IF(ISNUMBER(Regressions!E106),ROUND(Regressions!E106, 1), NA())</f>
        <v>#N/A</v>
      </c>
      <c r="F96" s="340" t="e">
        <f>IF(ISNUMBER(Regressions!F106),ROUND(Regressions!F106, 1), NA())</f>
        <v>#N/A</v>
      </c>
      <c r="G96" s="237" t="e">
        <f>IF(ISNUMBER(Regressions!G106),ROUND(Regressions!G106, 1), NA())</f>
        <v>#N/A</v>
      </c>
      <c r="H96" s="341" t="e">
        <f>IF(ISNUMBER(Regressions!H106),ROUND(Regressions!H106, 1), NA())</f>
        <v>#N/A</v>
      </c>
      <c r="I96" s="238" t="e">
        <f>IF(ISNUMBER(Regressions!I106),ROUND(Regressions!I106, 1), NA())</f>
        <v>#N/A</v>
      </c>
      <c r="J96" s="342" t="e">
        <f>IF(ISNUMBER(Regressions!K106),ROUND(Regressions!K106, 1), NA())</f>
        <v>#N/A</v>
      </c>
      <c r="K96" s="340" t="e">
        <f>IF(ISNUMBER(Regressions!L106),ROUND(Regressions!L106, 1), NA())</f>
        <v>#N/A</v>
      </c>
      <c r="L96" s="239" t="e">
        <f>IF(ISNUMBER(Regressions!M106),ROUND(Regressions!M106, 1), NA())</f>
        <v>#N/A</v>
      </c>
      <c r="M96" s="341" t="e">
        <f>IF(ISNUMBER(Regressions!N106),ROUND(Regressions!N106, 1), NA())</f>
        <v>#N/A</v>
      </c>
      <c r="N96" s="238" t="e">
        <f>IF(ISNUMBER(Regressions!O106),ROUND(Regressions!O106, 1), NA())</f>
        <v>#N/A</v>
      </c>
      <c r="O96" s="342" t="e">
        <f>IF(ISNUMBER(Regressions!Q106),ROUND(Regressions!Q106, 1), NA())</f>
        <v>#N/A</v>
      </c>
      <c r="P96" s="340" t="e">
        <f>IF(ISNUMBER(Regressions!R106),ROUND(Regressions!R106, 1), NA())</f>
        <v>#N/A</v>
      </c>
      <c r="Q96" s="216" t="e">
        <f>IF(ISNUMBER(Regressions!S106),ROUND(Regressions!S106, 1), NA())</f>
        <v>#N/A</v>
      </c>
      <c r="R96" s="341" t="e">
        <f>IF(ISNUMBER(Regressions!T106),ROUND(Regressions!T106, 1), NA())</f>
        <v>#N/A</v>
      </c>
      <c r="S96" s="238" t="e">
        <f>IF(ISNUMBER(Regressions!U106),ROUND(Regressions!U106, 1), NA())</f>
        <v>#N/A</v>
      </c>
    </row>
    <row xmlns:x14ac="http://schemas.microsoft.com/office/spreadsheetml/2009/9/ac" r="97" x14ac:dyDescent="0.2">
      <c r="A97" s="337" t="str">
        <f>IF(ISBLANK(Regressions!A107), " ", Regressions!A107)</f>
        <v>Congo</v>
      </c>
      <c r="B97" s="338">
        <f>IF(ISBLANK(Regressions!B107), " ", Regressions!B107)</f>
        <v>2000</v>
      </c>
      <c r="C97" s="343" t="str">
        <f>IF(ISBLANK(Regressions!C107), " ", Regressions!C107)</f>
        <v>Pre-primary</v>
      </c>
      <c r="D97" s="339">
        <f>IF(ISBLANK(Regressions!D107), " ", Regressions!D107)</f>
        <v>280175</v>
      </c>
      <c r="E97" s="215" t="e">
        <f>IF(ISNUMBER(Regressions!E107),ROUND(Regressions!E107, 1), NA())</f>
        <v>#N/A</v>
      </c>
      <c r="F97" s="340" t="e">
        <f>IF(ISNUMBER(Regressions!F107),ROUND(Regressions!F107, 1), NA())</f>
        <v>#N/A</v>
      </c>
      <c r="G97" s="237" t="e">
        <f>IF(ISNUMBER(Regressions!G107),ROUND(Regressions!G107, 1), NA())</f>
        <v>#N/A</v>
      </c>
      <c r="H97" s="341" t="e">
        <f>IF(ISNUMBER(Regressions!H107),ROUND(Regressions!H107, 1), NA())</f>
        <v>#N/A</v>
      </c>
      <c r="I97" s="238" t="e">
        <f>IF(ISNUMBER(Regressions!I107),ROUND(Regressions!I107, 1), NA())</f>
        <v>#N/A</v>
      </c>
      <c r="J97" s="342" t="e">
        <f>IF(ISNUMBER(Regressions!K107),ROUND(Regressions!K107, 1), NA())</f>
        <v>#N/A</v>
      </c>
      <c r="K97" s="340" t="e">
        <f>IF(ISNUMBER(Regressions!L107),ROUND(Regressions!L107, 1), NA())</f>
        <v>#N/A</v>
      </c>
      <c r="L97" s="239" t="e">
        <f>IF(ISNUMBER(Regressions!M107),ROUND(Regressions!M107, 1), NA())</f>
        <v>#N/A</v>
      </c>
      <c r="M97" s="341" t="e">
        <f>IF(ISNUMBER(Regressions!N107),ROUND(Regressions!N107, 1), NA())</f>
        <v>#N/A</v>
      </c>
      <c r="N97" s="238" t="e">
        <f>IF(ISNUMBER(Regressions!O107),ROUND(Regressions!O107, 1), NA())</f>
        <v>#N/A</v>
      </c>
      <c r="O97" s="342" t="e">
        <f>IF(ISNUMBER(Regressions!Q107),ROUND(Regressions!Q107, 1), NA())</f>
        <v>#N/A</v>
      </c>
      <c r="P97" s="340" t="e">
        <f>IF(ISNUMBER(Regressions!R107),ROUND(Regressions!R107, 1), NA())</f>
        <v>#N/A</v>
      </c>
      <c r="Q97" s="216" t="e">
        <f>IF(ISNUMBER(Regressions!S107),ROUND(Regressions!S107, 1), NA())</f>
        <v>#N/A</v>
      </c>
      <c r="R97" s="341" t="e">
        <f>IF(ISNUMBER(Regressions!T107),ROUND(Regressions!T107, 1), NA())</f>
        <v>#N/A</v>
      </c>
      <c r="S97" s="238" t="e">
        <f>IF(ISNUMBER(Regressions!U107),ROUND(Regressions!U107, 1), NA())</f>
        <v>#N/A</v>
      </c>
    </row>
    <row xmlns:x14ac="http://schemas.microsoft.com/office/spreadsheetml/2009/9/ac" r="98" x14ac:dyDescent="0.2">
      <c r="A98" s="337" t="str">
        <f>IF(ISBLANK(Regressions!A108), " ", Regressions!A108)</f>
        <v>Congo</v>
      </c>
      <c r="B98" s="338">
        <f>IF(ISBLANK(Regressions!B108), " ", Regressions!B108)</f>
        <v>2001</v>
      </c>
      <c r="C98" s="343" t="str">
        <f>IF(ISBLANK(Regressions!C108), " ", Regressions!C108)</f>
        <v>Pre-primary</v>
      </c>
      <c r="D98" s="339">
        <f>IF(ISBLANK(Regressions!D108), " ", Regressions!D108)</f>
        <v>288448</v>
      </c>
      <c r="E98" s="215" t="e">
        <f>IF(ISNUMBER(Regressions!E108),ROUND(Regressions!E108, 1), NA())</f>
        <v>#N/A</v>
      </c>
      <c r="F98" s="340" t="e">
        <f>IF(ISNUMBER(Regressions!F108),ROUND(Regressions!F108, 1), NA())</f>
        <v>#N/A</v>
      </c>
      <c r="G98" s="237" t="e">
        <f>IF(ISNUMBER(Regressions!G108),ROUND(Regressions!G108, 1), NA())</f>
        <v>#N/A</v>
      </c>
      <c r="H98" s="341" t="e">
        <f>IF(ISNUMBER(Regressions!H108),ROUND(Regressions!H108, 1), NA())</f>
        <v>#N/A</v>
      </c>
      <c r="I98" s="238" t="e">
        <f>IF(ISNUMBER(Regressions!I108),ROUND(Regressions!I108, 1), NA())</f>
        <v>#N/A</v>
      </c>
      <c r="J98" s="342" t="e">
        <f>IF(ISNUMBER(Regressions!K108),ROUND(Regressions!K108, 1), NA())</f>
        <v>#N/A</v>
      </c>
      <c r="K98" s="340" t="e">
        <f>IF(ISNUMBER(Regressions!L108),ROUND(Regressions!L108, 1), NA())</f>
        <v>#N/A</v>
      </c>
      <c r="L98" s="239" t="e">
        <f>IF(ISNUMBER(Regressions!M108),ROUND(Regressions!M108, 1), NA())</f>
        <v>#N/A</v>
      </c>
      <c r="M98" s="341" t="e">
        <f>IF(ISNUMBER(Regressions!N108),ROUND(Regressions!N108, 1), NA())</f>
        <v>#N/A</v>
      </c>
      <c r="N98" s="238" t="e">
        <f>IF(ISNUMBER(Regressions!O108),ROUND(Regressions!O108, 1), NA())</f>
        <v>#N/A</v>
      </c>
      <c r="O98" s="342" t="e">
        <f>IF(ISNUMBER(Regressions!Q108),ROUND(Regressions!Q108, 1), NA())</f>
        <v>#N/A</v>
      </c>
      <c r="P98" s="340" t="e">
        <f>IF(ISNUMBER(Regressions!R108),ROUND(Regressions!R108, 1), NA())</f>
        <v>#N/A</v>
      </c>
      <c r="Q98" s="216" t="e">
        <f>IF(ISNUMBER(Regressions!S108),ROUND(Regressions!S108, 1), NA())</f>
        <v>#N/A</v>
      </c>
      <c r="R98" s="341" t="e">
        <f>IF(ISNUMBER(Regressions!T108),ROUND(Regressions!T108, 1), NA())</f>
        <v>#N/A</v>
      </c>
      <c r="S98" s="238" t="e">
        <f>IF(ISNUMBER(Regressions!U108),ROUND(Regressions!U108, 1), NA())</f>
        <v>#N/A</v>
      </c>
    </row>
    <row xmlns:x14ac="http://schemas.microsoft.com/office/spreadsheetml/2009/9/ac" r="99" x14ac:dyDescent="0.2">
      <c r="A99" s="337" t="str">
        <f>IF(ISBLANK(Regressions!A109), " ", Regressions!A109)</f>
        <v>Congo</v>
      </c>
      <c r="B99" s="338">
        <f>IF(ISBLANK(Regressions!B109), " ", Regressions!B109)</f>
        <v>2002</v>
      </c>
      <c r="C99" s="343" t="str">
        <f>IF(ISBLANK(Regressions!C109), " ", Regressions!C109)</f>
        <v>Pre-primary</v>
      </c>
      <c r="D99" s="339">
        <f>IF(ISBLANK(Regressions!D109), " ", Regressions!D109)</f>
        <v>294627</v>
      </c>
      <c r="E99" s="215" t="e">
        <f>IF(ISNUMBER(Regressions!E109),ROUND(Regressions!E109, 1), NA())</f>
        <v>#N/A</v>
      </c>
      <c r="F99" s="340" t="e">
        <f>IF(ISNUMBER(Regressions!F109),ROUND(Regressions!F109, 1), NA())</f>
        <v>#N/A</v>
      </c>
      <c r="G99" s="237" t="e">
        <f>IF(ISNUMBER(Regressions!G109),ROUND(Regressions!G109, 1), NA())</f>
        <v>#N/A</v>
      </c>
      <c r="H99" s="341" t="e">
        <f>IF(ISNUMBER(Regressions!H109),ROUND(Regressions!H109, 1), NA())</f>
        <v>#N/A</v>
      </c>
      <c r="I99" s="238" t="e">
        <f>IF(ISNUMBER(Regressions!I109),ROUND(Regressions!I109, 1), NA())</f>
        <v>#N/A</v>
      </c>
      <c r="J99" s="342" t="e">
        <f>IF(ISNUMBER(Regressions!K109),ROUND(Regressions!K109, 1), NA())</f>
        <v>#N/A</v>
      </c>
      <c r="K99" s="340" t="e">
        <f>IF(ISNUMBER(Regressions!L109),ROUND(Regressions!L109, 1), NA())</f>
        <v>#N/A</v>
      </c>
      <c r="L99" s="239" t="e">
        <f>IF(ISNUMBER(Regressions!M109),ROUND(Regressions!M109, 1), NA())</f>
        <v>#N/A</v>
      </c>
      <c r="M99" s="341" t="e">
        <f>IF(ISNUMBER(Regressions!N109),ROUND(Regressions!N109, 1), NA())</f>
        <v>#N/A</v>
      </c>
      <c r="N99" s="238" t="e">
        <f>IF(ISNUMBER(Regressions!O109),ROUND(Regressions!O109, 1), NA())</f>
        <v>#N/A</v>
      </c>
      <c r="O99" s="342" t="e">
        <f>IF(ISNUMBER(Regressions!Q109),ROUND(Regressions!Q109, 1), NA())</f>
        <v>#N/A</v>
      </c>
      <c r="P99" s="340" t="e">
        <f>IF(ISNUMBER(Regressions!R109),ROUND(Regressions!R109, 1), NA())</f>
        <v>#N/A</v>
      </c>
      <c r="Q99" s="216" t="e">
        <f>IF(ISNUMBER(Regressions!S109),ROUND(Regressions!S109, 1), NA())</f>
        <v>#N/A</v>
      </c>
      <c r="R99" s="341" t="e">
        <f>IF(ISNUMBER(Regressions!T109),ROUND(Regressions!T109, 1), NA())</f>
        <v>#N/A</v>
      </c>
      <c r="S99" s="238" t="e">
        <f>IF(ISNUMBER(Regressions!U109),ROUND(Regressions!U109, 1), NA())</f>
        <v>#N/A</v>
      </c>
    </row>
    <row xmlns:x14ac="http://schemas.microsoft.com/office/spreadsheetml/2009/9/ac" r="100" x14ac:dyDescent="0.2">
      <c r="A100" s="337" t="str">
        <f>IF(ISBLANK(Regressions!A110), " ", Regressions!A110)</f>
        <v>Congo</v>
      </c>
      <c r="B100" s="338">
        <f>IF(ISBLANK(Regressions!B110), " ", Regressions!B110)</f>
        <v>2003</v>
      </c>
      <c r="C100" s="343" t="str">
        <f>IF(ISBLANK(Regressions!C110), " ", Regressions!C110)</f>
        <v>Pre-primary</v>
      </c>
      <c r="D100" s="339">
        <f>IF(ISBLANK(Regressions!D110), " ", Regressions!D110)</f>
        <v>300475</v>
      </c>
      <c r="E100" s="215" t="e">
        <f>IF(ISNUMBER(Regressions!E110),ROUND(Regressions!E110, 1), NA())</f>
        <v>#N/A</v>
      </c>
      <c r="F100" s="340" t="e">
        <f>IF(ISNUMBER(Regressions!F110),ROUND(Regressions!F110, 1), NA())</f>
        <v>#N/A</v>
      </c>
      <c r="G100" s="237" t="e">
        <f>IF(ISNUMBER(Regressions!G110),ROUND(Regressions!G110, 1), NA())</f>
        <v>#N/A</v>
      </c>
      <c r="H100" s="341" t="e">
        <f>IF(ISNUMBER(Regressions!H110),ROUND(Regressions!H110, 1), NA())</f>
        <v>#N/A</v>
      </c>
      <c r="I100" s="238" t="e">
        <f>IF(ISNUMBER(Regressions!I110),ROUND(Regressions!I110, 1), NA())</f>
        <v>#N/A</v>
      </c>
      <c r="J100" s="342" t="e">
        <f>IF(ISNUMBER(Regressions!K110),ROUND(Regressions!K110, 1), NA())</f>
        <v>#N/A</v>
      </c>
      <c r="K100" s="340" t="e">
        <f>IF(ISNUMBER(Regressions!L110),ROUND(Regressions!L110, 1), NA())</f>
        <v>#N/A</v>
      </c>
      <c r="L100" s="239" t="e">
        <f>IF(ISNUMBER(Regressions!M110),ROUND(Regressions!M110, 1), NA())</f>
        <v>#N/A</v>
      </c>
      <c r="M100" s="341" t="e">
        <f>IF(ISNUMBER(Regressions!N110),ROUND(Regressions!N110, 1), NA())</f>
        <v>#N/A</v>
      </c>
      <c r="N100" s="238" t="e">
        <f>IF(ISNUMBER(Regressions!O110),ROUND(Regressions!O110, 1), NA())</f>
        <v>#N/A</v>
      </c>
      <c r="O100" s="342" t="e">
        <f>IF(ISNUMBER(Regressions!Q110),ROUND(Regressions!Q110, 1), NA())</f>
        <v>#N/A</v>
      </c>
      <c r="P100" s="340" t="e">
        <f>IF(ISNUMBER(Regressions!R110),ROUND(Regressions!R110, 1), NA())</f>
        <v>#N/A</v>
      </c>
      <c r="Q100" s="216" t="e">
        <f>IF(ISNUMBER(Regressions!S110),ROUND(Regressions!S110, 1), NA())</f>
        <v>#N/A</v>
      </c>
      <c r="R100" s="341" t="e">
        <f>IF(ISNUMBER(Regressions!T110),ROUND(Regressions!T110, 1), NA())</f>
        <v>#N/A</v>
      </c>
      <c r="S100" s="238" t="e">
        <f>IF(ISNUMBER(Regressions!U110),ROUND(Regressions!U110, 1), NA())</f>
        <v>#N/A</v>
      </c>
    </row>
    <row xmlns:x14ac="http://schemas.microsoft.com/office/spreadsheetml/2009/9/ac" r="101" x14ac:dyDescent="0.2">
      <c r="A101" s="337" t="str">
        <f>IF(ISBLANK(Regressions!A111), " ", Regressions!A111)</f>
        <v>Congo</v>
      </c>
      <c r="B101" s="338">
        <f>IF(ISBLANK(Regressions!B111), " ", Regressions!B111)</f>
        <v>2004</v>
      </c>
      <c r="C101" s="343" t="str">
        <f>IF(ISBLANK(Regressions!C111), " ", Regressions!C111)</f>
        <v>Pre-primary</v>
      </c>
      <c r="D101" s="339">
        <f>IF(ISBLANK(Regressions!D111), " ", Regressions!D111)</f>
        <v>306508</v>
      </c>
      <c r="E101" s="215" t="e">
        <f>IF(ISNUMBER(Regressions!E111),ROUND(Regressions!E111, 1), NA())</f>
        <v>#N/A</v>
      </c>
      <c r="F101" s="340" t="e">
        <f>IF(ISNUMBER(Regressions!F111),ROUND(Regressions!F111, 1), NA())</f>
        <v>#N/A</v>
      </c>
      <c r="G101" s="237" t="e">
        <f>IF(ISNUMBER(Regressions!G111),ROUND(Regressions!G111, 1), NA())</f>
        <v>#N/A</v>
      </c>
      <c r="H101" s="341" t="e">
        <f>IF(ISNUMBER(Regressions!H111),ROUND(Regressions!H111, 1), NA())</f>
        <v>#N/A</v>
      </c>
      <c r="I101" s="238" t="e">
        <f>IF(ISNUMBER(Regressions!I111),ROUND(Regressions!I111, 1), NA())</f>
        <v>#N/A</v>
      </c>
      <c r="J101" s="342" t="e">
        <f>IF(ISNUMBER(Regressions!K111),ROUND(Regressions!K111, 1), NA())</f>
        <v>#N/A</v>
      </c>
      <c r="K101" s="340" t="e">
        <f>IF(ISNUMBER(Regressions!L111),ROUND(Regressions!L111, 1), NA())</f>
        <v>#N/A</v>
      </c>
      <c r="L101" s="239" t="e">
        <f>IF(ISNUMBER(Regressions!M111),ROUND(Regressions!M111, 1), NA())</f>
        <v>#N/A</v>
      </c>
      <c r="M101" s="341" t="e">
        <f>IF(ISNUMBER(Regressions!N111),ROUND(Regressions!N111, 1), NA())</f>
        <v>#N/A</v>
      </c>
      <c r="N101" s="238" t="e">
        <f>IF(ISNUMBER(Regressions!O111),ROUND(Regressions!O111, 1), NA())</f>
        <v>#N/A</v>
      </c>
      <c r="O101" s="342" t="e">
        <f>IF(ISNUMBER(Regressions!Q111),ROUND(Regressions!Q111, 1), NA())</f>
        <v>#N/A</v>
      </c>
      <c r="P101" s="340" t="e">
        <f>IF(ISNUMBER(Regressions!R111),ROUND(Regressions!R111, 1), NA())</f>
        <v>#N/A</v>
      </c>
      <c r="Q101" s="216" t="e">
        <f>IF(ISNUMBER(Regressions!S111),ROUND(Regressions!S111, 1), NA())</f>
        <v>#N/A</v>
      </c>
      <c r="R101" s="341" t="e">
        <f>IF(ISNUMBER(Regressions!T111),ROUND(Regressions!T111, 1), NA())</f>
        <v>#N/A</v>
      </c>
      <c r="S101" s="238" t="e">
        <f>IF(ISNUMBER(Regressions!U111),ROUND(Regressions!U111, 1), NA())</f>
        <v>#N/A</v>
      </c>
    </row>
    <row xmlns:x14ac="http://schemas.microsoft.com/office/spreadsheetml/2009/9/ac" r="102" x14ac:dyDescent="0.2">
      <c r="A102" s="337" t="str">
        <f>IF(ISBLANK(Regressions!A112), " ", Regressions!A112)</f>
        <v>Congo</v>
      </c>
      <c r="B102" s="338">
        <f>IF(ISBLANK(Regressions!B112), " ", Regressions!B112)</f>
        <v>2005</v>
      </c>
      <c r="C102" s="343" t="str">
        <f>IF(ISBLANK(Regressions!C112), " ", Regressions!C112)</f>
        <v>Pre-primary</v>
      </c>
      <c r="D102" s="339">
        <f>IF(ISBLANK(Regressions!D112), " ", Regressions!D112)</f>
        <v>317268</v>
      </c>
      <c r="E102" s="215" t="e">
        <f>IF(ISNUMBER(Regressions!E112),ROUND(Regressions!E112, 1), NA())</f>
        <v>#N/A</v>
      </c>
      <c r="F102" s="340" t="e">
        <f>IF(ISNUMBER(Regressions!F112),ROUND(Regressions!F112, 1), NA())</f>
        <v>#N/A</v>
      </c>
      <c r="G102" s="237" t="e">
        <f>IF(ISNUMBER(Regressions!G112),ROUND(Regressions!G112, 1), NA())</f>
        <v>#N/A</v>
      </c>
      <c r="H102" s="341" t="e">
        <f>IF(ISNUMBER(Regressions!H112),ROUND(Regressions!H112, 1), NA())</f>
        <v>#N/A</v>
      </c>
      <c r="I102" s="238" t="e">
        <f>IF(ISNUMBER(Regressions!I112),ROUND(Regressions!I112, 1), NA())</f>
        <v>#N/A</v>
      </c>
      <c r="J102" s="342" t="e">
        <f>IF(ISNUMBER(Regressions!K112),ROUND(Regressions!K112, 1), NA())</f>
        <v>#N/A</v>
      </c>
      <c r="K102" s="340" t="e">
        <f>IF(ISNUMBER(Regressions!L112),ROUND(Regressions!L112, 1), NA())</f>
        <v>#N/A</v>
      </c>
      <c r="L102" s="239" t="e">
        <f>IF(ISNUMBER(Regressions!M112),ROUND(Regressions!M112, 1), NA())</f>
        <v>#N/A</v>
      </c>
      <c r="M102" s="341" t="e">
        <f>IF(ISNUMBER(Regressions!N112),ROUND(Regressions!N112, 1), NA())</f>
        <v>#N/A</v>
      </c>
      <c r="N102" s="238" t="e">
        <f>IF(ISNUMBER(Regressions!O112),ROUND(Regressions!O112, 1), NA())</f>
        <v>#N/A</v>
      </c>
      <c r="O102" s="342" t="e">
        <f>IF(ISNUMBER(Regressions!Q112),ROUND(Regressions!Q112, 1), NA())</f>
        <v>#N/A</v>
      </c>
      <c r="P102" s="340" t="e">
        <f>IF(ISNUMBER(Regressions!R112),ROUND(Regressions!R112, 1), NA())</f>
        <v>#N/A</v>
      </c>
      <c r="Q102" s="216" t="e">
        <f>IF(ISNUMBER(Regressions!S112),ROUND(Regressions!S112, 1), NA())</f>
        <v>#N/A</v>
      </c>
      <c r="R102" s="341" t="e">
        <f>IF(ISNUMBER(Regressions!T112),ROUND(Regressions!T112, 1), NA())</f>
        <v>#N/A</v>
      </c>
      <c r="S102" s="238" t="e">
        <f>IF(ISNUMBER(Regressions!U112),ROUND(Regressions!U112, 1), NA())</f>
        <v>#N/A</v>
      </c>
    </row>
    <row xmlns:x14ac="http://schemas.microsoft.com/office/spreadsheetml/2009/9/ac" r="103" x14ac:dyDescent="0.2">
      <c r="A103" s="337" t="str">
        <f>IF(ISBLANK(Regressions!A113), " ", Regressions!A113)</f>
        <v>Congo</v>
      </c>
      <c r="B103" s="338">
        <f>IF(ISBLANK(Regressions!B113), " ", Regressions!B113)</f>
        <v>2006</v>
      </c>
      <c r="C103" s="343" t="str">
        <f>IF(ISBLANK(Regressions!C113), " ", Regressions!C113)</f>
        <v>Pre-primary</v>
      </c>
      <c r="D103" s="339">
        <f>IF(ISBLANK(Regressions!D113), " ", Regressions!D113)</f>
        <v>329476</v>
      </c>
      <c r="E103" s="215" t="e">
        <f>IF(ISNUMBER(Regressions!E113),ROUND(Regressions!E113, 1), NA())</f>
        <v>#N/A</v>
      </c>
      <c r="F103" s="340" t="e">
        <f>IF(ISNUMBER(Regressions!F113),ROUND(Regressions!F113, 1), NA())</f>
        <v>#N/A</v>
      </c>
      <c r="G103" s="237" t="e">
        <f>IF(ISNUMBER(Regressions!G113),ROUND(Regressions!G113, 1), NA())</f>
        <v>#N/A</v>
      </c>
      <c r="H103" s="341" t="e">
        <f>IF(ISNUMBER(Regressions!H113),ROUND(Regressions!H113, 1), NA())</f>
        <v>#N/A</v>
      </c>
      <c r="I103" s="238" t="e">
        <f>IF(ISNUMBER(Regressions!I113),ROUND(Regressions!I113, 1), NA())</f>
        <v>#N/A</v>
      </c>
      <c r="J103" s="342" t="e">
        <f>IF(ISNUMBER(Regressions!K113),ROUND(Regressions!K113, 1), NA())</f>
        <v>#N/A</v>
      </c>
      <c r="K103" s="340" t="e">
        <f>IF(ISNUMBER(Regressions!L113),ROUND(Regressions!L113, 1), NA())</f>
        <v>#N/A</v>
      </c>
      <c r="L103" s="239" t="e">
        <f>IF(ISNUMBER(Regressions!M113),ROUND(Regressions!M113, 1), NA())</f>
        <v>#N/A</v>
      </c>
      <c r="M103" s="341" t="e">
        <f>IF(ISNUMBER(Regressions!N113),ROUND(Regressions!N113, 1), NA())</f>
        <v>#N/A</v>
      </c>
      <c r="N103" s="238" t="e">
        <f>IF(ISNUMBER(Regressions!O113),ROUND(Regressions!O113, 1), NA())</f>
        <v>#N/A</v>
      </c>
      <c r="O103" s="342" t="e">
        <f>IF(ISNUMBER(Regressions!Q113),ROUND(Regressions!Q113, 1), NA())</f>
        <v>#N/A</v>
      </c>
      <c r="P103" s="340" t="e">
        <f>IF(ISNUMBER(Regressions!R113),ROUND(Regressions!R113, 1), NA())</f>
        <v>#N/A</v>
      </c>
      <c r="Q103" s="216" t="e">
        <f>IF(ISNUMBER(Regressions!S113),ROUND(Regressions!S113, 1), NA())</f>
        <v>#N/A</v>
      </c>
      <c r="R103" s="341" t="e">
        <f>IF(ISNUMBER(Regressions!T113),ROUND(Regressions!T113, 1), NA())</f>
        <v>#N/A</v>
      </c>
      <c r="S103" s="238" t="e">
        <f>IF(ISNUMBER(Regressions!U113),ROUND(Regressions!U113, 1), NA())</f>
        <v>#N/A</v>
      </c>
    </row>
    <row xmlns:x14ac="http://schemas.microsoft.com/office/spreadsheetml/2009/9/ac" r="104" x14ac:dyDescent="0.2">
      <c r="A104" s="337" t="str">
        <f>IF(ISBLANK(Regressions!A114), " ", Regressions!A114)</f>
        <v>Congo</v>
      </c>
      <c r="B104" s="338">
        <f>IF(ISBLANK(Regressions!B114), " ", Regressions!B114)</f>
        <v>2007</v>
      </c>
      <c r="C104" s="343" t="str">
        <f>IF(ISBLANK(Regressions!C114), " ", Regressions!C114)</f>
        <v>Pre-primary</v>
      </c>
      <c r="D104" s="339">
        <f>IF(ISBLANK(Regressions!D114), " ", Regressions!D114)</f>
        <v>342815</v>
      </c>
      <c r="E104" s="215" t="e">
        <f>IF(ISNUMBER(Regressions!E114),ROUND(Regressions!E114, 1), NA())</f>
        <v>#N/A</v>
      </c>
      <c r="F104" s="340" t="e">
        <f>IF(ISNUMBER(Regressions!F114),ROUND(Regressions!F114, 1), NA())</f>
        <v>#N/A</v>
      </c>
      <c r="G104" s="237" t="e">
        <f>IF(ISNUMBER(Regressions!G114),ROUND(Regressions!G114, 1), NA())</f>
        <v>#N/A</v>
      </c>
      <c r="H104" s="341" t="e">
        <f>IF(ISNUMBER(Regressions!H114),ROUND(Regressions!H114, 1), NA())</f>
        <v>#N/A</v>
      </c>
      <c r="I104" s="238" t="e">
        <f>IF(ISNUMBER(Regressions!I114),ROUND(Regressions!I114, 1), NA())</f>
        <v>#N/A</v>
      </c>
      <c r="J104" s="342" t="e">
        <f>IF(ISNUMBER(Regressions!K114),ROUND(Regressions!K114, 1), NA())</f>
        <v>#N/A</v>
      </c>
      <c r="K104" s="340" t="e">
        <f>IF(ISNUMBER(Regressions!L114),ROUND(Regressions!L114, 1), NA())</f>
        <v>#N/A</v>
      </c>
      <c r="L104" s="239" t="e">
        <f>IF(ISNUMBER(Regressions!M114),ROUND(Regressions!M114, 1), NA())</f>
        <v>#N/A</v>
      </c>
      <c r="M104" s="341" t="e">
        <f>IF(ISNUMBER(Regressions!N114),ROUND(Regressions!N114, 1), NA())</f>
        <v>#N/A</v>
      </c>
      <c r="N104" s="238" t="e">
        <f>IF(ISNUMBER(Regressions!O114),ROUND(Regressions!O114, 1), NA())</f>
        <v>#N/A</v>
      </c>
      <c r="O104" s="342" t="e">
        <f>IF(ISNUMBER(Regressions!Q114),ROUND(Regressions!Q114, 1), NA())</f>
        <v>#N/A</v>
      </c>
      <c r="P104" s="340" t="e">
        <f>IF(ISNUMBER(Regressions!R114),ROUND(Regressions!R114, 1), NA())</f>
        <v>#N/A</v>
      </c>
      <c r="Q104" s="216" t="e">
        <f>IF(ISNUMBER(Regressions!S114),ROUND(Regressions!S114, 1), NA())</f>
        <v>#N/A</v>
      </c>
      <c r="R104" s="341" t="e">
        <f>IF(ISNUMBER(Regressions!T114),ROUND(Regressions!T114, 1), NA())</f>
        <v>#N/A</v>
      </c>
      <c r="S104" s="238" t="e">
        <f>IF(ISNUMBER(Regressions!U114),ROUND(Regressions!U114, 1), NA())</f>
        <v>#N/A</v>
      </c>
    </row>
    <row xmlns:x14ac="http://schemas.microsoft.com/office/spreadsheetml/2009/9/ac" r="105" x14ac:dyDescent="0.2">
      <c r="A105" s="337" t="str">
        <f>IF(ISBLANK(Regressions!A115), " ", Regressions!A115)</f>
        <v>Congo</v>
      </c>
      <c r="B105" s="338">
        <f>IF(ISBLANK(Regressions!B115), " ", Regressions!B115)</f>
        <v>2008</v>
      </c>
      <c r="C105" s="343" t="str">
        <f>IF(ISBLANK(Regressions!C115), " ", Regressions!C115)</f>
        <v>Pre-primary</v>
      </c>
      <c r="D105" s="339">
        <f>IF(ISBLANK(Regressions!D115), " ", Regressions!D115)</f>
        <v>355091</v>
      </c>
      <c r="E105" s="215" t="e">
        <f>IF(ISNUMBER(Regressions!E115),ROUND(Regressions!E115, 1), NA())</f>
        <v>#N/A</v>
      </c>
      <c r="F105" s="340" t="e">
        <f>IF(ISNUMBER(Regressions!F115),ROUND(Regressions!F115, 1), NA())</f>
        <v>#N/A</v>
      </c>
      <c r="G105" s="237" t="e">
        <f>IF(ISNUMBER(Regressions!G115),ROUND(Regressions!G115, 1), NA())</f>
        <v>#N/A</v>
      </c>
      <c r="H105" s="341" t="e">
        <f>IF(ISNUMBER(Regressions!H115),ROUND(Regressions!H115, 1), NA())</f>
        <v>#N/A</v>
      </c>
      <c r="I105" s="238" t="e">
        <f>IF(ISNUMBER(Regressions!I115),ROUND(Regressions!I115, 1), NA())</f>
        <v>#N/A</v>
      </c>
      <c r="J105" s="342" t="e">
        <f>IF(ISNUMBER(Regressions!K115),ROUND(Regressions!K115, 1), NA())</f>
        <v>#N/A</v>
      </c>
      <c r="K105" s="340" t="e">
        <f>IF(ISNUMBER(Regressions!L115),ROUND(Regressions!L115, 1), NA())</f>
        <v>#N/A</v>
      </c>
      <c r="L105" s="239" t="e">
        <f>IF(ISNUMBER(Regressions!M115),ROUND(Regressions!M115, 1), NA())</f>
        <v>#N/A</v>
      </c>
      <c r="M105" s="341" t="e">
        <f>IF(ISNUMBER(Regressions!N115),ROUND(Regressions!N115, 1), NA())</f>
        <v>#N/A</v>
      </c>
      <c r="N105" s="238" t="e">
        <f>IF(ISNUMBER(Regressions!O115),ROUND(Regressions!O115, 1), NA())</f>
        <v>#N/A</v>
      </c>
      <c r="O105" s="342" t="e">
        <f>IF(ISNUMBER(Regressions!Q115),ROUND(Regressions!Q115, 1), NA())</f>
        <v>#N/A</v>
      </c>
      <c r="P105" s="340" t="e">
        <f>IF(ISNUMBER(Regressions!R115),ROUND(Regressions!R115, 1), NA())</f>
        <v>#N/A</v>
      </c>
      <c r="Q105" s="216" t="e">
        <f>IF(ISNUMBER(Regressions!S115),ROUND(Regressions!S115, 1), NA())</f>
        <v>#N/A</v>
      </c>
      <c r="R105" s="341" t="e">
        <f>IF(ISNUMBER(Regressions!T115),ROUND(Regressions!T115, 1), NA())</f>
        <v>#N/A</v>
      </c>
      <c r="S105" s="238" t="e">
        <f>IF(ISNUMBER(Regressions!U115),ROUND(Regressions!U115, 1), NA())</f>
        <v>#N/A</v>
      </c>
    </row>
    <row xmlns:x14ac="http://schemas.microsoft.com/office/spreadsheetml/2009/9/ac" r="106" x14ac:dyDescent="0.2">
      <c r="A106" s="337" t="str">
        <f>IF(ISBLANK(Regressions!A116), " ", Regressions!A116)</f>
        <v>Congo</v>
      </c>
      <c r="B106" s="338">
        <f>IF(ISBLANK(Regressions!B116), " ", Regressions!B116)</f>
        <v>2009</v>
      </c>
      <c r="C106" s="343" t="str">
        <f>IF(ISBLANK(Regressions!C116), " ", Regressions!C116)</f>
        <v>Pre-primary</v>
      </c>
      <c r="D106" s="339">
        <f>IF(ISBLANK(Regressions!D116), " ", Regressions!D116)</f>
        <v>367842</v>
      </c>
      <c r="E106" s="215" t="e">
        <f>IF(ISNUMBER(Regressions!E116),ROUND(Regressions!E116, 1), NA())</f>
        <v>#N/A</v>
      </c>
      <c r="F106" s="340" t="e">
        <f>IF(ISNUMBER(Regressions!F116),ROUND(Regressions!F116, 1), NA())</f>
        <v>#N/A</v>
      </c>
      <c r="G106" s="237" t="e">
        <f>IF(ISNUMBER(Regressions!G116),ROUND(Regressions!G116, 1), NA())</f>
        <v>#N/A</v>
      </c>
      <c r="H106" s="341" t="e">
        <f>IF(ISNUMBER(Regressions!H116),ROUND(Regressions!H116, 1), NA())</f>
        <v>#N/A</v>
      </c>
      <c r="I106" s="238" t="e">
        <f>IF(ISNUMBER(Regressions!I116),ROUND(Regressions!I116, 1), NA())</f>
        <v>#N/A</v>
      </c>
      <c r="J106" s="342" t="e">
        <f>IF(ISNUMBER(Regressions!K116),ROUND(Regressions!K116, 1), NA())</f>
        <v>#N/A</v>
      </c>
      <c r="K106" s="340" t="e">
        <f>IF(ISNUMBER(Regressions!L116),ROUND(Regressions!L116, 1), NA())</f>
        <v>#N/A</v>
      </c>
      <c r="L106" s="239" t="e">
        <f>IF(ISNUMBER(Regressions!M116),ROUND(Regressions!M116, 1), NA())</f>
        <v>#N/A</v>
      </c>
      <c r="M106" s="341" t="e">
        <f>IF(ISNUMBER(Regressions!N116),ROUND(Regressions!N116, 1), NA())</f>
        <v>#N/A</v>
      </c>
      <c r="N106" s="238" t="e">
        <f>IF(ISNUMBER(Regressions!O116),ROUND(Regressions!O116, 1), NA())</f>
        <v>#N/A</v>
      </c>
      <c r="O106" s="342" t="e">
        <f>IF(ISNUMBER(Regressions!Q116),ROUND(Regressions!Q116, 1), NA())</f>
        <v>#N/A</v>
      </c>
      <c r="P106" s="340" t="e">
        <f>IF(ISNUMBER(Regressions!R116),ROUND(Regressions!R116, 1), NA())</f>
        <v>#N/A</v>
      </c>
      <c r="Q106" s="216" t="e">
        <f>IF(ISNUMBER(Regressions!S116),ROUND(Regressions!S116, 1), NA())</f>
        <v>#N/A</v>
      </c>
      <c r="R106" s="341" t="e">
        <f>IF(ISNUMBER(Regressions!T116),ROUND(Regressions!T116, 1), NA())</f>
        <v>#N/A</v>
      </c>
      <c r="S106" s="238" t="e">
        <f>IF(ISNUMBER(Regressions!U116),ROUND(Regressions!U116, 1), NA())</f>
        <v>#N/A</v>
      </c>
    </row>
    <row xmlns:x14ac="http://schemas.microsoft.com/office/spreadsheetml/2009/9/ac" r="107" x14ac:dyDescent="0.2">
      <c r="A107" s="337" t="str">
        <f>IF(ISBLANK(Regressions!A117), " ", Regressions!A117)</f>
        <v>Congo</v>
      </c>
      <c r="B107" s="338">
        <f>IF(ISBLANK(Regressions!B117), " ", Regressions!B117)</f>
        <v>2010</v>
      </c>
      <c r="C107" s="343" t="str">
        <f>IF(ISBLANK(Regressions!C117), " ", Regressions!C117)</f>
        <v>Pre-primary</v>
      </c>
      <c r="D107" s="339">
        <f>IF(ISBLANK(Regressions!D117), " ", Regressions!D117)</f>
        <v>385523</v>
      </c>
      <c r="E107" s="215" t="e">
        <f>IF(ISNUMBER(Regressions!E117),ROUND(Regressions!E117, 1), NA())</f>
        <v>#N/A</v>
      </c>
      <c r="F107" s="340" t="e">
        <f>IF(ISNUMBER(Regressions!F117),ROUND(Regressions!F117, 1), NA())</f>
        <v>#N/A</v>
      </c>
      <c r="G107" s="237" t="e">
        <f>IF(ISNUMBER(Regressions!G117),ROUND(Regressions!G117, 1), NA())</f>
        <v>#N/A</v>
      </c>
      <c r="H107" s="341" t="e">
        <f>IF(ISNUMBER(Regressions!H117),ROUND(Regressions!H117, 1), NA())</f>
        <v>#N/A</v>
      </c>
      <c r="I107" s="238" t="e">
        <f>IF(ISNUMBER(Regressions!I117),ROUND(Regressions!I117, 1), NA())</f>
        <v>#N/A</v>
      </c>
      <c r="J107" s="342" t="e">
        <f>IF(ISNUMBER(Regressions!K117),ROUND(Regressions!K117, 1), NA())</f>
        <v>#N/A</v>
      </c>
      <c r="K107" s="340" t="e">
        <f>IF(ISNUMBER(Regressions!L117),ROUND(Regressions!L117, 1), NA())</f>
        <v>#N/A</v>
      </c>
      <c r="L107" s="239" t="e">
        <f>IF(ISNUMBER(Regressions!M117),ROUND(Regressions!M117, 1), NA())</f>
        <v>#N/A</v>
      </c>
      <c r="M107" s="341" t="e">
        <f>IF(ISNUMBER(Regressions!N117),ROUND(Regressions!N117, 1), NA())</f>
        <v>#N/A</v>
      </c>
      <c r="N107" s="238" t="e">
        <f>IF(ISNUMBER(Regressions!O117),ROUND(Regressions!O117, 1), NA())</f>
        <v>#N/A</v>
      </c>
      <c r="O107" s="342" t="e">
        <f>IF(ISNUMBER(Regressions!Q117),ROUND(Regressions!Q117, 1), NA())</f>
        <v>#N/A</v>
      </c>
      <c r="P107" s="340" t="e">
        <f>IF(ISNUMBER(Regressions!R117),ROUND(Regressions!R117, 1), NA())</f>
        <v>#N/A</v>
      </c>
      <c r="Q107" s="216" t="e">
        <f>IF(ISNUMBER(Regressions!S117),ROUND(Regressions!S117, 1), NA())</f>
        <v>#N/A</v>
      </c>
      <c r="R107" s="341" t="e">
        <f>IF(ISNUMBER(Regressions!T117),ROUND(Regressions!T117, 1), NA())</f>
        <v>#N/A</v>
      </c>
      <c r="S107" s="238" t="e">
        <f>IF(ISNUMBER(Regressions!U117),ROUND(Regressions!U117, 1), NA())</f>
        <v>#N/A</v>
      </c>
    </row>
    <row xmlns:x14ac="http://schemas.microsoft.com/office/spreadsheetml/2009/9/ac" r="108" x14ac:dyDescent="0.2">
      <c r="A108" s="337" t="str">
        <f>IF(ISBLANK(Regressions!A118), " ", Regressions!A118)</f>
        <v>Congo</v>
      </c>
      <c r="B108" s="338">
        <f>IF(ISBLANK(Regressions!B118), " ", Regressions!B118)</f>
        <v>2011</v>
      </c>
      <c r="C108" s="343" t="str">
        <f>IF(ISBLANK(Regressions!C118), " ", Regressions!C118)</f>
        <v>Pre-primary</v>
      </c>
      <c r="D108" s="339">
        <f>IF(ISBLANK(Regressions!D118), " ", Regressions!D118)</f>
        <v>402417</v>
      </c>
      <c r="E108" s="215">
        <f>IF(ISNUMBER(Regressions!E118),ROUND(Regressions!E118, 1), NA())</f>
        <v>56.3</v>
      </c>
      <c r="F108" s="340" t="e">
        <f>IF(ISNUMBER(Regressions!F118),ROUND(Regressions!F118, 1), NA())</f>
        <v>#N/A</v>
      </c>
      <c r="G108" s="237" t="e">
        <f>IF(ISNUMBER(Regressions!G118),ROUND(Regressions!G118, 1), NA())</f>
        <v>#N/A</v>
      </c>
      <c r="H108" s="341" t="e">
        <f>IF(ISNUMBER(Regressions!H118),ROUND(Regressions!H118, 1), NA())</f>
        <v>#N/A</v>
      </c>
      <c r="I108" s="238">
        <f>IF(ISNUMBER(Regressions!I118),ROUND(Regressions!I118, 1), NA())</f>
        <v>43.7</v>
      </c>
      <c r="J108" s="342">
        <f>IF(ISNUMBER(Regressions!K118),ROUND(Regressions!K118, 1), NA())</f>
        <v>60.1</v>
      </c>
      <c r="K108" s="340" t="e">
        <f>IF(ISNUMBER(Regressions!L118),ROUND(Regressions!L118, 1), NA())</f>
        <v>#N/A</v>
      </c>
      <c r="L108" s="239" t="e">
        <f>IF(ISNUMBER(Regressions!M118),ROUND(Regressions!M118, 1), NA())</f>
        <v>#N/A</v>
      </c>
      <c r="M108" s="341" t="e">
        <f>IF(ISNUMBER(Regressions!N118),ROUND(Regressions!N118, 1), NA())</f>
        <v>#N/A</v>
      </c>
      <c r="N108" s="238">
        <f>IF(ISNUMBER(Regressions!O118),ROUND(Regressions!O118, 1), NA())</f>
        <v>39.9</v>
      </c>
      <c r="O108" s="342" t="e">
        <f>IF(ISNUMBER(Regressions!Q118),ROUND(Regressions!Q118, 1), NA())</f>
        <v>#N/A</v>
      </c>
      <c r="P108" s="340" t="e">
        <f>IF(ISNUMBER(Regressions!R118),ROUND(Regressions!R118, 1), NA())</f>
        <v>#N/A</v>
      </c>
      <c r="Q108" s="216" t="e">
        <f>IF(ISNUMBER(Regressions!S118),ROUND(Regressions!S118, 1), NA())</f>
        <v>#N/A</v>
      </c>
      <c r="R108" s="341" t="e">
        <f>IF(ISNUMBER(Regressions!T118),ROUND(Regressions!T118, 1), NA())</f>
        <v>#N/A</v>
      </c>
      <c r="S108" s="238" t="e">
        <f>IF(ISNUMBER(Regressions!U118),ROUND(Regressions!U118, 1), NA())</f>
        <v>#N/A</v>
      </c>
    </row>
    <row xmlns:x14ac="http://schemas.microsoft.com/office/spreadsheetml/2009/9/ac" r="109" x14ac:dyDescent="0.2">
      <c r="A109" s="337" t="str">
        <f>IF(ISBLANK(Regressions!A119), " ", Regressions!A119)</f>
        <v>Congo</v>
      </c>
      <c r="B109" s="338">
        <f>IF(ISBLANK(Regressions!B119), " ", Regressions!B119)</f>
        <v>2012</v>
      </c>
      <c r="C109" s="343" t="str">
        <f>IF(ISBLANK(Regressions!C119), " ", Regressions!C119)</f>
        <v>Pre-primary</v>
      </c>
      <c r="D109" s="339">
        <f>IF(ISBLANK(Regressions!D119), " ", Regressions!D119)</f>
        <v>421991</v>
      </c>
      <c r="E109" s="215">
        <f>IF(ISNUMBER(Regressions!E119),ROUND(Regressions!E119, 1), NA())</f>
        <v>56.3</v>
      </c>
      <c r="F109" s="340" t="e">
        <f>IF(ISNUMBER(Regressions!F119),ROUND(Regressions!F119, 1), NA())</f>
        <v>#N/A</v>
      </c>
      <c r="G109" s="237" t="e">
        <f>IF(ISNUMBER(Regressions!G119),ROUND(Regressions!G119, 1), NA())</f>
        <v>#N/A</v>
      </c>
      <c r="H109" s="341" t="e">
        <f>IF(ISNUMBER(Regressions!H119),ROUND(Regressions!H119, 1), NA())</f>
        <v>#N/A</v>
      </c>
      <c r="I109" s="238">
        <f>IF(ISNUMBER(Regressions!I119),ROUND(Regressions!I119, 1), NA())</f>
        <v>43.7</v>
      </c>
      <c r="J109" s="342">
        <f>IF(ISNUMBER(Regressions!K119),ROUND(Regressions!K119, 1), NA())</f>
        <v>60.1</v>
      </c>
      <c r="K109" s="340" t="e">
        <f>IF(ISNUMBER(Regressions!L119),ROUND(Regressions!L119, 1), NA())</f>
        <v>#N/A</v>
      </c>
      <c r="L109" s="239" t="e">
        <f>IF(ISNUMBER(Regressions!M119),ROUND(Regressions!M119, 1), NA())</f>
        <v>#N/A</v>
      </c>
      <c r="M109" s="341" t="e">
        <f>IF(ISNUMBER(Regressions!N119),ROUND(Regressions!N119, 1), NA())</f>
        <v>#N/A</v>
      </c>
      <c r="N109" s="238">
        <f>IF(ISNUMBER(Regressions!O119),ROUND(Regressions!O119, 1), NA())</f>
        <v>39.9</v>
      </c>
      <c r="O109" s="342" t="e">
        <f>IF(ISNUMBER(Regressions!Q119),ROUND(Regressions!Q119, 1), NA())</f>
        <v>#N/A</v>
      </c>
      <c r="P109" s="340" t="e">
        <f>IF(ISNUMBER(Regressions!R119),ROUND(Regressions!R119, 1), NA())</f>
        <v>#N/A</v>
      </c>
      <c r="Q109" s="216" t="e">
        <f>IF(ISNUMBER(Regressions!S119),ROUND(Regressions!S119, 1), NA())</f>
        <v>#N/A</v>
      </c>
      <c r="R109" s="341" t="e">
        <f>IF(ISNUMBER(Regressions!T119),ROUND(Regressions!T119, 1), NA())</f>
        <v>#N/A</v>
      </c>
      <c r="S109" s="238" t="e">
        <f>IF(ISNUMBER(Regressions!U119),ROUND(Regressions!U119, 1), NA())</f>
        <v>#N/A</v>
      </c>
    </row>
    <row xmlns:x14ac="http://schemas.microsoft.com/office/spreadsheetml/2009/9/ac" r="110" x14ac:dyDescent="0.2">
      <c r="A110" s="337" t="str">
        <f>IF(ISBLANK(Regressions!A120), " ", Regressions!A120)</f>
        <v>Congo</v>
      </c>
      <c r="B110" s="338">
        <f>IF(ISBLANK(Regressions!B120), " ", Regressions!B120)</f>
        <v>2013</v>
      </c>
      <c r="C110" s="343" t="str">
        <f>IF(ISBLANK(Regressions!C120), " ", Regressions!C120)</f>
        <v>Pre-primary</v>
      </c>
      <c r="D110" s="339">
        <f>IF(ISBLANK(Regressions!D120), " ", Regressions!D120)</f>
        <v>440971</v>
      </c>
      <c r="E110" s="215">
        <f>IF(ISNUMBER(Regressions!E120),ROUND(Regressions!E120, 1), NA())</f>
        <v>56.3</v>
      </c>
      <c r="F110" s="340" t="e">
        <f>IF(ISNUMBER(Regressions!F120),ROUND(Regressions!F120, 1), NA())</f>
        <v>#N/A</v>
      </c>
      <c r="G110" s="237" t="e">
        <f>IF(ISNUMBER(Regressions!G120),ROUND(Regressions!G120, 1), NA())</f>
        <v>#N/A</v>
      </c>
      <c r="H110" s="341" t="e">
        <f>IF(ISNUMBER(Regressions!H120),ROUND(Regressions!H120, 1), NA())</f>
        <v>#N/A</v>
      </c>
      <c r="I110" s="238">
        <f>IF(ISNUMBER(Regressions!I120),ROUND(Regressions!I120, 1), NA())</f>
        <v>43.7</v>
      </c>
      <c r="J110" s="342">
        <f>IF(ISNUMBER(Regressions!K120),ROUND(Regressions!K120, 1), NA())</f>
        <v>60.1</v>
      </c>
      <c r="K110" s="340" t="e">
        <f>IF(ISNUMBER(Regressions!L120),ROUND(Regressions!L120, 1), NA())</f>
        <v>#N/A</v>
      </c>
      <c r="L110" s="239" t="e">
        <f>IF(ISNUMBER(Regressions!M120),ROUND(Regressions!M120, 1), NA())</f>
        <v>#N/A</v>
      </c>
      <c r="M110" s="341" t="e">
        <f>IF(ISNUMBER(Regressions!N120),ROUND(Regressions!N120, 1), NA())</f>
        <v>#N/A</v>
      </c>
      <c r="N110" s="238">
        <f>IF(ISNUMBER(Regressions!O120),ROUND(Regressions!O120, 1), NA())</f>
        <v>39.9</v>
      </c>
      <c r="O110" s="342" t="e">
        <f>IF(ISNUMBER(Regressions!Q120),ROUND(Regressions!Q120, 1), NA())</f>
        <v>#N/A</v>
      </c>
      <c r="P110" s="340" t="e">
        <f>IF(ISNUMBER(Regressions!R120),ROUND(Regressions!R120, 1), NA())</f>
        <v>#N/A</v>
      </c>
      <c r="Q110" s="216" t="e">
        <f>IF(ISNUMBER(Regressions!S120),ROUND(Regressions!S120, 1), NA())</f>
        <v>#N/A</v>
      </c>
      <c r="R110" s="341" t="e">
        <f>IF(ISNUMBER(Regressions!T120),ROUND(Regressions!T120, 1), NA())</f>
        <v>#N/A</v>
      </c>
      <c r="S110" s="238" t="e">
        <f>IF(ISNUMBER(Regressions!U120),ROUND(Regressions!U120, 1), NA())</f>
        <v>#N/A</v>
      </c>
    </row>
    <row xmlns:x14ac="http://schemas.microsoft.com/office/spreadsheetml/2009/9/ac" r="111" x14ac:dyDescent="0.2">
      <c r="A111" s="337" t="str">
        <f>IF(ISBLANK(Regressions!A121), " ", Regressions!A121)</f>
        <v>Congo</v>
      </c>
      <c r="B111" s="338">
        <f>IF(ISBLANK(Regressions!B121), " ", Regressions!B121)</f>
        <v>2014</v>
      </c>
      <c r="C111" s="343" t="str">
        <f>IF(ISBLANK(Regressions!C121), " ", Regressions!C121)</f>
        <v>Pre-primary</v>
      </c>
      <c r="D111" s="339">
        <f>IF(ISBLANK(Regressions!D121), " ", Regressions!D121)</f>
        <v>462668</v>
      </c>
      <c r="E111" s="215">
        <f>IF(ISNUMBER(Regressions!E121),ROUND(Regressions!E121, 1), NA())</f>
        <v>56.3</v>
      </c>
      <c r="F111" s="340" t="e">
        <f>IF(ISNUMBER(Regressions!F121),ROUND(Regressions!F121, 1), NA())</f>
        <v>#N/A</v>
      </c>
      <c r="G111" s="237" t="e">
        <f>IF(ISNUMBER(Regressions!G121),ROUND(Regressions!G121, 1), NA())</f>
        <v>#N/A</v>
      </c>
      <c r="H111" s="341" t="e">
        <f>IF(ISNUMBER(Regressions!H121),ROUND(Regressions!H121, 1), NA())</f>
        <v>#N/A</v>
      </c>
      <c r="I111" s="238">
        <f>IF(ISNUMBER(Regressions!I121),ROUND(Regressions!I121, 1), NA())</f>
        <v>43.7</v>
      </c>
      <c r="J111" s="342">
        <f>IF(ISNUMBER(Regressions!K121),ROUND(Regressions!K121, 1), NA())</f>
        <v>60.1</v>
      </c>
      <c r="K111" s="340" t="e">
        <f>IF(ISNUMBER(Regressions!L121),ROUND(Regressions!L121, 1), NA())</f>
        <v>#N/A</v>
      </c>
      <c r="L111" s="239" t="e">
        <f>IF(ISNUMBER(Regressions!M121),ROUND(Regressions!M121, 1), NA())</f>
        <v>#N/A</v>
      </c>
      <c r="M111" s="341" t="e">
        <f>IF(ISNUMBER(Regressions!N121),ROUND(Regressions!N121, 1), NA())</f>
        <v>#N/A</v>
      </c>
      <c r="N111" s="238">
        <f>IF(ISNUMBER(Regressions!O121),ROUND(Regressions!O121, 1), NA())</f>
        <v>39.9</v>
      </c>
      <c r="O111" s="342" t="e">
        <f>IF(ISNUMBER(Regressions!Q121),ROUND(Regressions!Q121, 1), NA())</f>
        <v>#N/A</v>
      </c>
      <c r="P111" s="340" t="e">
        <f>IF(ISNUMBER(Regressions!R121),ROUND(Regressions!R121, 1), NA())</f>
        <v>#N/A</v>
      </c>
      <c r="Q111" s="216" t="e">
        <f>IF(ISNUMBER(Regressions!S121),ROUND(Regressions!S121, 1), NA())</f>
        <v>#N/A</v>
      </c>
      <c r="R111" s="341" t="e">
        <f>IF(ISNUMBER(Regressions!T121),ROUND(Regressions!T121, 1), NA())</f>
        <v>#N/A</v>
      </c>
      <c r="S111" s="238" t="e">
        <f>IF(ISNUMBER(Regressions!U121),ROUND(Regressions!U121, 1), NA())</f>
        <v>#N/A</v>
      </c>
    </row>
    <row xmlns:x14ac="http://schemas.microsoft.com/office/spreadsheetml/2009/9/ac" r="112" x14ac:dyDescent="0.2">
      <c r="A112" s="337" t="str">
        <f>IF(ISBLANK(Regressions!A122), " ", Regressions!A122)</f>
        <v>Congo</v>
      </c>
      <c r="B112" s="338">
        <f>IF(ISBLANK(Regressions!B122), " ", Regressions!B122)</f>
        <v>2015</v>
      </c>
      <c r="C112" s="343" t="str">
        <f>IF(ISBLANK(Regressions!C122), " ", Regressions!C122)</f>
        <v>Pre-primary</v>
      </c>
      <c r="D112" s="339">
        <f>IF(ISBLANK(Regressions!D122), " ", Regressions!D122)</f>
        <v>479638</v>
      </c>
      <c r="E112" s="215">
        <f>IF(ISNUMBER(Regressions!E122),ROUND(Regressions!E122, 1), NA())</f>
        <v>56.3</v>
      </c>
      <c r="F112" s="340" t="e">
        <f>IF(ISNUMBER(Regressions!F122),ROUND(Regressions!F122, 1), NA())</f>
        <v>#N/A</v>
      </c>
      <c r="G112" s="237" t="e">
        <f>IF(ISNUMBER(Regressions!G122),ROUND(Regressions!G122, 1), NA())</f>
        <v>#N/A</v>
      </c>
      <c r="H112" s="341" t="e">
        <f>IF(ISNUMBER(Regressions!H122),ROUND(Regressions!H122, 1), NA())</f>
        <v>#N/A</v>
      </c>
      <c r="I112" s="238">
        <f>IF(ISNUMBER(Regressions!I122),ROUND(Regressions!I122, 1), NA())</f>
        <v>43.7</v>
      </c>
      <c r="J112" s="342">
        <f>IF(ISNUMBER(Regressions!K122),ROUND(Regressions!K122, 1), NA())</f>
        <v>60.1</v>
      </c>
      <c r="K112" s="340" t="e">
        <f>IF(ISNUMBER(Regressions!L122),ROUND(Regressions!L122, 1), NA())</f>
        <v>#N/A</v>
      </c>
      <c r="L112" s="239" t="e">
        <f>IF(ISNUMBER(Regressions!M122),ROUND(Regressions!M122, 1), NA())</f>
        <v>#N/A</v>
      </c>
      <c r="M112" s="341" t="e">
        <f>IF(ISNUMBER(Regressions!N122),ROUND(Regressions!N122, 1), NA())</f>
        <v>#N/A</v>
      </c>
      <c r="N112" s="238">
        <f>IF(ISNUMBER(Regressions!O122),ROUND(Regressions!O122, 1), NA())</f>
        <v>39.9</v>
      </c>
      <c r="O112" s="342" t="e">
        <f>IF(ISNUMBER(Regressions!Q122),ROUND(Regressions!Q122, 1), NA())</f>
        <v>#N/A</v>
      </c>
      <c r="P112" s="340" t="e">
        <f>IF(ISNUMBER(Regressions!R122),ROUND(Regressions!R122, 1), NA())</f>
        <v>#N/A</v>
      </c>
      <c r="Q112" s="216" t="e">
        <f>IF(ISNUMBER(Regressions!S122),ROUND(Regressions!S122, 1), NA())</f>
        <v>#N/A</v>
      </c>
      <c r="R112" s="341" t="e">
        <f>IF(ISNUMBER(Regressions!T122),ROUND(Regressions!T122, 1), NA())</f>
        <v>#N/A</v>
      </c>
      <c r="S112" s="238" t="e">
        <f>IF(ISNUMBER(Regressions!U122),ROUND(Regressions!U122, 1), NA())</f>
        <v>#N/A</v>
      </c>
    </row>
    <row xmlns:x14ac="http://schemas.microsoft.com/office/spreadsheetml/2009/9/ac" r="113" x14ac:dyDescent="0.2">
      <c r="A113" s="337" t="str">
        <f>IF(ISBLANK(Regressions!A123), " ", Regressions!A123)</f>
        <v>Congo</v>
      </c>
      <c r="B113" s="338">
        <f>IF(ISBLANK(Regressions!B123), " ", Regressions!B123)</f>
        <v>2016</v>
      </c>
      <c r="C113" s="343" t="str">
        <f>IF(ISBLANK(Regressions!C123), " ", Regressions!C123)</f>
        <v>Pre-primary</v>
      </c>
      <c r="D113" s="339">
        <f>IF(ISBLANK(Regressions!D123), " ", Regressions!D123)</f>
        <v>492774</v>
      </c>
      <c r="E113" s="215">
        <f>IF(ISNUMBER(Regressions!E123),ROUND(Regressions!E123, 1), NA())</f>
        <v>56.3</v>
      </c>
      <c r="F113" s="340" t="e">
        <f>IF(ISNUMBER(Regressions!F123),ROUND(Regressions!F123, 1), NA())</f>
        <v>#N/A</v>
      </c>
      <c r="G113" s="237" t="e">
        <f>IF(ISNUMBER(Regressions!G123),ROUND(Regressions!G123, 1), NA())</f>
        <v>#N/A</v>
      </c>
      <c r="H113" s="341" t="e">
        <f>IF(ISNUMBER(Regressions!H123),ROUND(Regressions!H123, 1), NA())</f>
        <v>#N/A</v>
      </c>
      <c r="I113" s="238">
        <f>IF(ISNUMBER(Regressions!I123),ROUND(Regressions!I123, 1), NA())</f>
        <v>43.7</v>
      </c>
      <c r="J113" s="342">
        <f>IF(ISNUMBER(Regressions!K123),ROUND(Regressions!K123, 1), NA())</f>
        <v>60.1</v>
      </c>
      <c r="K113" s="340" t="e">
        <f>IF(ISNUMBER(Regressions!L123),ROUND(Regressions!L123, 1), NA())</f>
        <v>#N/A</v>
      </c>
      <c r="L113" s="239" t="e">
        <f>IF(ISNUMBER(Regressions!M123),ROUND(Regressions!M123, 1), NA())</f>
        <v>#N/A</v>
      </c>
      <c r="M113" s="341" t="e">
        <f>IF(ISNUMBER(Regressions!N123),ROUND(Regressions!N123, 1), NA())</f>
        <v>#N/A</v>
      </c>
      <c r="N113" s="238">
        <f>IF(ISNUMBER(Regressions!O123),ROUND(Regressions!O123, 1), NA())</f>
        <v>39.9</v>
      </c>
      <c r="O113" s="342" t="e">
        <f>IF(ISNUMBER(Regressions!Q123),ROUND(Regressions!Q123, 1), NA())</f>
        <v>#N/A</v>
      </c>
      <c r="P113" s="340" t="e">
        <f>IF(ISNUMBER(Regressions!R123),ROUND(Regressions!R123, 1), NA())</f>
        <v>#N/A</v>
      </c>
      <c r="Q113" s="216" t="e">
        <f>IF(ISNUMBER(Regressions!S123),ROUND(Regressions!S123, 1), NA())</f>
        <v>#N/A</v>
      </c>
      <c r="R113" s="341" t="e">
        <f>IF(ISNUMBER(Regressions!T123),ROUND(Regressions!T123, 1), NA())</f>
        <v>#N/A</v>
      </c>
      <c r="S113" s="238" t="e">
        <f>IF(ISNUMBER(Regressions!U123),ROUND(Regressions!U123, 1), NA())</f>
        <v>#N/A</v>
      </c>
    </row>
    <row xmlns:x14ac="http://schemas.microsoft.com/office/spreadsheetml/2009/9/ac" r="114" x14ac:dyDescent="0.2">
      <c r="A114" s="337" t="str">
        <f>IF(ISBLANK(Regressions!A124), " ", Regressions!A124)</f>
        <v>Congo</v>
      </c>
      <c r="B114" s="338">
        <f>IF(ISBLANK(Regressions!B124), " ", Regressions!B124)</f>
        <v>2017</v>
      </c>
      <c r="C114" s="343" t="str">
        <f>IF(ISBLANK(Regressions!C124), " ", Regressions!C124)</f>
        <v>Pre-primary</v>
      </c>
      <c r="D114" s="339">
        <f>IF(ISBLANK(Regressions!D124), " ", Regressions!D124)</f>
        <v>497225</v>
      </c>
      <c r="E114" s="215">
        <f>IF(ISNUMBER(Regressions!E124),ROUND(Regressions!E124, 1), NA())</f>
        <v>56.3</v>
      </c>
      <c r="F114" s="340" t="e">
        <f>IF(ISNUMBER(Regressions!F124),ROUND(Regressions!F124, 1), NA())</f>
        <v>#N/A</v>
      </c>
      <c r="G114" s="237" t="e">
        <f>IF(ISNUMBER(Regressions!G124),ROUND(Regressions!G124, 1), NA())</f>
        <v>#N/A</v>
      </c>
      <c r="H114" s="341" t="e">
        <f>IF(ISNUMBER(Regressions!H124),ROUND(Regressions!H124, 1), NA())</f>
        <v>#N/A</v>
      </c>
      <c r="I114" s="238">
        <f>IF(ISNUMBER(Regressions!I124),ROUND(Regressions!I124, 1), NA())</f>
        <v>43.7</v>
      </c>
      <c r="J114" s="342">
        <f>IF(ISNUMBER(Regressions!K124),ROUND(Regressions!K124, 1), NA())</f>
        <v>60.1</v>
      </c>
      <c r="K114" s="340" t="e">
        <f>IF(ISNUMBER(Regressions!L124),ROUND(Regressions!L124, 1), NA())</f>
        <v>#N/A</v>
      </c>
      <c r="L114" s="239" t="e">
        <f>IF(ISNUMBER(Regressions!M124),ROUND(Regressions!M124, 1), NA())</f>
        <v>#N/A</v>
      </c>
      <c r="M114" s="341" t="e">
        <f>IF(ISNUMBER(Regressions!N124),ROUND(Regressions!N124, 1), NA())</f>
        <v>#N/A</v>
      </c>
      <c r="N114" s="238">
        <f>IF(ISNUMBER(Regressions!O124),ROUND(Regressions!O124, 1), NA())</f>
        <v>39.9</v>
      </c>
      <c r="O114" s="342" t="e">
        <f>IF(ISNUMBER(Regressions!Q124),ROUND(Regressions!Q124, 1), NA())</f>
        <v>#N/A</v>
      </c>
      <c r="P114" s="340" t="e">
        <f>IF(ISNUMBER(Regressions!R124),ROUND(Regressions!R124, 1), NA())</f>
        <v>#N/A</v>
      </c>
      <c r="Q114" s="216" t="e">
        <f>IF(ISNUMBER(Regressions!S124),ROUND(Regressions!S124, 1), NA())</f>
        <v>#N/A</v>
      </c>
      <c r="R114" s="341" t="e">
        <f>IF(ISNUMBER(Regressions!T124),ROUND(Regressions!T124, 1), NA())</f>
        <v>#N/A</v>
      </c>
      <c r="S114" s="238" t="e">
        <f>IF(ISNUMBER(Regressions!U124),ROUND(Regressions!U124, 1), NA())</f>
        <v>#N/A</v>
      </c>
    </row>
    <row xmlns:x14ac="http://schemas.microsoft.com/office/spreadsheetml/2009/9/ac" r="115" x14ac:dyDescent="0.2">
      <c r="A115" s="337" t="str">
        <f>IF(ISBLANK(Regressions!A125), " ", Regressions!A125)</f>
        <v>Congo</v>
      </c>
      <c r="B115" s="338">
        <f>IF(ISBLANK(Regressions!B125), " ", Regressions!B125)</f>
        <v>2018</v>
      </c>
      <c r="C115" s="343" t="str">
        <f>IF(ISBLANK(Regressions!C125), " ", Regressions!C125)</f>
        <v>Pre-primary</v>
      </c>
      <c r="D115" s="339">
        <f>IF(ISBLANK(Regressions!D125), " ", Regressions!D125)</f>
        <v>498963</v>
      </c>
      <c r="E115" s="215">
        <f>IF(ISNUMBER(Regressions!E125),ROUND(Regressions!E125, 1), NA())</f>
        <v>56.3</v>
      </c>
      <c r="F115" s="340" t="e">
        <f>IF(ISNUMBER(Regressions!F125),ROUND(Regressions!F125, 1), NA())</f>
        <v>#N/A</v>
      </c>
      <c r="G115" s="237" t="e">
        <f>IF(ISNUMBER(Regressions!G125),ROUND(Regressions!G125, 1), NA())</f>
        <v>#N/A</v>
      </c>
      <c r="H115" s="341" t="e">
        <f>IF(ISNUMBER(Regressions!H125),ROUND(Regressions!H125, 1), NA())</f>
        <v>#N/A</v>
      </c>
      <c r="I115" s="238">
        <f>IF(ISNUMBER(Regressions!I125),ROUND(Regressions!I125, 1), NA())</f>
        <v>43.7</v>
      </c>
      <c r="J115" s="342">
        <f>IF(ISNUMBER(Regressions!K125),ROUND(Regressions!K125, 1), NA())</f>
        <v>60.1</v>
      </c>
      <c r="K115" s="340" t="e">
        <f>IF(ISNUMBER(Regressions!L125),ROUND(Regressions!L125, 1), NA())</f>
        <v>#N/A</v>
      </c>
      <c r="L115" s="239" t="e">
        <f>IF(ISNUMBER(Regressions!M125),ROUND(Regressions!M125, 1), NA())</f>
        <v>#N/A</v>
      </c>
      <c r="M115" s="341" t="e">
        <f>IF(ISNUMBER(Regressions!N125),ROUND(Regressions!N125, 1), NA())</f>
        <v>#N/A</v>
      </c>
      <c r="N115" s="238">
        <f>IF(ISNUMBER(Regressions!O125),ROUND(Regressions!O125, 1), NA())</f>
        <v>39.9</v>
      </c>
      <c r="O115" s="342" t="e">
        <f>IF(ISNUMBER(Regressions!Q125),ROUND(Regressions!Q125, 1), NA())</f>
        <v>#N/A</v>
      </c>
      <c r="P115" s="340" t="e">
        <f>IF(ISNUMBER(Regressions!R125),ROUND(Regressions!R125, 1), NA())</f>
        <v>#N/A</v>
      </c>
      <c r="Q115" s="216" t="e">
        <f>IF(ISNUMBER(Regressions!S125),ROUND(Regressions!S125, 1), NA())</f>
        <v>#N/A</v>
      </c>
      <c r="R115" s="341" t="e">
        <f>IF(ISNUMBER(Regressions!T125),ROUND(Regressions!T125, 1), NA())</f>
        <v>#N/A</v>
      </c>
      <c r="S115" s="238" t="e">
        <f>IF(ISNUMBER(Regressions!U125),ROUND(Regressions!U125, 1), NA())</f>
        <v>#N/A</v>
      </c>
    </row>
    <row xmlns:x14ac="http://schemas.microsoft.com/office/spreadsheetml/2009/9/ac" r="116" x14ac:dyDescent="0.2">
      <c r="A116" s="337" t="str">
        <f>IF(ISBLANK(Regressions!A126), " ", Regressions!A126)</f>
        <v>Congo</v>
      </c>
      <c r="B116" s="338">
        <f>IF(ISBLANK(Regressions!B126), " ", Regressions!B126)</f>
        <v>2019</v>
      </c>
      <c r="C116" s="343" t="str">
        <f>IF(ISBLANK(Regressions!C126), " ", Regressions!C126)</f>
        <v>Pre-primary</v>
      </c>
      <c r="D116" s="339">
        <f>IF(ISBLANK(Regressions!D126), " ", Regressions!D126)</f>
        <v>498954</v>
      </c>
      <c r="E116" s="215">
        <f>IF(ISNUMBER(Regressions!E126),ROUND(Regressions!E126, 1), NA())</f>
        <v>56.3</v>
      </c>
      <c r="F116" s="340" t="e">
        <f>IF(ISNUMBER(Regressions!F126),ROUND(Regressions!F126, 1), NA())</f>
        <v>#N/A</v>
      </c>
      <c r="G116" s="237" t="e">
        <f>IF(ISNUMBER(Regressions!G126),ROUND(Regressions!G126, 1), NA())</f>
        <v>#N/A</v>
      </c>
      <c r="H116" s="341" t="e">
        <f>IF(ISNUMBER(Regressions!H126),ROUND(Regressions!H126, 1), NA())</f>
        <v>#N/A</v>
      </c>
      <c r="I116" s="238">
        <f>IF(ISNUMBER(Regressions!I126),ROUND(Regressions!I126, 1), NA())</f>
        <v>43.7</v>
      </c>
      <c r="J116" s="342">
        <f>IF(ISNUMBER(Regressions!K126),ROUND(Regressions!K126, 1), NA())</f>
        <v>60.1</v>
      </c>
      <c r="K116" s="340" t="e">
        <f>IF(ISNUMBER(Regressions!L126),ROUND(Regressions!L126, 1), NA())</f>
        <v>#N/A</v>
      </c>
      <c r="L116" s="239" t="e">
        <f>IF(ISNUMBER(Regressions!M126),ROUND(Regressions!M126, 1), NA())</f>
        <v>#N/A</v>
      </c>
      <c r="M116" s="341" t="e">
        <f>IF(ISNUMBER(Regressions!N126),ROUND(Regressions!N126, 1), NA())</f>
        <v>#N/A</v>
      </c>
      <c r="N116" s="238">
        <f>IF(ISNUMBER(Regressions!O126),ROUND(Regressions!O126, 1), NA())</f>
        <v>39.9</v>
      </c>
      <c r="O116" s="342" t="e">
        <f>IF(ISNUMBER(Regressions!Q126),ROUND(Regressions!Q126, 1), NA())</f>
        <v>#N/A</v>
      </c>
      <c r="P116" s="340" t="e">
        <f>IF(ISNUMBER(Regressions!R126),ROUND(Regressions!R126, 1), NA())</f>
        <v>#N/A</v>
      </c>
      <c r="Q116" s="216" t="e">
        <f>IF(ISNUMBER(Regressions!S126),ROUND(Regressions!S126, 1), NA())</f>
        <v>#N/A</v>
      </c>
      <c r="R116" s="341" t="e">
        <f>IF(ISNUMBER(Regressions!T126),ROUND(Regressions!T126, 1), NA())</f>
        <v>#N/A</v>
      </c>
      <c r="S116" s="238" t="e">
        <f>IF(ISNUMBER(Regressions!U126),ROUND(Regressions!U126, 1), NA())</f>
        <v>#N/A</v>
      </c>
    </row>
    <row xmlns:x14ac="http://schemas.microsoft.com/office/spreadsheetml/2009/9/ac" r="117" x14ac:dyDescent="0.2">
      <c r="A117" s="337" t="str">
        <f>IF(ISBLANK(Regressions!A127), " ", Regressions!A127)</f>
        <v>Congo</v>
      </c>
      <c r="B117" s="338">
        <f>IF(ISBLANK(Regressions!B127), " ", Regressions!B127)</f>
        <v>2020</v>
      </c>
      <c r="C117" s="343" t="str">
        <f>IF(ISBLANK(Regressions!C127), " ", Regressions!C127)</f>
        <v>Pre-primary</v>
      </c>
      <c r="D117" s="339">
        <f>IF(ISBLANK(Regressions!D127), " ", Regressions!D127)</f>
        <v>498379</v>
      </c>
      <c r="E117" s="215" t="e">
        <f>IF(ISNUMBER(Regressions!E127),ROUND(Regressions!E127, 1), NA())</f>
        <v>#N/A</v>
      </c>
      <c r="F117" s="340" t="e">
        <f>IF(ISNUMBER(Regressions!F127),ROUND(Regressions!F127, 1), NA())</f>
        <v>#N/A</v>
      </c>
      <c r="G117" s="237" t="e">
        <f>IF(ISNUMBER(Regressions!G127),ROUND(Regressions!G127, 1), NA())</f>
        <v>#N/A</v>
      </c>
      <c r="H117" s="341" t="e">
        <f>IF(ISNUMBER(Regressions!H127),ROUND(Regressions!H127, 1), NA())</f>
        <v>#N/A</v>
      </c>
      <c r="I117" s="238" t="e">
        <f>IF(ISNUMBER(Regressions!I127),ROUND(Regressions!I127, 1), NA())</f>
        <v>#N/A</v>
      </c>
      <c r="J117" s="342" t="e">
        <f>IF(ISNUMBER(Regressions!K127),ROUND(Regressions!K127, 1), NA())</f>
        <v>#N/A</v>
      </c>
      <c r="K117" s="340" t="e">
        <f>IF(ISNUMBER(Regressions!L127),ROUND(Regressions!L127, 1), NA())</f>
        <v>#N/A</v>
      </c>
      <c r="L117" s="239" t="e">
        <f>IF(ISNUMBER(Regressions!M127),ROUND(Regressions!M127, 1), NA())</f>
        <v>#N/A</v>
      </c>
      <c r="M117" s="341" t="e">
        <f>IF(ISNUMBER(Regressions!N127),ROUND(Regressions!N127, 1), NA())</f>
        <v>#N/A</v>
      </c>
      <c r="N117" s="238" t="e">
        <f>IF(ISNUMBER(Regressions!O127),ROUND(Regressions!O127, 1), NA())</f>
        <v>#N/A</v>
      </c>
      <c r="O117" s="342" t="e">
        <f>IF(ISNUMBER(Regressions!Q127),ROUND(Regressions!Q127, 1), NA())</f>
        <v>#N/A</v>
      </c>
      <c r="P117" s="340" t="e">
        <f>IF(ISNUMBER(Regressions!R127),ROUND(Regressions!R127, 1), NA())</f>
        <v>#N/A</v>
      </c>
      <c r="Q117" s="216" t="e">
        <f>IF(ISNUMBER(Regressions!S127),ROUND(Regressions!S127, 1), NA())</f>
        <v>#N/A</v>
      </c>
      <c r="R117" s="341" t="e">
        <f>IF(ISNUMBER(Regressions!T127),ROUND(Regressions!T127, 1), NA())</f>
        <v>#N/A</v>
      </c>
      <c r="S117" s="238" t="e">
        <f>IF(ISNUMBER(Regressions!U127),ROUND(Regressions!U127, 1), NA())</f>
        <v>#N/A</v>
      </c>
    </row>
    <row xmlns:x14ac="http://schemas.microsoft.com/office/spreadsheetml/2009/9/ac" r="118" x14ac:dyDescent="0.2">
      <c r="A118" s="389" t="str">
        <f>IF(ISBLANK(Regressions!A128), " ", Regressions!A128)</f>
        <v>Congo</v>
      </c>
      <c r="B118" s="390">
        <f>IF(ISBLANK(Regressions!B128), " ", Regressions!B128)</f>
        <v>2021</v>
      </c>
      <c r="C118" s="391" t="str">
        <f>IF(ISBLANK(Regressions!C128), " ", Regressions!C128)</f>
        <v>Pre-primary</v>
      </c>
      <c r="D118" s="392">
        <f>IF(ISBLANK(Regressions!D128), " ", Regressions!D128)</f>
        <v>499152</v>
      </c>
      <c r="E118" s="395" t="e">
        <f>IF(ISNUMBER(Regressions!E128),ROUND(Regressions!E128, 1), NA())</f>
        <v>#N/A</v>
      </c>
      <c r="F118" s="393" t="e">
        <f>IF(ISNUMBER(Regressions!F128),ROUND(Regressions!F128, 1), NA())</f>
        <v>#N/A</v>
      </c>
      <c r="G118" s="396" t="e">
        <f>IF(ISNUMBER(Regressions!G128),ROUND(Regressions!G128, 1), NA())</f>
        <v>#N/A</v>
      </c>
      <c r="H118" s="394" t="e">
        <f>IF(ISNUMBER(Regressions!H128),ROUND(Regressions!H128, 1), NA())</f>
        <v>#N/A</v>
      </c>
      <c r="I118" s="397" t="e">
        <f>IF(ISNUMBER(Regressions!I128),ROUND(Regressions!I128, 1), NA())</f>
        <v>#N/A</v>
      </c>
      <c r="J118" s="395" t="e">
        <f>IF(ISNUMBER(Regressions!K128),ROUND(Regressions!K128, 1), NA())</f>
        <v>#N/A</v>
      </c>
      <c r="K118" s="393" t="e">
        <f>IF(ISNUMBER(Regressions!L128),ROUND(Regressions!L128, 1), NA())</f>
        <v>#N/A</v>
      </c>
      <c r="L118" s="398" t="e">
        <f>IF(ISNUMBER(Regressions!M128),ROUND(Regressions!M128, 1), NA())</f>
        <v>#N/A</v>
      </c>
      <c r="M118" s="394" t="e">
        <f>IF(ISNUMBER(Regressions!N128),ROUND(Regressions!N128, 1), NA())</f>
        <v>#N/A</v>
      </c>
      <c r="N118" s="397" t="e">
        <f>IF(ISNUMBER(Regressions!O128),ROUND(Regressions!O128, 1), NA())</f>
        <v>#N/A</v>
      </c>
      <c r="O118" s="395" t="e">
        <f>IF(ISNUMBER(Regressions!Q128),ROUND(Regressions!Q128, 1), NA())</f>
        <v>#N/A</v>
      </c>
      <c r="P118" s="393" t="e">
        <f>IF(ISNUMBER(Regressions!R128),ROUND(Regressions!R128, 1), NA())</f>
        <v>#N/A</v>
      </c>
      <c r="Q118" s="399" t="e">
        <f>IF(ISNUMBER(Regressions!S128),ROUND(Regressions!S128, 1), NA())</f>
        <v>#N/A</v>
      </c>
      <c r="R118" s="394" t="e">
        <f>IF(ISNUMBER(Regressions!T128),ROUND(Regressions!T128, 1), NA())</f>
        <v>#N/A</v>
      </c>
      <c r="S118" s="397" t="e">
        <f>IF(ISNUMBER(Regressions!U128),ROUND(Regressions!U128, 1), NA())</f>
        <v>#N/A</v>
      </c>
      <c r="T118" s="388"/>
      <c r="U118" s="388"/>
      <c r="V118" s="388"/>
      <c r="W118" s="388"/>
      <c r="X118" s="388"/>
      <c r="Y118" s="388"/>
      <c r="Z118" s="388"/>
      <c r="AA118" s="388"/>
      <c r="AB118" s="388"/>
      <c r="AC118" s="388"/>
    </row>
    <row xmlns:x14ac="http://schemas.microsoft.com/office/spreadsheetml/2009/9/ac" r="119" x14ac:dyDescent="0.2">
      <c r="A119" s="337" t="str">
        <f>IF(ISBLANK(Regressions!A129), " ", Regressions!A129)</f>
        <v>Congo</v>
      </c>
      <c r="B119" s="338">
        <f>IF(ISBLANK(Regressions!B129), " ", Regressions!B129)</f>
        <v>2022</v>
      </c>
      <c r="C119" s="343" t="str">
        <f>IF(ISBLANK(Regressions!C129), " ", Regressions!C129)</f>
        <v>Pre-primary</v>
      </c>
      <c r="D119" s="339">
        <f>IF(ISBLANK(Regressions!D129), " ", Regressions!D129)</f>
        <v>500469</v>
      </c>
      <c r="E119" s="215" t="e">
        <f>IF(ISNUMBER(Regressions!E129),ROUND(Regressions!E129, 1), NA())</f>
        <v>#N/A</v>
      </c>
      <c r="F119" s="340" t="e">
        <f>IF(ISNUMBER(Regressions!F129),ROUND(Regressions!F129, 1), NA())</f>
        <v>#N/A</v>
      </c>
      <c r="G119" s="237" t="e">
        <f>IF(ISNUMBER(Regressions!G129),ROUND(Regressions!G129, 1), NA())</f>
        <v>#N/A</v>
      </c>
      <c r="H119" s="341" t="e">
        <f>IF(ISNUMBER(Regressions!H129),ROUND(Regressions!H129, 1), NA())</f>
        <v>#N/A</v>
      </c>
      <c r="I119" s="238" t="e">
        <f>IF(ISNUMBER(Regressions!I129),ROUND(Regressions!I129, 1), NA())</f>
        <v>#N/A</v>
      </c>
      <c r="J119" s="342" t="e">
        <f>IF(ISNUMBER(Regressions!K129),ROUND(Regressions!K129, 1), NA())</f>
        <v>#N/A</v>
      </c>
      <c r="K119" s="340" t="e">
        <f>IF(ISNUMBER(Regressions!L129),ROUND(Regressions!L129, 1), NA())</f>
        <v>#N/A</v>
      </c>
      <c r="L119" s="239" t="e">
        <f>IF(ISNUMBER(Regressions!M129),ROUND(Regressions!M129, 1), NA())</f>
        <v>#N/A</v>
      </c>
      <c r="M119" s="341" t="e">
        <f>IF(ISNUMBER(Regressions!N129),ROUND(Regressions!N129, 1), NA())</f>
        <v>#N/A</v>
      </c>
      <c r="N119" s="238" t="e">
        <f>IF(ISNUMBER(Regressions!O129),ROUND(Regressions!O129, 1), NA())</f>
        <v>#N/A</v>
      </c>
      <c r="O119" s="342" t="e">
        <f>IF(ISNUMBER(Regressions!Q129),ROUND(Regressions!Q129, 1), NA())</f>
        <v>#N/A</v>
      </c>
      <c r="P119" s="340" t="e">
        <f>IF(ISNUMBER(Regressions!R129),ROUND(Regressions!R129, 1), NA())</f>
        <v>#N/A</v>
      </c>
      <c r="Q119" s="216" t="e">
        <f>IF(ISNUMBER(Regressions!S129),ROUND(Regressions!S129, 1), NA())</f>
        <v>#N/A</v>
      </c>
      <c r="R119" s="341" t="e">
        <f>IF(ISNUMBER(Regressions!T129),ROUND(Regressions!T129, 1), NA())</f>
        <v>#N/A</v>
      </c>
      <c r="S119" s="238" t="e">
        <f>IF(ISNUMBER(Regressions!U129),ROUND(Regressions!U129, 1), NA())</f>
        <v>#N/A</v>
      </c>
    </row>
    <row xmlns:x14ac="http://schemas.microsoft.com/office/spreadsheetml/2009/9/ac" r="120" x14ac:dyDescent="0.2">
      <c r="A120" s="344" t="str">
        <f>IF(ISBLANK(Regressions!A130), " ", Regressions!A130)</f>
        <v>Congo</v>
      </c>
      <c r="B120" s="345">
        <f>IF(ISBLANK(Regressions!B130), " ", Regressions!B130)</f>
        <v>2023</v>
      </c>
      <c r="C120" s="346" t="str">
        <f>IF(ISBLANK(Regressions!C130), " ", Regressions!C130)</f>
        <v>Pre-primary</v>
      </c>
      <c r="D120" s="347">
        <f>IF(ISBLANK(Regressions!D130), " ", Regressions!D130)</f>
        <v>547923</v>
      </c>
      <c r="E120" s="348" t="e">
        <f>IF(ISNUMBER(Regressions!E130),ROUND(Regressions!E130, 1), NA())</f>
        <v>#N/A</v>
      </c>
      <c r="F120" s="349" t="e">
        <f>IF(ISNUMBER(Regressions!F130),ROUND(Regressions!F130, 1), NA())</f>
        <v>#N/A</v>
      </c>
      <c r="G120" s="350" t="e">
        <f>IF(ISNUMBER(Regressions!G130),ROUND(Regressions!G130, 1), NA())</f>
        <v>#N/A</v>
      </c>
      <c r="H120" s="351" t="e">
        <f>IF(ISNUMBER(Regressions!H130),ROUND(Regressions!H130, 1), NA())</f>
        <v>#N/A</v>
      </c>
      <c r="I120" s="352" t="e">
        <f>IF(ISNUMBER(Regressions!I130),ROUND(Regressions!I130, 1), NA())</f>
        <v>#N/A</v>
      </c>
      <c r="J120" s="353" t="e">
        <f>IF(ISNUMBER(Regressions!K130),ROUND(Regressions!K130, 1), NA())</f>
        <v>#N/A</v>
      </c>
      <c r="K120" s="349" t="e">
        <f>IF(ISNUMBER(Regressions!L130),ROUND(Regressions!L130, 1), NA())</f>
        <v>#N/A</v>
      </c>
      <c r="L120" s="354" t="e">
        <f>IF(ISNUMBER(Regressions!M130),ROUND(Regressions!M130, 1), NA())</f>
        <v>#N/A</v>
      </c>
      <c r="M120" s="351" t="e">
        <f>IF(ISNUMBER(Regressions!N130),ROUND(Regressions!N130, 1), NA())</f>
        <v>#N/A</v>
      </c>
      <c r="N120" s="352" t="e">
        <f>IF(ISNUMBER(Regressions!O130),ROUND(Regressions!O130, 1), NA())</f>
        <v>#N/A</v>
      </c>
      <c r="O120" s="353" t="e">
        <f>IF(ISNUMBER(Regressions!Q130),ROUND(Regressions!Q130, 1), NA())</f>
        <v>#N/A</v>
      </c>
      <c r="P120" s="349" t="e">
        <f>IF(ISNUMBER(Regressions!R130),ROUND(Regressions!R130, 1), NA())</f>
        <v>#N/A</v>
      </c>
      <c r="Q120" s="355" t="e">
        <f>IF(ISNUMBER(Regressions!S130),ROUND(Regressions!S130, 1), NA())</f>
        <v>#N/A</v>
      </c>
      <c r="R120" s="351" t="e">
        <f>IF(ISNUMBER(Regressions!T130),ROUND(Regressions!T130, 1), NA())</f>
        <v>#N/A</v>
      </c>
      <c r="S120" s="352" t="e">
        <f>IF(ISNUMBER(Regressions!U130),ROUND(Regressions!U130, 1), NA())</f>
        <v>#N/A</v>
      </c>
    </row>
    <row xmlns:x14ac="http://schemas.microsoft.com/office/spreadsheetml/2009/9/ac" r="121" hidden="true" x14ac:dyDescent="0.2">
      <c r="A121" s="337" t="str">
        <f>IF(ISBLANK(Regressions!A131), " ", Regressions!A131)</f>
        <v>Congo</v>
      </c>
      <c r="B121" s="338">
        <f>IF(ISBLANK(Regressions!B131), " ", Regressions!B131)</f>
        <v>2024</v>
      </c>
      <c r="C121" s="343" t="str">
        <f>IF(ISBLANK(Regressions!C131), " ", Regressions!C131)</f>
        <v>Pre-primary</v>
      </c>
      <c r="D121" s="339" t="str">
        <f>IF(ISBLANK(Regressions!D131), " ", Regressions!D131)</f>
        <v> </v>
      </c>
      <c r="E121" s="215" t="e">
        <f>IF(ISNUMBER(Regressions!E131),ROUND(Regressions!E131, 1), NA())</f>
        <v>#N/A</v>
      </c>
      <c r="F121" s="340" t="e">
        <f>IF(ISNUMBER(Regressions!F131),ROUND(Regressions!F131, 1), NA())</f>
        <v>#N/A</v>
      </c>
      <c r="G121" s="237" t="e">
        <f>IF(ISNUMBER(Regressions!G131),ROUND(Regressions!G131, 1), NA())</f>
        <v>#N/A</v>
      </c>
      <c r="H121" s="341" t="e">
        <f>IF(ISNUMBER(Regressions!H131),ROUND(Regressions!H131, 1), NA())</f>
        <v>#N/A</v>
      </c>
      <c r="I121" s="238" t="e">
        <f>IF(ISNUMBER(Regressions!I131),ROUND(Regressions!I131, 1), NA())</f>
        <v>#N/A</v>
      </c>
      <c r="J121" s="342" t="e">
        <f>IF(ISNUMBER(Regressions!K131),ROUND(Regressions!K131, 1), NA())</f>
        <v>#N/A</v>
      </c>
      <c r="K121" s="340" t="e">
        <f>IF(ISNUMBER(Regressions!L131),ROUND(Regressions!L131, 1), NA())</f>
        <v>#N/A</v>
      </c>
      <c r="L121" s="239" t="e">
        <f>IF(ISNUMBER(Regressions!M131),ROUND(Regressions!M131, 1), NA())</f>
        <v>#N/A</v>
      </c>
      <c r="M121" s="341" t="e">
        <f>IF(ISNUMBER(Regressions!N131),ROUND(Regressions!N131, 1), NA())</f>
        <v>#N/A</v>
      </c>
      <c r="N121" s="238" t="e">
        <f>IF(ISNUMBER(Regressions!O131),ROUND(Regressions!O131, 1), NA())</f>
        <v>#N/A</v>
      </c>
      <c r="O121" s="342" t="e">
        <f>IF(ISNUMBER(Regressions!Q131),ROUND(Regressions!Q131, 1), NA())</f>
        <v>#N/A</v>
      </c>
      <c r="P121" s="340" t="e">
        <f>IF(ISNUMBER(Regressions!R131),ROUND(Regressions!R131, 1), NA())</f>
        <v>#N/A</v>
      </c>
      <c r="Q121" s="216" t="e">
        <f>IF(ISNUMBER(Regressions!S131),ROUND(Regressions!S131, 1), NA())</f>
        <v>#N/A</v>
      </c>
      <c r="R121" s="341" t="e">
        <f>IF(ISNUMBER(Regressions!T131),ROUND(Regressions!T131, 1), NA())</f>
        <v>#N/A</v>
      </c>
      <c r="S121" s="238" t="e">
        <f>IF(ISNUMBER(Regressions!U131),ROUND(Regressions!U131, 1), NA())</f>
        <v>#N/A</v>
      </c>
    </row>
    <row xmlns:x14ac="http://schemas.microsoft.com/office/spreadsheetml/2009/9/ac" r="122" hidden="true" x14ac:dyDescent="0.2">
      <c r="A122" s="337" t="str">
        <f>IF(ISBLANK(Regressions!A132), " ", Regressions!A132)</f>
        <v>Congo</v>
      </c>
      <c r="B122" s="338">
        <f>IF(ISBLANK(Regressions!B132), " ", Regressions!B132)</f>
        <v>2025</v>
      </c>
      <c r="C122" s="343" t="str">
        <f>IF(ISBLANK(Regressions!C132), " ", Regressions!C132)</f>
        <v>Pre-primary</v>
      </c>
      <c r="D122" s="339" t="str">
        <f>IF(ISBLANK(Regressions!D132), " ", Regressions!D132)</f>
        <v> </v>
      </c>
      <c r="E122" s="215" t="e">
        <f>IF(ISNUMBER(Regressions!E132),ROUND(Regressions!E132, 1), NA())</f>
        <v>#N/A</v>
      </c>
      <c r="F122" s="340" t="e">
        <f>IF(ISNUMBER(Regressions!F132),ROUND(Regressions!F132, 1), NA())</f>
        <v>#N/A</v>
      </c>
      <c r="G122" s="237" t="e">
        <f>IF(ISNUMBER(Regressions!G132),ROUND(Regressions!G132, 1), NA())</f>
        <v>#N/A</v>
      </c>
      <c r="H122" s="341" t="e">
        <f>IF(ISNUMBER(Regressions!H132),ROUND(Regressions!H132, 1), NA())</f>
        <v>#N/A</v>
      </c>
      <c r="I122" s="238" t="e">
        <f>IF(ISNUMBER(Regressions!I132),ROUND(Regressions!I132, 1), NA())</f>
        <v>#N/A</v>
      </c>
      <c r="J122" s="342" t="e">
        <f>IF(ISNUMBER(Regressions!K132),ROUND(Regressions!K132, 1), NA())</f>
        <v>#N/A</v>
      </c>
      <c r="K122" s="340" t="e">
        <f>IF(ISNUMBER(Regressions!L132),ROUND(Regressions!L132, 1), NA())</f>
        <v>#N/A</v>
      </c>
      <c r="L122" s="239" t="e">
        <f>IF(ISNUMBER(Regressions!M132),ROUND(Regressions!M132, 1), NA())</f>
        <v>#N/A</v>
      </c>
      <c r="M122" s="341" t="e">
        <f>IF(ISNUMBER(Regressions!N132),ROUND(Regressions!N132, 1), NA())</f>
        <v>#N/A</v>
      </c>
      <c r="N122" s="238" t="e">
        <f>IF(ISNUMBER(Regressions!O132),ROUND(Regressions!O132, 1), NA())</f>
        <v>#N/A</v>
      </c>
      <c r="O122" s="342" t="e">
        <f>IF(ISNUMBER(Regressions!Q132),ROUND(Regressions!Q132, 1), NA())</f>
        <v>#N/A</v>
      </c>
      <c r="P122" s="340" t="e">
        <f>IF(ISNUMBER(Regressions!R132),ROUND(Regressions!R132, 1), NA())</f>
        <v>#N/A</v>
      </c>
      <c r="Q122" s="216" t="e">
        <f>IF(ISNUMBER(Regressions!S132),ROUND(Regressions!S132, 1), NA())</f>
        <v>#N/A</v>
      </c>
      <c r="R122" s="341" t="e">
        <f>IF(ISNUMBER(Regressions!T132),ROUND(Regressions!T132, 1), NA())</f>
        <v>#N/A</v>
      </c>
      <c r="S122" s="238" t="e">
        <f>IF(ISNUMBER(Regressions!U132),ROUND(Regressions!U132, 1), NA())</f>
        <v>#N/A</v>
      </c>
    </row>
    <row xmlns:x14ac="http://schemas.microsoft.com/office/spreadsheetml/2009/9/ac" r="123" hidden="true" x14ac:dyDescent="0.2">
      <c r="A123" s="337" t="str">
        <f>IF(ISBLANK(Regressions!A133), " ", Regressions!A133)</f>
        <v>Congo</v>
      </c>
      <c r="B123" s="338">
        <f>IF(ISBLANK(Regressions!B133), " ", Regressions!B133)</f>
        <v>2026</v>
      </c>
      <c r="C123" s="343" t="str">
        <f>IF(ISBLANK(Regressions!C133), " ", Regressions!C133)</f>
        <v>Pre-primary</v>
      </c>
      <c r="D123" s="339" t="str">
        <f>IF(ISBLANK(Regressions!D133), " ", Regressions!D133)</f>
        <v> </v>
      </c>
      <c r="E123" s="215" t="e">
        <f>IF(ISNUMBER(Regressions!E133),ROUND(Regressions!E133, 1), NA())</f>
        <v>#N/A</v>
      </c>
      <c r="F123" s="340" t="e">
        <f>IF(ISNUMBER(Regressions!F133),ROUND(Regressions!F133, 1), NA())</f>
        <v>#N/A</v>
      </c>
      <c r="G123" s="237" t="e">
        <f>IF(ISNUMBER(Regressions!G133),ROUND(Regressions!G133, 1), NA())</f>
        <v>#N/A</v>
      </c>
      <c r="H123" s="341" t="e">
        <f>IF(ISNUMBER(Regressions!H133),ROUND(Regressions!H133, 1), NA())</f>
        <v>#N/A</v>
      </c>
      <c r="I123" s="238" t="e">
        <f>IF(ISNUMBER(Regressions!I133),ROUND(Regressions!I133, 1), NA())</f>
        <v>#N/A</v>
      </c>
      <c r="J123" s="342" t="e">
        <f>IF(ISNUMBER(Regressions!K133),ROUND(Regressions!K133, 1), NA())</f>
        <v>#N/A</v>
      </c>
      <c r="K123" s="340" t="e">
        <f>IF(ISNUMBER(Regressions!L133),ROUND(Regressions!L133, 1), NA())</f>
        <v>#N/A</v>
      </c>
      <c r="L123" s="239" t="e">
        <f>IF(ISNUMBER(Regressions!M133),ROUND(Regressions!M133, 1), NA())</f>
        <v>#N/A</v>
      </c>
      <c r="M123" s="341" t="e">
        <f>IF(ISNUMBER(Regressions!N133),ROUND(Regressions!N133, 1), NA())</f>
        <v>#N/A</v>
      </c>
      <c r="N123" s="238" t="e">
        <f>IF(ISNUMBER(Regressions!O133),ROUND(Regressions!O133, 1), NA())</f>
        <v>#N/A</v>
      </c>
      <c r="O123" s="342" t="e">
        <f>IF(ISNUMBER(Regressions!Q133),ROUND(Regressions!Q133, 1), NA())</f>
        <v>#N/A</v>
      </c>
      <c r="P123" s="340" t="e">
        <f>IF(ISNUMBER(Regressions!R133),ROUND(Regressions!R133, 1), NA())</f>
        <v>#N/A</v>
      </c>
      <c r="Q123" s="216" t="e">
        <f>IF(ISNUMBER(Regressions!S133),ROUND(Regressions!S133, 1), NA())</f>
        <v>#N/A</v>
      </c>
      <c r="R123" s="341" t="e">
        <f>IF(ISNUMBER(Regressions!T133),ROUND(Regressions!T133, 1), NA())</f>
        <v>#N/A</v>
      </c>
      <c r="S123" s="238" t="e">
        <f>IF(ISNUMBER(Regressions!U133),ROUND(Regressions!U133, 1), NA())</f>
        <v>#N/A</v>
      </c>
    </row>
    <row xmlns:x14ac="http://schemas.microsoft.com/office/spreadsheetml/2009/9/ac" r="124" hidden="true" x14ac:dyDescent="0.2">
      <c r="A124" s="337" t="str">
        <f>IF(ISBLANK(Regressions!A134), " ", Regressions!A134)</f>
        <v>Congo</v>
      </c>
      <c r="B124" s="338">
        <f>IF(ISBLANK(Regressions!B134), " ", Regressions!B134)</f>
        <v>2027</v>
      </c>
      <c r="C124" s="343" t="str">
        <f>IF(ISBLANK(Regressions!C134), " ", Regressions!C134)</f>
        <v>Pre-primary</v>
      </c>
      <c r="D124" s="339" t="str">
        <f>IF(ISBLANK(Regressions!D134), " ", Regressions!D134)</f>
        <v> </v>
      </c>
      <c r="E124" s="215" t="e">
        <f>IF(ISNUMBER(Regressions!E134),ROUND(Regressions!E134, 1), NA())</f>
        <v>#N/A</v>
      </c>
      <c r="F124" s="340" t="e">
        <f>IF(ISNUMBER(Regressions!F134),ROUND(Regressions!F134, 1), NA())</f>
        <v>#N/A</v>
      </c>
      <c r="G124" s="237" t="e">
        <f>IF(ISNUMBER(Regressions!G134),ROUND(Regressions!G134, 1), NA())</f>
        <v>#N/A</v>
      </c>
      <c r="H124" s="341" t="e">
        <f>IF(ISNUMBER(Regressions!H134),ROUND(Regressions!H134, 1), NA())</f>
        <v>#N/A</v>
      </c>
      <c r="I124" s="238" t="e">
        <f>IF(ISNUMBER(Regressions!I134),ROUND(Regressions!I134, 1), NA())</f>
        <v>#N/A</v>
      </c>
      <c r="J124" s="342" t="e">
        <f>IF(ISNUMBER(Regressions!K134),ROUND(Regressions!K134, 1), NA())</f>
        <v>#N/A</v>
      </c>
      <c r="K124" s="340" t="e">
        <f>IF(ISNUMBER(Regressions!L134),ROUND(Regressions!L134, 1), NA())</f>
        <v>#N/A</v>
      </c>
      <c r="L124" s="239" t="e">
        <f>IF(ISNUMBER(Regressions!M134),ROUND(Regressions!M134, 1), NA())</f>
        <v>#N/A</v>
      </c>
      <c r="M124" s="341" t="e">
        <f>IF(ISNUMBER(Regressions!N134),ROUND(Regressions!N134, 1), NA())</f>
        <v>#N/A</v>
      </c>
      <c r="N124" s="238" t="e">
        <f>IF(ISNUMBER(Regressions!O134),ROUND(Regressions!O134, 1), NA())</f>
        <v>#N/A</v>
      </c>
      <c r="O124" s="342" t="e">
        <f>IF(ISNUMBER(Regressions!Q134),ROUND(Regressions!Q134, 1), NA())</f>
        <v>#N/A</v>
      </c>
      <c r="P124" s="340" t="e">
        <f>IF(ISNUMBER(Regressions!R134),ROUND(Regressions!R134, 1), NA())</f>
        <v>#N/A</v>
      </c>
      <c r="Q124" s="216" t="e">
        <f>IF(ISNUMBER(Regressions!S134),ROUND(Regressions!S134, 1), NA())</f>
        <v>#N/A</v>
      </c>
      <c r="R124" s="341" t="e">
        <f>IF(ISNUMBER(Regressions!T134),ROUND(Regressions!T134, 1), NA())</f>
        <v>#N/A</v>
      </c>
      <c r="S124" s="238" t="e">
        <f>IF(ISNUMBER(Regressions!U134),ROUND(Regressions!U134, 1), NA())</f>
        <v>#N/A</v>
      </c>
    </row>
    <row xmlns:x14ac="http://schemas.microsoft.com/office/spreadsheetml/2009/9/ac" r="125" hidden="true" x14ac:dyDescent="0.2">
      <c r="A125" s="337" t="str">
        <f>IF(ISBLANK(Regressions!A135), " ", Regressions!A135)</f>
        <v>Congo</v>
      </c>
      <c r="B125" s="338">
        <f>IF(ISBLANK(Regressions!B135), " ", Regressions!B135)</f>
        <v>2028</v>
      </c>
      <c r="C125" s="343" t="str">
        <f>IF(ISBLANK(Regressions!C135), " ", Regressions!C135)</f>
        <v>Pre-primary</v>
      </c>
      <c r="D125" s="339" t="str">
        <f>IF(ISBLANK(Regressions!D135), " ", Regressions!D135)</f>
        <v> </v>
      </c>
      <c r="E125" s="215" t="e">
        <f>IF(ISNUMBER(Regressions!E135),ROUND(Regressions!E135, 1), NA())</f>
        <v>#N/A</v>
      </c>
      <c r="F125" s="340" t="e">
        <f>IF(ISNUMBER(Regressions!F135),ROUND(Regressions!F135, 1), NA())</f>
        <v>#N/A</v>
      </c>
      <c r="G125" s="237" t="e">
        <f>IF(ISNUMBER(Regressions!G135),ROUND(Regressions!G135, 1), NA())</f>
        <v>#N/A</v>
      </c>
      <c r="H125" s="341" t="e">
        <f>IF(ISNUMBER(Regressions!H135),ROUND(Regressions!H135, 1), NA())</f>
        <v>#N/A</v>
      </c>
      <c r="I125" s="238" t="e">
        <f>IF(ISNUMBER(Regressions!I135),ROUND(Regressions!I135, 1), NA())</f>
        <v>#N/A</v>
      </c>
      <c r="J125" s="342" t="e">
        <f>IF(ISNUMBER(Regressions!K135),ROUND(Regressions!K135, 1), NA())</f>
        <v>#N/A</v>
      </c>
      <c r="K125" s="340" t="e">
        <f>IF(ISNUMBER(Regressions!L135),ROUND(Regressions!L135, 1), NA())</f>
        <v>#N/A</v>
      </c>
      <c r="L125" s="239" t="e">
        <f>IF(ISNUMBER(Regressions!M135),ROUND(Regressions!M135, 1), NA())</f>
        <v>#N/A</v>
      </c>
      <c r="M125" s="341" t="e">
        <f>IF(ISNUMBER(Regressions!N135),ROUND(Regressions!N135, 1), NA())</f>
        <v>#N/A</v>
      </c>
      <c r="N125" s="238" t="e">
        <f>IF(ISNUMBER(Regressions!O135),ROUND(Regressions!O135, 1), NA())</f>
        <v>#N/A</v>
      </c>
      <c r="O125" s="342" t="e">
        <f>IF(ISNUMBER(Regressions!Q135),ROUND(Regressions!Q135, 1), NA())</f>
        <v>#N/A</v>
      </c>
      <c r="P125" s="340" t="e">
        <f>IF(ISNUMBER(Regressions!R135),ROUND(Regressions!R135, 1), NA())</f>
        <v>#N/A</v>
      </c>
      <c r="Q125" s="216" t="e">
        <f>IF(ISNUMBER(Regressions!S135),ROUND(Regressions!S135, 1), NA())</f>
        <v>#N/A</v>
      </c>
      <c r="R125" s="341" t="e">
        <f>IF(ISNUMBER(Regressions!T135),ROUND(Regressions!T135, 1), NA())</f>
        <v>#N/A</v>
      </c>
      <c r="S125" s="238" t="e">
        <f>IF(ISNUMBER(Regressions!U135),ROUND(Regressions!U135, 1), NA())</f>
        <v>#N/A</v>
      </c>
    </row>
    <row xmlns:x14ac="http://schemas.microsoft.com/office/spreadsheetml/2009/9/ac" r="126" hidden="true" x14ac:dyDescent="0.2">
      <c r="A126" s="337" t="str">
        <f>IF(ISBLANK(Regressions!A136), " ", Regressions!A136)</f>
        <v>Congo</v>
      </c>
      <c r="B126" s="338">
        <f>IF(ISBLANK(Regressions!B136), " ", Regressions!B136)</f>
        <v>2029</v>
      </c>
      <c r="C126" s="343" t="str">
        <f>IF(ISBLANK(Regressions!C136), " ", Regressions!C136)</f>
        <v>Pre-primary</v>
      </c>
      <c r="D126" s="339" t="str">
        <f>IF(ISBLANK(Regressions!D136), " ", Regressions!D136)</f>
        <v> </v>
      </c>
      <c r="E126" s="215" t="e">
        <f>IF(ISNUMBER(Regressions!E136),ROUND(Regressions!E136, 1), NA())</f>
        <v>#N/A</v>
      </c>
      <c r="F126" s="340" t="e">
        <f>IF(ISNUMBER(Regressions!F136),ROUND(Regressions!F136, 1), NA())</f>
        <v>#N/A</v>
      </c>
      <c r="G126" s="237" t="e">
        <f>IF(ISNUMBER(Regressions!G136),ROUND(Regressions!G136, 1), NA())</f>
        <v>#N/A</v>
      </c>
      <c r="H126" s="341" t="e">
        <f>IF(ISNUMBER(Regressions!H136),ROUND(Regressions!H136, 1), NA())</f>
        <v>#N/A</v>
      </c>
      <c r="I126" s="238" t="e">
        <f>IF(ISNUMBER(Regressions!I136),ROUND(Regressions!I136, 1), NA())</f>
        <v>#N/A</v>
      </c>
      <c r="J126" s="342" t="e">
        <f>IF(ISNUMBER(Regressions!K136),ROUND(Regressions!K136, 1), NA())</f>
        <v>#N/A</v>
      </c>
      <c r="K126" s="340" t="e">
        <f>IF(ISNUMBER(Regressions!L136),ROUND(Regressions!L136, 1), NA())</f>
        <v>#N/A</v>
      </c>
      <c r="L126" s="239" t="e">
        <f>IF(ISNUMBER(Regressions!M136),ROUND(Regressions!M136, 1), NA())</f>
        <v>#N/A</v>
      </c>
      <c r="M126" s="341" t="e">
        <f>IF(ISNUMBER(Regressions!N136),ROUND(Regressions!N136, 1), NA())</f>
        <v>#N/A</v>
      </c>
      <c r="N126" s="238" t="e">
        <f>IF(ISNUMBER(Regressions!O136),ROUND(Regressions!O136, 1), NA())</f>
        <v>#N/A</v>
      </c>
      <c r="O126" s="342" t="e">
        <f>IF(ISNUMBER(Regressions!Q136),ROUND(Regressions!Q136, 1), NA())</f>
        <v>#N/A</v>
      </c>
      <c r="P126" s="340" t="e">
        <f>IF(ISNUMBER(Regressions!R136),ROUND(Regressions!R136, 1), NA())</f>
        <v>#N/A</v>
      </c>
      <c r="Q126" s="216" t="e">
        <f>IF(ISNUMBER(Regressions!S136),ROUND(Regressions!S136, 1), NA())</f>
        <v>#N/A</v>
      </c>
      <c r="R126" s="341" t="e">
        <f>IF(ISNUMBER(Regressions!T136),ROUND(Regressions!T136, 1), NA())</f>
        <v>#N/A</v>
      </c>
      <c r="S126" s="238" t="e">
        <f>IF(ISNUMBER(Regressions!U136),ROUND(Regressions!U136, 1), NA())</f>
        <v>#N/A</v>
      </c>
    </row>
    <row xmlns:x14ac="http://schemas.microsoft.com/office/spreadsheetml/2009/9/ac" r="127" hidden="true" x14ac:dyDescent="0.2">
      <c r="A127" s="337" t="str">
        <f>IF(ISBLANK(Regressions!A137), " ", Regressions!A137)</f>
        <v>Congo</v>
      </c>
      <c r="B127" s="338">
        <f>IF(ISBLANK(Regressions!B137), " ", Regressions!B137)</f>
        <v>2030</v>
      </c>
      <c r="C127" s="343" t="str">
        <f>IF(ISBLANK(Regressions!C137), " ", Regressions!C137)</f>
        <v>Pre-primary</v>
      </c>
      <c r="D127" s="339" t="str">
        <f>IF(ISBLANK(Regressions!D137), " ", Regressions!D137)</f>
        <v> </v>
      </c>
      <c r="E127" s="215" t="e">
        <f>IF(ISNUMBER(Regressions!E137),ROUND(Regressions!E137, 1), NA())</f>
        <v>#N/A</v>
      </c>
      <c r="F127" s="340" t="e">
        <f>IF(ISNUMBER(Regressions!F137),ROUND(Regressions!F137, 1), NA())</f>
        <v>#N/A</v>
      </c>
      <c r="G127" s="237" t="e">
        <f>IF(ISNUMBER(Regressions!G137),ROUND(Regressions!G137, 1), NA())</f>
        <v>#N/A</v>
      </c>
      <c r="H127" s="341" t="e">
        <f>IF(ISNUMBER(Regressions!H137),ROUND(Regressions!H137, 1), NA())</f>
        <v>#N/A</v>
      </c>
      <c r="I127" s="238" t="e">
        <f>IF(ISNUMBER(Regressions!I137),ROUND(Regressions!I137, 1), NA())</f>
        <v>#N/A</v>
      </c>
      <c r="J127" s="342" t="e">
        <f>IF(ISNUMBER(Regressions!K137),ROUND(Regressions!K137, 1), NA())</f>
        <v>#N/A</v>
      </c>
      <c r="K127" s="340" t="e">
        <f>IF(ISNUMBER(Regressions!L137),ROUND(Regressions!L137, 1), NA())</f>
        <v>#N/A</v>
      </c>
      <c r="L127" s="239" t="e">
        <f>IF(ISNUMBER(Regressions!M137),ROUND(Regressions!M137, 1), NA())</f>
        <v>#N/A</v>
      </c>
      <c r="M127" s="341" t="e">
        <f>IF(ISNUMBER(Regressions!N137),ROUND(Regressions!N137, 1), NA())</f>
        <v>#N/A</v>
      </c>
      <c r="N127" s="238" t="e">
        <f>IF(ISNUMBER(Regressions!O137),ROUND(Regressions!O137, 1), NA())</f>
        <v>#N/A</v>
      </c>
      <c r="O127" s="342" t="e">
        <f>IF(ISNUMBER(Regressions!Q137),ROUND(Regressions!Q137, 1), NA())</f>
        <v>#N/A</v>
      </c>
      <c r="P127" s="340" t="e">
        <f>IF(ISNUMBER(Regressions!R137),ROUND(Regressions!R137, 1), NA())</f>
        <v>#N/A</v>
      </c>
      <c r="Q127" s="216" t="e">
        <f>IF(ISNUMBER(Regressions!S137),ROUND(Regressions!S137, 1), NA())</f>
        <v>#N/A</v>
      </c>
      <c r="R127" s="341" t="e">
        <f>IF(ISNUMBER(Regressions!T137),ROUND(Regressions!T137, 1), NA())</f>
        <v>#N/A</v>
      </c>
      <c r="S127" s="238" t="e">
        <f>IF(ISNUMBER(Regressions!U137),ROUND(Regressions!U137, 1), NA())</f>
        <v>#N/A</v>
      </c>
    </row>
    <row xmlns:x14ac="http://schemas.microsoft.com/office/spreadsheetml/2009/9/ac" r="128" x14ac:dyDescent="0.2">
      <c r="A128" s="337" t="str">
        <f>IF(ISBLANK(Regressions!A138), " ", Regressions!A138)</f>
        <v>Congo</v>
      </c>
      <c r="B128" s="338">
        <f>IF(ISBLANK(Regressions!B138), " ", Regressions!B138)</f>
        <v>2000</v>
      </c>
      <c r="C128" s="343" t="str">
        <f>IF(ISBLANK(Regressions!C138), " ", Regressions!C138)</f>
        <v>Primary</v>
      </c>
      <c r="D128" s="339">
        <f>IF(ISBLANK(Regressions!D138), " ", Regressions!D138)</f>
        <v>504119</v>
      </c>
      <c r="E128" s="215" t="e">
        <f>IF(ISNUMBER(Regressions!E138),ROUND(Regressions!E138, 1), NA())</f>
        <v>#N/A</v>
      </c>
      <c r="F128" s="340" t="e">
        <f>IF(ISNUMBER(Regressions!F138),ROUND(Regressions!F138, 1), NA())</f>
        <v>#N/A</v>
      </c>
      <c r="G128" s="237" t="e">
        <f>IF(ISNUMBER(Regressions!G138),ROUND(Regressions!G138, 1), NA())</f>
        <v>#N/A</v>
      </c>
      <c r="H128" s="341" t="e">
        <f>IF(ISNUMBER(Regressions!H138),ROUND(Regressions!H138, 1), NA())</f>
        <v>#N/A</v>
      </c>
      <c r="I128" s="238" t="e">
        <f>IF(ISNUMBER(Regressions!I138),ROUND(Regressions!I138, 1), NA())</f>
        <v>#N/A</v>
      </c>
      <c r="J128" s="342" t="e">
        <f>IF(ISNUMBER(Regressions!K138),ROUND(Regressions!K138, 1), NA())</f>
        <v>#N/A</v>
      </c>
      <c r="K128" s="340" t="e">
        <f>IF(ISNUMBER(Regressions!L138),ROUND(Regressions!L138, 1), NA())</f>
        <v>#N/A</v>
      </c>
      <c r="L128" s="239" t="e">
        <f>IF(ISNUMBER(Regressions!M138),ROUND(Regressions!M138, 1), NA())</f>
        <v>#N/A</v>
      </c>
      <c r="M128" s="341" t="e">
        <f>IF(ISNUMBER(Regressions!N138),ROUND(Regressions!N138, 1), NA())</f>
        <v>#N/A</v>
      </c>
      <c r="N128" s="238" t="e">
        <f>IF(ISNUMBER(Regressions!O138),ROUND(Regressions!O138, 1), NA())</f>
        <v>#N/A</v>
      </c>
      <c r="O128" s="342" t="e">
        <f>IF(ISNUMBER(Regressions!Q138),ROUND(Regressions!Q138, 1), NA())</f>
        <v>#N/A</v>
      </c>
      <c r="P128" s="340" t="e">
        <f>IF(ISNUMBER(Regressions!R138),ROUND(Regressions!R138, 1), NA())</f>
        <v>#N/A</v>
      </c>
      <c r="Q128" s="216" t="e">
        <f>IF(ISNUMBER(Regressions!S138),ROUND(Regressions!S138, 1), NA())</f>
        <v>#N/A</v>
      </c>
      <c r="R128" s="341" t="e">
        <f>IF(ISNUMBER(Regressions!T138),ROUND(Regressions!T138, 1), NA())</f>
        <v>#N/A</v>
      </c>
      <c r="S128" s="238" t="e">
        <f>IF(ISNUMBER(Regressions!U138),ROUND(Regressions!U138, 1), NA())</f>
        <v>#N/A</v>
      </c>
    </row>
    <row xmlns:x14ac="http://schemas.microsoft.com/office/spreadsheetml/2009/9/ac" r="129" x14ac:dyDescent="0.2">
      <c r="A129" s="337" t="str">
        <f>IF(ISBLANK(Regressions!A139), " ", Regressions!A139)</f>
        <v>Congo</v>
      </c>
      <c r="B129" s="338">
        <f>IF(ISBLANK(Regressions!B139), " ", Regressions!B139)</f>
        <v>2001</v>
      </c>
      <c r="C129" s="343" t="str">
        <f>IF(ISBLANK(Regressions!C139), " ", Regressions!C139)</f>
        <v>Primary</v>
      </c>
      <c r="D129" s="339">
        <f>IF(ISBLANK(Regressions!D139), " ", Regressions!D139)</f>
        <v>516288</v>
      </c>
      <c r="E129" s="215" t="e">
        <f>IF(ISNUMBER(Regressions!E139),ROUND(Regressions!E139, 1), NA())</f>
        <v>#N/A</v>
      </c>
      <c r="F129" s="340" t="e">
        <f>IF(ISNUMBER(Regressions!F139),ROUND(Regressions!F139, 1), NA())</f>
        <v>#N/A</v>
      </c>
      <c r="G129" s="237" t="e">
        <f>IF(ISNUMBER(Regressions!G139),ROUND(Regressions!G139, 1), NA())</f>
        <v>#N/A</v>
      </c>
      <c r="H129" s="341" t="e">
        <f>IF(ISNUMBER(Regressions!H139),ROUND(Regressions!H139, 1), NA())</f>
        <v>#N/A</v>
      </c>
      <c r="I129" s="238" t="e">
        <f>IF(ISNUMBER(Regressions!I139),ROUND(Regressions!I139, 1), NA())</f>
        <v>#N/A</v>
      </c>
      <c r="J129" s="342" t="e">
        <f>IF(ISNUMBER(Regressions!K139),ROUND(Regressions!K139, 1), NA())</f>
        <v>#N/A</v>
      </c>
      <c r="K129" s="340" t="e">
        <f>IF(ISNUMBER(Regressions!L139),ROUND(Regressions!L139, 1), NA())</f>
        <v>#N/A</v>
      </c>
      <c r="L129" s="239" t="e">
        <f>IF(ISNUMBER(Regressions!M139),ROUND(Regressions!M139, 1), NA())</f>
        <v>#N/A</v>
      </c>
      <c r="M129" s="341" t="e">
        <f>IF(ISNUMBER(Regressions!N139),ROUND(Regressions!N139, 1), NA())</f>
        <v>#N/A</v>
      </c>
      <c r="N129" s="238" t="e">
        <f>IF(ISNUMBER(Regressions!O139),ROUND(Regressions!O139, 1), NA())</f>
        <v>#N/A</v>
      </c>
      <c r="O129" s="342" t="e">
        <f>IF(ISNUMBER(Regressions!Q139),ROUND(Regressions!Q139, 1), NA())</f>
        <v>#N/A</v>
      </c>
      <c r="P129" s="340" t="e">
        <f>IF(ISNUMBER(Regressions!R139),ROUND(Regressions!R139, 1), NA())</f>
        <v>#N/A</v>
      </c>
      <c r="Q129" s="216" t="e">
        <f>IF(ISNUMBER(Regressions!S139),ROUND(Regressions!S139, 1), NA())</f>
        <v>#N/A</v>
      </c>
      <c r="R129" s="341" t="e">
        <f>IF(ISNUMBER(Regressions!T139),ROUND(Regressions!T139, 1), NA())</f>
        <v>#N/A</v>
      </c>
      <c r="S129" s="238" t="e">
        <f>IF(ISNUMBER(Regressions!U139),ROUND(Regressions!U139, 1), NA())</f>
        <v>#N/A</v>
      </c>
    </row>
    <row xmlns:x14ac="http://schemas.microsoft.com/office/spreadsheetml/2009/9/ac" r="130" x14ac:dyDescent="0.2">
      <c r="A130" s="337" t="str">
        <f>IF(ISBLANK(Regressions!A140), " ", Regressions!A140)</f>
        <v>Congo</v>
      </c>
      <c r="B130" s="338">
        <f>IF(ISBLANK(Regressions!B140), " ", Regressions!B140)</f>
        <v>2002</v>
      </c>
      <c r="C130" s="343" t="str">
        <f>IF(ISBLANK(Regressions!C140), " ", Regressions!C140)</f>
        <v>Primary</v>
      </c>
      <c r="D130" s="339">
        <f>IF(ISBLANK(Regressions!D140), " ", Regressions!D140)</f>
        <v>526765</v>
      </c>
      <c r="E130" s="215" t="e">
        <f>IF(ISNUMBER(Regressions!E140),ROUND(Regressions!E140, 1), NA())</f>
        <v>#N/A</v>
      </c>
      <c r="F130" s="340" t="e">
        <f>IF(ISNUMBER(Regressions!F140),ROUND(Regressions!F140, 1), NA())</f>
        <v>#N/A</v>
      </c>
      <c r="G130" s="237" t="e">
        <f>IF(ISNUMBER(Regressions!G140),ROUND(Regressions!G140, 1), NA())</f>
        <v>#N/A</v>
      </c>
      <c r="H130" s="341" t="e">
        <f>IF(ISNUMBER(Regressions!H140),ROUND(Regressions!H140, 1), NA())</f>
        <v>#N/A</v>
      </c>
      <c r="I130" s="238" t="e">
        <f>IF(ISNUMBER(Regressions!I140),ROUND(Regressions!I140, 1), NA())</f>
        <v>#N/A</v>
      </c>
      <c r="J130" s="342" t="e">
        <f>IF(ISNUMBER(Regressions!K140),ROUND(Regressions!K140, 1), NA())</f>
        <v>#N/A</v>
      </c>
      <c r="K130" s="340" t="e">
        <f>IF(ISNUMBER(Regressions!L140),ROUND(Regressions!L140, 1), NA())</f>
        <v>#N/A</v>
      </c>
      <c r="L130" s="239" t="e">
        <f>IF(ISNUMBER(Regressions!M140),ROUND(Regressions!M140, 1), NA())</f>
        <v>#N/A</v>
      </c>
      <c r="M130" s="341" t="e">
        <f>IF(ISNUMBER(Regressions!N140),ROUND(Regressions!N140, 1), NA())</f>
        <v>#N/A</v>
      </c>
      <c r="N130" s="238" t="e">
        <f>IF(ISNUMBER(Regressions!O140),ROUND(Regressions!O140, 1), NA())</f>
        <v>#N/A</v>
      </c>
      <c r="O130" s="342" t="e">
        <f>IF(ISNUMBER(Regressions!Q140),ROUND(Regressions!Q140, 1), NA())</f>
        <v>#N/A</v>
      </c>
      <c r="P130" s="340" t="e">
        <f>IF(ISNUMBER(Regressions!R140),ROUND(Regressions!R140, 1), NA())</f>
        <v>#N/A</v>
      </c>
      <c r="Q130" s="216" t="e">
        <f>IF(ISNUMBER(Regressions!S140),ROUND(Regressions!S140, 1), NA())</f>
        <v>#N/A</v>
      </c>
      <c r="R130" s="341" t="e">
        <f>IF(ISNUMBER(Regressions!T140),ROUND(Regressions!T140, 1), NA())</f>
        <v>#N/A</v>
      </c>
      <c r="S130" s="238" t="e">
        <f>IF(ISNUMBER(Regressions!U140),ROUND(Regressions!U140, 1), NA())</f>
        <v>#N/A</v>
      </c>
    </row>
    <row xmlns:x14ac="http://schemas.microsoft.com/office/spreadsheetml/2009/9/ac" r="131" x14ac:dyDescent="0.2">
      <c r="A131" s="337" t="str">
        <f>IF(ISBLANK(Regressions!A141), " ", Regressions!A141)</f>
        <v>Congo</v>
      </c>
      <c r="B131" s="338">
        <f>IF(ISBLANK(Regressions!B141), " ", Regressions!B141)</f>
        <v>2003</v>
      </c>
      <c r="C131" s="343" t="str">
        <f>IF(ISBLANK(Regressions!C141), " ", Regressions!C141)</f>
        <v>Primary</v>
      </c>
      <c r="D131" s="339">
        <f>IF(ISBLANK(Regressions!D141), " ", Regressions!D141)</f>
        <v>537800</v>
      </c>
      <c r="E131" s="215" t="e">
        <f>IF(ISNUMBER(Regressions!E141),ROUND(Regressions!E141, 1), NA())</f>
        <v>#N/A</v>
      </c>
      <c r="F131" s="340" t="e">
        <f>IF(ISNUMBER(Regressions!F141),ROUND(Regressions!F141, 1), NA())</f>
        <v>#N/A</v>
      </c>
      <c r="G131" s="237" t="e">
        <f>IF(ISNUMBER(Regressions!G141),ROUND(Regressions!G141, 1), NA())</f>
        <v>#N/A</v>
      </c>
      <c r="H131" s="341" t="e">
        <f>IF(ISNUMBER(Regressions!H141),ROUND(Regressions!H141, 1), NA())</f>
        <v>#N/A</v>
      </c>
      <c r="I131" s="238" t="e">
        <f>IF(ISNUMBER(Regressions!I141),ROUND(Regressions!I141, 1), NA())</f>
        <v>#N/A</v>
      </c>
      <c r="J131" s="342" t="e">
        <f>IF(ISNUMBER(Regressions!K141),ROUND(Regressions!K141, 1), NA())</f>
        <v>#N/A</v>
      </c>
      <c r="K131" s="340" t="e">
        <f>IF(ISNUMBER(Regressions!L141),ROUND(Regressions!L141, 1), NA())</f>
        <v>#N/A</v>
      </c>
      <c r="L131" s="239" t="e">
        <f>IF(ISNUMBER(Regressions!M141),ROUND(Regressions!M141, 1), NA())</f>
        <v>#N/A</v>
      </c>
      <c r="M131" s="341" t="e">
        <f>IF(ISNUMBER(Regressions!N141),ROUND(Regressions!N141, 1), NA())</f>
        <v>#N/A</v>
      </c>
      <c r="N131" s="238" t="e">
        <f>IF(ISNUMBER(Regressions!O141),ROUND(Regressions!O141, 1), NA())</f>
        <v>#N/A</v>
      </c>
      <c r="O131" s="342" t="e">
        <f>IF(ISNUMBER(Regressions!Q141),ROUND(Regressions!Q141, 1), NA())</f>
        <v>#N/A</v>
      </c>
      <c r="P131" s="340" t="e">
        <f>IF(ISNUMBER(Regressions!R141),ROUND(Regressions!R141, 1), NA())</f>
        <v>#N/A</v>
      </c>
      <c r="Q131" s="216" t="e">
        <f>IF(ISNUMBER(Regressions!S141),ROUND(Regressions!S141, 1), NA())</f>
        <v>#N/A</v>
      </c>
      <c r="R131" s="341" t="e">
        <f>IF(ISNUMBER(Regressions!T141),ROUND(Regressions!T141, 1), NA())</f>
        <v>#N/A</v>
      </c>
      <c r="S131" s="238" t="e">
        <f>IF(ISNUMBER(Regressions!U141),ROUND(Regressions!U141, 1), NA())</f>
        <v>#N/A</v>
      </c>
    </row>
    <row xmlns:x14ac="http://schemas.microsoft.com/office/spreadsheetml/2009/9/ac" r="132" x14ac:dyDescent="0.2">
      <c r="A132" s="337" t="str">
        <f>IF(ISBLANK(Regressions!A142), " ", Regressions!A142)</f>
        <v>Congo</v>
      </c>
      <c r="B132" s="338">
        <f>IF(ISBLANK(Regressions!B142), " ", Regressions!B142)</f>
        <v>2004</v>
      </c>
      <c r="C132" s="343" t="str">
        <f>IF(ISBLANK(Regressions!C142), " ", Regressions!C142)</f>
        <v>Primary</v>
      </c>
      <c r="D132" s="339">
        <f>IF(ISBLANK(Regressions!D142), " ", Regressions!D142)</f>
        <v>550634</v>
      </c>
      <c r="E132" s="215" t="e">
        <f>IF(ISNUMBER(Regressions!E142),ROUND(Regressions!E142, 1), NA())</f>
        <v>#N/A</v>
      </c>
      <c r="F132" s="340" t="e">
        <f>IF(ISNUMBER(Regressions!F142),ROUND(Regressions!F142, 1), NA())</f>
        <v>#N/A</v>
      </c>
      <c r="G132" s="237" t="e">
        <f>IF(ISNUMBER(Regressions!G142),ROUND(Regressions!G142, 1), NA())</f>
        <v>#N/A</v>
      </c>
      <c r="H132" s="341" t="e">
        <f>IF(ISNUMBER(Regressions!H142),ROUND(Regressions!H142, 1), NA())</f>
        <v>#N/A</v>
      </c>
      <c r="I132" s="238" t="e">
        <f>IF(ISNUMBER(Regressions!I142),ROUND(Regressions!I142, 1), NA())</f>
        <v>#N/A</v>
      </c>
      <c r="J132" s="342">
        <f>IF(ISNUMBER(Regressions!K142),ROUND(Regressions!K142, 1), NA())</f>
        <v>44.1</v>
      </c>
      <c r="K132" s="340" t="e">
        <f>IF(ISNUMBER(Regressions!L142),ROUND(Regressions!L142, 1), NA())</f>
        <v>#N/A</v>
      </c>
      <c r="L132" s="239" t="e">
        <f>IF(ISNUMBER(Regressions!M142),ROUND(Regressions!M142, 1), NA())</f>
        <v>#N/A</v>
      </c>
      <c r="M132" s="341" t="e">
        <f>IF(ISNUMBER(Regressions!N142),ROUND(Regressions!N142, 1), NA())</f>
        <v>#N/A</v>
      </c>
      <c r="N132" s="238">
        <f>IF(ISNUMBER(Regressions!O142),ROUND(Regressions!O142, 1), NA())</f>
        <v>55.9</v>
      </c>
      <c r="O132" s="342" t="e">
        <f>IF(ISNUMBER(Regressions!Q142),ROUND(Regressions!Q142, 1), NA())</f>
        <v>#N/A</v>
      </c>
      <c r="P132" s="340" t="e">
        <f>IF(ISNUMBER(Regressions!R142),ROUND(Regressions!R142, 1), NA())</f>
        <v>#N/A</v>
      </c>
      <c r="Q132" s="216" t="e">
        <f>IF(ISNUMBER(Regressions!S142),ROUND(Regressions!S142, 1), NA())</f>
        <v>#N/A</v>
      </c>
      <c r="R132" s="341" t="e">
        <f>IF(ISNUMBER(Regressions!T142),ROUND(Regressions!T142, 1), NA())</f>
        <v>#N/A</v>
      </c>
      <c r="S132" s="238" t="e">
        <f>IF(ISNUMBER(Regressions!U142),ROUND(Regressions!U142, 1), NA())</f>
        <v>#N/A</v>
      </c>
    </row>
    <row xmlns:x14ac="http://schemas.microsoft.com/office/spreadsheetml/2009/9/ac" r="133" x14ac:dyDescent="0.2">
      <c r="A133" s="337" t="str">
        <f>IF(ISBLANK(Regressions!A143), " ", Regressions!A143)</f>
        <v>Congo</v>
      </c>
      <c r="B133" s="338">
        <f>IF(ISBLANK(Regressions!B143), " ", Regressions!B143)</f>
        <v>2005</v>
      </c>
      <c r="C133" s="343" t="str">
        <f>IF(ISBLANK(Regressions!C143), " ", Regressions!C143)</f>
        <v>Primary</v>
      </c>
      <c r="D133" s="339">
        <f>IF(ISBLANK(Regressions!D143), " ", Regressions!D143)</f>
        <v>563134</v>
      </c>
      <c r="E133" s="215" t="e">
        <f>IF(ISNUMBER(Regressions!E143),ROUND(Regressions!E143, 1), NA())</f>
        <v>#N/A</v>
      </c>
      <c r="F133" s="340" t="e">
        <f>IF(ISNUMBER(Regressions!F143),ROUND(Regressions!F143, 1), NA())</f>
        <v>#N/A</v>
      </c>
      <c r="G133" s="237" t="e">
        <f>IF(ISNUMBER(Regressions!G143),ROUND(Regressions!G143, 1), NA())</f>
        <v>#N/A</v>
      </c>
      <c r="H133" s="341" t="e">
        <f>IF(ISNUMBER(Regressions!H143),ROUND(Regressions!H143, 1), NA())</f>
        <v>#N/A</v>
      </c>
      <c r="I133" s="238" t="e">
        <f>IF(ISNUMBER(Regressions!I143),ROUND(Regressions!I143, 1), NA())</f>
        <v>#N/A</v>
      </c>
      <c r="J133" s="342">
        <f>IF(ISNUMBER(Regressions!K143),ROUND(Regressions!K143, 1), NA())</f>
        <v>44.1</v>
      </c>
      <c r="K133" s="340" t="e">
        <f>IF(ISNUMBER(Regressions!L143),ROUND(Regressions!L143, 1), NA())</f>
        <v>#N/A</v>
      </c>
      <c r="L133" s="239" t="e">
        <f>IF(ISNUMBER(Regressions!M143),ROUND(Regressions!M143, 1), NA())</f>
        <v>#N/A</v>
      </c>
      <c r="M133" s="341" t="e">
        <f>IF(ISNUMBER(Regressions!N143),ROUND(Regressions!N143, 1), NA())</f>
        <v>#N/A</v>
      </c>
      <c r="N133" s="238">
        <f>IF(ISNUMBER(Regressions!O143),ROUND(Regressions!O143, 1), NA())</f>
        <v>55.9</v>
      </c>
      <c r="O133" s="342" t="e">
        <f>IF(ISNUMBER(Regressions!Q143),ROUND(Regressions!Q143, 1), NA())</f>
        <v>#N/A</v>
      </c>
      <c r="P133" s="340" t="e">
        <f>IF(ISNUMBER(Regressions!R143),ROUND(Regressions!R143, 1), NA())</f>
        <v>#N/A</v>
      </c>
      <c r="Q133" s="216" t="e">
        <f>IF(ISNUMBER(Regressions!S143),ROUND(Regressions!S143, 1), NA())</f>
        <v>#N/A</v>
      </c>
      <c r="R133" s="341" t="e">
        <f>IF(ISNUMBER(Regressions!T143),ROUND(Regressions!T143, 1), NA())</f>
        <v>#N/A</v>
      </c>
      <c r="S133" s="238" t="e">
        <f>IF(ISNUMBER(Regressions!U143),ROUND(Regressions!U143, 1), NA())</f>
        <v>#N/A</v>
      </c>
    </row>
    <row xmlns:x14ac="http://schemas.microsoft.com/office/spreadsheetml/2009/9/ac" r="134" x14ac:dyDescent="0.2">
      <c r="A134" s="337" t="str">
        <f>IF(ISBLANK(Regressions!A144), " ", Regressions!A144)</f>
        <v>Congo</v>
      </c>
      <c r="B134" s="338">
        <f>IF(ISBLANK(Regressions!B144), " ", Regressions!B144)</f>
        <v>2006</v>
      </c>
      <c r="C134" s="343" t="str">
        <f>IF(ISBLANK(Regressions!C144), " ", Regressions!C144)</f>
        <v>Primary</v>
      </c>
      <c r="D134" s="339">
        <f>IF(ISBLANK(Regressions!D144), " ", Regressions!D144)</f>
        <v>576946</v>
      </c>
      <c r="E134" s="215" t="e">
        <f>IF(ISNUMBER(Regressions!E144),ROUND(Regressions!E144, 1), NA())</f>
        <v>#N/A</v>
      </c>
      <c r="F134" s="340" t="e">
        <f>IF(ISNUMBER(Regressions!F144),ROUND(Regressions!F144, 1), NA())</f>
        <v>#N/A</v>
      </c>
      <c r="G134" s="237" t="e">
        <f>IF(ISNUMBER(Regressions!G144),ROUND(Regressions!G144, 1), NA())</f>
        <v>#N/A</v>
      </c>
      <c r="H134" s="341" t="e">
        <f>IF(ISNUMBER(Regressions!H144),ROUND(Regressions!H144, 1), NA())</f>
        <v>#N/A</v>
      </c>
      <c r="I134" s="238" t="e">
        <f>IF(ISNUMBER(Regressions!I144),ROUND(Regressions!I144, 1), NA())</f>
        <v>#N/A</v>
      </c>
      <c r="J134" s="342">
        <f>IF(ISNUMBER(Regressions!K144),ROUND(Regressions!K144, 1), NA())</f>
        <v>44.1</v>
      </c>
      <c r="K134" s="340" t="e">
        <f>IF(ISNUMBER(Regressions!L144),ROUND(Regressions!L144, 1), NA())</f>
        <v>#N/A</v>
      </c>
      <c r="L134" s="239" t="e">
        <f>IF(ISNUMBER(Regressions!M144),ROUND(Regressions!M144, 1), NA())</f>
        <v>#N/A</v>
      </c>
      <c r="M134" s="341" t="e">
        <f>IF(ISNUMBER(Regressions!N144),ROUND(Regressions!N144, 1), NA())</f>
        <v>#N/A</v>
      </c>
      <c r="N134" s="238">
        <f>IF(ISNUMBER(Regressions!O144),ROUND(Regressions!O144, 1), NA())</f>
        <v>55.9</v>
      </c>
      <c r="O134" s="342" t="e">
        <f>IF(ISNUMBER(Regressions!Q144),ROUND(Regressions!Q144, 1), NA())</f>
        <v>#N/A</v>
      </c>
      <c r="P134" s="340" t="e">
        <f>IF(ISNUMBER(Regressions!R144),ROUND(Regressions!R144, 1), NA())</f>
        <v>#N/A</v>
      </c>
      <c r="Q134" s="216" t="e">
        <f>IF(ISNUMBER(Regressions!S144),ROUND(Regressions!S144, 1), NA())</f>
        <v>#N/A</v>
      </c>
      <c r="R134" s="341" t="e">
        <f>IF(ISNUMBER(Regressions!T144),ROUND(Regressions!T144, 1), NA())</f>
        <v>#N/A</v>
      </c>
      <c r="S134" s="238" t="e">
        <f>IF(ISNUMBER(Regressions!U144),ROUND(Regressions!U144, 1), NA())</f>
        <v>#N/A</v>
      </c>
    </row>
    <row xmlns:x14ac="http://schemas.microsoft.com/office/spreadsheetml/2009/9/ac" r="135" x14ac:dyDescent="0.2">
      <c r="A135" s="337" t="str">
        <f>IF(ISBLANK(Regressions!A145), " ", Regressions!A145)</f>
        <v>Congo</v>
      </c>
      <c r="B135" s="338">
        <f>IF(ISBLANK(Regressions!B145), " ", Regressions!B145)</f>
        <v>2007</v>
      </c>
      <c r="C135" s="343" t="str">
        <f>IF(ISBLANK(Regressions!C145), " ", Regressions!C145)</f>
        <v>Primary</v>
      </c>
      <c r="D135" s="339">
        <f>IF(ISBLANK(Regressions!D145), " ", Regressions!D145)</f>
        <v>590597</v>
      </c>
      <c r="E135" s="215" t="e">
        <f>IF(ISNUMBER(Regressions!E145),ROUND(Regressions!E145, 1), NA())</f>
        <v>#N/A</v>
      </c>
      <c r="F135" s="340" t="e">
        <f>IF(ISNUMBER(Regressions!F145),ROUND(Regressions!F145, 1), NA())</f>
        <v>#N/A</v>
      </c>
      <c r="G135" s="237" t="e">
        <f>IF(ISNUMBER(Regressions!G145),ROUND(Regressions!G145, 1), NA())</f>
        <v>#N/A</v>
      </c>
      <c r="H135" s="341" t="e">
        <f>IF(ISNUMBER(Regressions!H145),ROUND(Regressions!H145, 1), NA())</f>
        <v>#N/A</v>
      </c>
      <c r="I135" s="238" t="e">
        <f>IF(ISNUMBER(Regressions!I145),ROUND(Regressions!I145, 1), NA())</f>
        <v>#N/A</v>
      </c>
      <c r="J135" s="342">
        <f>IF(ISNUMBER(Regressions!K145),ROUND(Regressions!K145, 1), NA())</f>
        <v>44.1</v>
      </c>
      <c r="K135" s="340" t="e">
        <f>IF(ISNUMBER(Regressions!L145),ROUND(Regressions!L145, 1), NA())</f>
        <v>#N/A</v>
      </c>
      <c r="L135" s="239" t="e">
        <f>IF(ISNUMBER(Regressions!M145),ROUND(Regressions!M145, 1), NA())</f>
        <v>#N/A</v>
      </c>
      <c r="M135" s="341" t="e">
        <f>IF(ISNUMBER(Regressions!N145),ROUND(Regressions!N145, 1), NA())</f>
        <v>#N/A</v>
      </c>
      <c r="N135" s="238">
        <f>IF(ISNUMBER(Regressions!O145),ROUND(Regressions!O145, 1), NA())</f>
        <v>55.9</v>
      </c>
      <c r="O135" s="342" t="e">
        <f>IF(ISNUMBER(Regressions!Q145),ROUND(Regressions!Q145, 1), NA())</f>
        <v>#N/A</v>
      </c>
      <c r="P135" s="340" t="e">
        <f>IF(ISNUMBER(Regressions!R145),ROUND(Regressions!R145, 1), NA())</f>
        <v>#N/A</v>
      </c>
      <c r="Q135" s="216" t="e">
        <f>IF(ISNUMBER(Regressions!S145),ROUND(Regressions!S145, 1), NA())</f>
        <v>#N/A</v>
      </c>
      <c r="R135" s="341" t="e">
        <f>IF(ISNUMBER(Regressions!T145),ROUND(Regressions!T145, 1), NA())</f>
        <v>#N/A</v>
      </c>
      <c r="S135" s="238" t="e">
        <f>IF(ISNUMBER(Regressions!U145),ROUND(Regressions!U145, 1), NA())</f>
        <v>#N/A</v>
      </c>
    </row>
    <row xmlns:x14ac="http://schemas.microsoft.com/office/spreadsheetml/2009/9/ac" r="136" x14ac:dyDescent="0.2">
      <c r="A136" s="337" t="str">
        <f>IF(ISBLANK(Regressions!A146), " ", Regressions!A146)</f>
        <v>Congo</v>
      </c>
      <c r="B136" s="338">
        <f>IF(ISBLANK(Regressions!B146), " ", Regressions!B146)</f>
        <v>2008</v>
      </c>
      <c r="C136" s="343" t="str">
        <f>IF(ISBLANK(Regressions!C146), " ", Regressions!C146)</f>
        <v>Primary</v>
      </c>
      <c r="D136" s="339">
        <f>IF(ISBLANK(Regressions!D146), " ", Regressions!D146)</f>
        <v>608628</v>
      </c>
      <c r="E136" s="215" t="e">
        <f>IF(ISNUMBER(Regressions!E146),ROUND(Regressions!E146, 1), NA())</f>
        <v>#N/A</v>
      </c>
      <c r="F136" s="340" t="e">
        <f>IF(ISNUMBER(Regressions!F146),ROUND(Regressions!F146, 1), NA())</f>
        <v>#N/A</v>
      </c>
      <c r="G136" s="237" t="e">
        <f>IF(ISNUMBER(Regressions!G146),ROUND(Regressions!G146, 1), NA())</f>
        <v>#N/A</v>
      </c>
      <c r="H136" s="341" t="e">
        <f>IF(ISNUMBER(Regressions!H146),ROUND(Regressions!H146, 1), NA())</f>
        <v>#N/A</v>
      </c>
      <c r="I136" s="238" t="e">
        <f>IF(ISNUMBER(Regressions!I146),ROUND(Regressions!I146, 1), NA())</f>
        <v>#N/A</v>
      </c>
      <c r="J136" s="342">
        <f>IF(ISNUMBER(Regressions!K146),ROUND(Regressions!K146, 1), NA())</f>
        <v>44.1</v>
      </c>
      <c r="K136" s="340" t="e">
        <f>IF(ISNUMBER(Regressions!L146),ROUND(Regressions!L146, 1), NA())</f>
        <v>#N/A</v>
      </c>
      <c r="L136" s="239" t="e">
        <f>IF(ISNUMBER(Regressions!M146),ROUND(Regressions!M146, 1), NA())</f>
        <v>#N/A</v>
      </c>
      <c r="M136" s="341" t="e">
        <f>IF(ISNUMBER(Regressions!N146),ROUND(Regressions!N146, 1), NA())</f>
        <v>#N/A</v>
      </c>
      <c r="N136" s="238">
        <f>IF(ISNUMBER(Regressions!O146),ROUND(Regressions!O146, 1), NA())</f>
        <v>55.9</v>
      </c>
      <c r="O136" s="342" t="e">
        <f>IF(ISNUMBER(Regressions!Q146),ROUND(Regressions!Q146, 1), NA())</f>
        <v>#N/A</v>
      </c>
      <c r="P136" s="340" t="e">
        <f>IF(ISNUMBER(Regressions!R146),ROUND(Regressions!R146, 1), NA())</f>
        <v>#N/A</v>
      </c>
      <c r="Q136" s="216" t="e">
        <f>IF(ISNUMBER(Regressions!S146),ROUND(Regressions!S146, 1), NA())</f>
        <v>#N/A</v>
      </c>
      <c r="R136" s="341" t="e">
        <f>IF(ISNUMBER(Regressions!T146),ROUND(Regressions!T146, 1), NA())</f>
        <v>#N/A</v>
      </c>
      <c r="S136" s="238" t="e">
        <f>IF(ISNUMBER(Regressions!U146),ROUND(Regressions!U146, 1), NA())</f>
        <v>#N/A</v>
      </c>
    </row>
    <row xmlns:x14ac="http://schemas.microsoft.com/office/spreadsheetml/2009/9/ac" r="137" x14ac:dyDescent="0.2">
      <c r="A137" s="337" t="str">
        <f>IF(ISBLANK(Regressions!A147), " ", Regressions!A147)</f>
        <v>Congo</v>
      </c>
      <c r="B137" s="338">
        <f>IF(ISBLANK(Regressions!B147), " ", Regressions!B147)</f>
        <v>2009</v>
      </c>
      <c r="C137" s="343" t="str">
        <f>IF(ISBLANK(Regressions!C147), " ", Regressions!C147)</f>
        <v>Primary</v>
      </c>
      <c r="D137" s="339">
        <f>IF(ISBLANK(Regressions!D147), " ", Regressions!D147)</f>
        <v>627197</v>
      </c>
      <c r="E137" s="215" t="e">
        <f>IF(ISNUMBER(Regressions!E147),ROUND(Regressions!E147, 1), NA())</f>
        <v>#N/A</v>
      </c>
      <c r="F137" s="340" t="e">
        <f>IF(ISNUMBER(Regressions!F147),ROUND(Regressions!F147, 1), NA())</f>
        <v>#N/A</v>
      </c>
      <c r="G137" s="237" t="e">
        <f>IF(ISNUMBER(Regressions!G147),ROUND(Regressions!G147, 1), NA())</f>
        <v>#N/A</v>
      </c>
      <c r="H137" s="341" t="e">
        <f>IF(ISNUMBER(Regressions!H147),ROUND(Regressions!H147, 1), NA())</f>
        <v>#N/A</v>
      </c>
      <c r="I137" s="238" t="e">
        <f>IF(ISNUMBER(Regressions!I147),ROUND(Regressions!I147, 1), NA())</f>
        <v>#N/A</v>
      </c>
      <c r="J137" s="342">
        <f>IF(ISNUMBER(Regressions!K147),ROUND(Regressions!K147, 1), NA())</f>
        <v>46.3</v>
      </c>
      <c r="K137" s="340" t="e">
        <f>IF(ISNUMBER(Regressions!L147),ROUND(Regressions!L147, 1), NA())</f>
        <v>#N/A</v>
      </c>
      <c r="L137" s="239" t="e">
        <f>IF(ISNUMBER(Regressions!M147),ROUND(Regressions!M147, 1), NA())</f>
        <v>#N/A</v>
      </c>
      <c r="M137" s="341" t="e">
        <f>IF(ISNUMBER(Regressions!N147),ROUND(Regressions!N147, 1), NA())</f>
        <v>#N/A</v>
      </c>
      <c r="N137" s="238">
        <f>IF(ISNUMBER(Regressions!O147),ROUND(Regressions!O147, 1), NA())</f>
        <v>53.7</v>
      </c>
      <c r="O137" s="342" t="e">
        <f>IF(ISNUMBER(Regressions!Q147),ROUND(Regressions!Q147, 1), NA())</f>
        <v>#N/A</v>
      </c>
      <c r="P137" s="340" t="e">
        <f>IF(ISNUMBER(Regressions!R147),ROUND(Regressions!R147, 1), NA())</f>
        <v>#N/A</v>
      </c>
      <c r="Q137" s="216" t="e">
        <f>IF(ISNUMBER(Regressions!S147),ROUND(Regressions!S147, 1), NA())</f>
        <v>#N/A</v>
      </c>
      <c r="R137" s="341" t="e">
        <f>IF(ISNUMBER(Regressions!T147),ROUND(Regressions!T147, 1), NA())</f>
        <v>#N/A</v>
      </c>
      <c r="S137" s="238" t="e">
        <f>IF(ISNUMBER(Regressions!U147),ROUND(Regressions!U147, 1), NA())</f>
        <v>#N/A</v>
      </c>
    </row>
    <row xmlns:x14ac="http://schemas.microsoft.com/office/spreadsheetml/2009/9/ac" r="138" x14ac:dyDescent="0.2">
      <c r="A138" s="337" t="str">
        <f>IF(ISBLANK(Regressions!A148), " ", Regressions!A148)</f>
        <v>Congo</v>
      </c>
      <c r="B138" s="338">
        <f>IF(ISBLANK(Regressions!B148), " ", Regressions!B148)</f>
        <v>2010</v>
      </c>
      <c r="C138" s="343" t="str">
        <f>IF(ISBLANK(Regressions!C148), " ", Regressions!C148)</f>
        <v>Primary</v>
      </c>
      <c r="D138" s="339">
        <f>IF(ISBLANK(Regressions!D148), " ", Regressions!D148)</f>
        <v>648346</v>
      </c>
      <c r="E138" s="215" t="e">
        <f>IF(ISNUMBER(Regressions!E148),ROUND(Regressions!E148, 1), NA())</f>
        <v>#N/A</v>
      </c>
      <c r="F138" s="340" t="e">
        <f>IF(ISNUMBER(Regressions!F148),ROUND(Regressions!F148, 1), NA())</f>
        <v>#N/A</v>
      </c>
      <c r="G138" s="237" t="e">
        <f>IF(ISNUMBER(Regressions!G148),ROUND(Regressions!G148, 1), NA())</f>
        <v>#N/A</v>
      </c>
      <c r="H138" s="341" t="e">
        <f>IF(ISNUMBER(Regressions!H148),ROUND(Regressions!H148, 1), NA())</f>
        <v>#N/A</v>
      </c>
      <c r="I138" s="238" t="e">
        <f>IF(ISNUMBER(Regressions!I148),ROUND(Regressions!I148, 1), NA())</f>
        <v>#N/A</v>
      </c>
      <c r="J138" s="342">
        <f>IF(ISNUMBER(Regressions!K148),ROUND(Regressions!K148, 1), NA())</f>
        <v>48.6</v>
      </c>
      <c r="K138" s="340" t="e">
        <f>IF(ISNUMBER(Regressions!L148),ROUND(Regressions!L148, 1), NA())</f>
        <v>#N/A</v>
      </c>
      <c r="L138" s="239" t="e">
        <f>IF(ISNUMBER(Regressions!M148),ROUND(Regressions!M148, 1), NA())</f>
        <v>#N/A</v>
      </c>
      <c r="M138" s="341" t="e">
        <f>IF(ISNUMBER(Regressions!N148),ROUND(Regressions!N148, 1), NA())</f>
        <v>#N/A</v>
      </c>
      <c r="N138" s="238">
        <f>IF(ISNUMBER(Regressions!O148),ROUND(Regressions!O148, 1), NA())</f>
        <v>51.4</v>
      </c>
      <c r="O138" s="342" t="e">
        <f>IF(ISNUMBER(Regressions!Q148),ROUND(Regressions!Q148, 1), NA())</f>
        <v>#N/A</v>
      </c>
      <c r="P138" s="340" t="e">
        <f>IF(ISNUMBER(Regressions!R148),ROUND(Regressions!R148, 1), NA())</f>
        <v>#N/A</v>
      </c>
      <c r="Q138" s="216" t="e">
        <f>IF(ISNUMBER(Regressions!S148),ROUND(Regressions!S148, 1), NA())</f>
        <v>#N/A</v>
      </c>
      <c r="R138" s="341" t="e">
        <f>IF(ISNUMBER(Regressions!T148),ROUND(Regressions!T148, 1), NA())</f>
        <v>#N/A</v>
      </c>
      <c r="S138" s="238" t="e">
        <f>IF(ISNUMBER(Regressions!U148),ROUND(Regressions!U148, 1), NA())</f>
        <v>#N/A</v>
      </c>
    </row>
    <row xmlns:x14ac="http://schemas.microsoft.com/office/spreadsheetml/2009/9/ac" r="139" x14ac:dyDescent="0.2">
      <c r="A139" s="337" t="str">
        <f>IF(ISBLANK(Regressions!A149), " ", Regressions!A149)</f>
        <v>Congo</v>
      </c>
      <c r="B139" s="338">
        <f>IF(ISBLANK(Regressions!B149), " ", Regressions!B149)</f>
        <v>2011</v>
      </c>
      <c r="C139" s="343" t="str">
        <f>IF(ISBLANK(Regressions!C149), " ", Regressions!C149)</f>
        <v>Primary</v>
      </c>
      <c r="D139" s="339">
        <f>IF(ISBLANK(Regressions!D149), " ", Regressions!D149)</f>
        <v>671369</v>
      </c>
      <c r="E139" s="215">
        <f>IF(ISNUMBER(Regressions!E149),ROUND(Regressions!E149, 1), NA())</f>
        <v>39.6</v>
      </c>
      <c r="F139" s="340" t="e">
        <f>IF(ISNUMBER(Regressions!F149),ROUND(Regressions!F149, 1), NA())</f>
        <v>#N/A</v>
      </c>
      <c r="G139" s="237" t="e">
        <f>IF(ISNUMBER(Regressions!G149),ROUND(Regressions!G149, 1), NA())</f>
        <v>#N/A</v>
      </c>
      <c r="H139" s="341" t="e">
        <f>IF(ISNUMBER(Regressions!H149),ROUND(Regressions!H149, 1), NA())</f>
        <v>#N/A</v>
      </c>
      <c r="I139" s="238">
        <f>IF(ISNUMBER(Regressions!I149),ROUND(Regressions!I149, 1), NA())</f>
        <v>60.4</v>
      </c>
      <c r="J139" s="342">
        <f>IF(ISNUMBER(Regressions!K149),ROUND(Regressions!K149, 1), NA())</f>
        <v>50.9</v>
      </c>
      <c r="K139" s="340" t="e">
        <f>IF(ISNUMBER(Regressions!L149),ROUND(Regressions!L149, 1), NA())</f>
        <v>#N/A</v>
      </c>
      <c r="L139" s="239" t="e">
        <f>IF(ISNUMBER(Regressions!M149),ROUND(Regressions!M149, 1), NA())</f>
        <v>#N/A</v>
      </c>
      <c r="M139" s="341" t="e">
        <f>IF(ISNUMBER(Regressions!N149),ROUND(Regressions!N149, 1), NA())</f>
        <v>#N/A</v>
      </c>
      <c r="N139" s="238">
        <f>IF(ISNUMBER(Regressions!O149),ROUND(Regressions!O149, 1), NA())</f>
        <v>49.1</v>
      </c>
      <c r="O139" s="342" t="e">
        <f>IF(ISNUMBER(Regressions!Q149),ROUND(Regressions!Q149, 1), NA())</f>
        <v>#N/A</v>
      </c>
      <c r="P139" s="340" t="e">
        <f>IF(ISNUMBER(Regressions!R149),ROUND(Regressions!R149, 1), NA())</f>
        <v>#N/A</v>
      </c>
      <c r="Q139" s="216" t="e">
        <f>IF(ISNUMBER(Regressions!S149),ROUND(Regressions!S149, 1), NA())</f>
        <v>#N/A</v>
      </c>
      <c r="R139" s="341" t="e">
        <f>IF(ISNUMBER(Regressions!T149),ROUND(Regressions!T149, 1), NA())</f>
        <v>#N/A</v>
      </c>
      <c r="S139" s="238" t="e">
        <f>IF(ISNUMBER(Regressions!U149),ROUND(Regressions!U149, 1), NA())</f>
        <v>#N/A</v>
      </c>
    </row>
    <row xmlns:x14ac="http://schemas.microsoft.com/office/spreadsheetml/2009/9/ac" r="140" x14ac:dyDescent="0.2">
      <c r="A140" s="337" t="str">
        <f>IF(ISBLANK(Regressions!A150), " ", Regressions!A150)</f>
        <v>Congo</v>
      </c>
      <c r="B140" s="338">
        <f>IF(ISBLANK(Regressions!B150), " ", Regressions!B150)</f>
        <v>2012</v>
      </c>
      <c r="C140" s="343" t="str">
        <f>IF(ISBLANK(Regressions!C150), " ", Regressions!C150)</f>
        <v>Primary</v>
      </c>
      <c r="D140" s="339">
        <f>IF(ISBLANK(Regressions!D150), " ", Regressions!D150)</f>
        <v>696493</v>
      </c>
      <c r="E140" s="215">
        <f>IF(ISNUMBER(Regressions!E150),ROUND(Regressions!E150, 1), NA())</f>
        <v>39.6</v>
      </c>
      <c r="F140" s="340" t="e">
        <f>IF(ISNUMBER(Regressions!F150),ROUND(Regressions!F150, 1), NA())</f>
        <v>#N/A</v>
      </c>
      <c r="G140" s="237" t="e">
        <f>IF(ISNUMBER(Regressions!G150),ROUND(Regressions!G150, 1), NA())</f>
        <v>#N/A</v>
      </c>
      <c r="H140" s="341" t="e">
        <f>IF(ISNUMBER(Regressions!H150),ROUND(Regressions!H150, 1), NA())</f>
        <v>#N/A</v>
      </c>
      <c r="I140" s="238">
        <f>IF(ISNUMBER(Regressions!I150),ROUND(Regressions!I150, 1), NA())</f>
        <v>60.4</v>
      </c>
      <c r="J140" s="342">
        <f>IF(ISNUMBER(Regressions!K150),ROUND(Regressions!K150, 1), NA())</f>
        <v>53.1</v>
      </c>
      <c r="K140" s="340" t="e">
        <f>IF(ISNUMBER(Regressions!L150),ROUND(Regressions!L150, 1), NA())</f>
        <v>#N/A</v>
      </c>
      <c r="L140" s="239" t="e">
        <f>IF(ISNUMBER(Regressions!M150),ROUND(Regressions!M150, 1), NA())</f>
        <v>#N/A</v>
      </c>
      <c r="M140" s="341" t="e">
        <f>IF(ISNUMBER(Regressions!N150),ROUND(Regressions!N150, 1), NA())</f>
        <v>#N/A</v>
      </c>
      <c r="N140" s="238">
        <f>IF(ISNUMBER(Regressions!O150),ROUND(Regressions!O150, 1), NA())</f>
        <v>46.9</v>
      </c>
      <c r="O140" s="342" t="e">
        <f>IF(ISNUMBER(Regressions!Q150),ROUND(Regressions!Q150, 1), NA())</f>
        <v>#N/A</v>
      </c>
      <c r="P140" s="340" t="e">
        <f>IF(ISNUMBER(Regressions!R150),ROUND(Regressions!R150, 1), NA())</f>
        <v>#N/A</v>
      </c>
      <c r="Q140" s="216" t="e">
        <f>IF(ISNUMBER(Regressions!S150),ROUND(Regressions!S150, 1), NA())</f>
        <v>#N/A</v>
      </c>
      <c r="R140" s="341" t="e">
        <f>IF(ISNUMBER(Regressions!T150),ROUND(Regressions!T150, 1), NA())</f>
        <v>#N/A</v>
      </c>
      <c r="S140" s="238" t="e">
        <f>IF(ISNUMBER(Regressions!U150),ROUND(Regressions!U150, 1), NA())</f>
        <v>#N/A</v>
      </c>
    </row>
    <row xmlns:x14ac="http://schemas.microsoft.com/office/spreadsheetml/2009/9/ac" r="141" x14ac:dyDescent="0.2">
      <c r="A141" s="337" t="str">
        <f>IF(ISBLANK(Regressions!A151), " ", Regressions!A151)</f>
        <v>Congo</v>
      </c>
      <c r="B141" s="338">
        <f>IF(ISBLANK(Regressions!B151), " ", Regressions!B151)</f>
        <v>2013</v>
      </c>
      <c r="C141" s="343" t="str">
        <f>IF(ISBLANK(Regressions!C151), " ", Regressions!C151)</f>
        <v>Primary</v>
      </c>
      <c r="D141" s="339">
        <f>IF(ISBLANK(Regressions!D151), " ", Regressions!D151)</f>
        <v>724721</v>
      </c>
      <c r="E141" s="215">
        <f>IF(ISNUMBER(Regressions!E151),ROUND(Regressions!E151, 1), NA())</f>
        <v>39.6</v>
      </c>
      <c r="F141" s="340" t="e">
        <f>IF(ISNUMBER(Regressions!F151),ROUND(Regressions!F151, 1), NA())</f>
        <v>#N/A</v>
      </c>
      <c r="G141" s="237" t="e">
        <f>IF(ISNUMBER(Regressions!G151),ROUND(Regressions!G151, 1), NA())</f>
        <v>#N/A</v>
      </c>
      <c r="H141" s="341" t="e">
        <f>IF(ISNUMBER(Regressions!H151),ROUND(Regressions!H151, 1), NA())</f>
        <v>#N/A</v>
      </c>
      <c r="I141" s="238">
        <f>IF(ISNUMBER(Regressions!I151),ROUND(Regressions!I151, 1), NA())</f>
        <v>60.4</v>
      </c>
      <c r="J141" s="342">
        <f>IF(ISNUMBER(Regressions!K151),ROUND(Regressions!K151, 1), NA())</f>
        <v>55.4</v>
      </c>
      <c r="K141" s="340" t="e">
        <f>IF(ISNUMBER(Regressions!L151),ROUND(Regressions!L151, 1), NA())</f>
        <v>#N/A</v>
      </c>
      <c r="L141" s="239" t="e">
        <f>IF(ISNUMBER(Regressions!M151),ROUND(Regressions!M151, 1), NA())</f>
        <v>#N/A</v>
      </c>
      <c r="M141" s="341" t="e">
        <f>IF(ISNUMBER(Regressions!N151),ROUND(Regressions!N151, 1), NA())</f>
        <v>#N/A</v>
      </c>
      <c r="N141" s="238">
        <f>IF(ISNUMBER(Regressions!O151),ROUND(Regressions!O151, 1), NA())</f>
        <v>44.6</v>
      </c>
      <c r="O141" s="342" t="e">
        <f>IF(ISNUMBER(Regressions!Q151),ROUND(Regressions!Q151, 1), NA())</f>
        <v>#N/A</v>
      </c>
      <c r="P141" s="340" t="e">
        <f>IF(ISNUMBER(Regressions!R151),ROUND(Regressions!R151, 1), NA())</f>
        <v>#N/A</v>
      </c>
      <c r="Q141" s="216" t="e">
        <f>IF(ISNUMBER(Regressions!S151),ROUND(Regressions!S151, 1), NA())</f>
        <v>#N/A</v>
      </c>
      <c r="R141" s="341" t="e">
        <f>IF(ISNUMBER(Regressions!T151),ROUND(Regressions!T151, 1), NA())</f>
        <v>#N/A</v>
      </c>
      <c r="S141" s="238" t="e">
        <f>IF(ISNUMBER(Regressions!U151),ROUND(Regressions!U151, 1), NA())</f>
        <v>#N/A</v>
      </c>
    </row>
    <row xmlns:x14ac="http://schemas.microsoft.com/office/spreadsheetml/2009/9/ac" r="142" x14ac:dyDescent="0.2">
      <c r="A142" s="337" t="str">
        <f>IF(ISBLANK(Regressions!A152), " ", Regressions!A152)</f>
        <v>Congo</v>
      </c>
      <c r="B142" s="338">
        <f>IF(ISBLANK(Regressions!B152), " ", Regressions!B152)</f>
        <v>2014</v>
      </c>
      <c r="C142" s="343" t="str">
        <f>IF(ISBLANK(Regressions!C152), " ", Regressions!C152)</f>
        <v>Primary</v>
      </c>
      <c r="D142" s="339">
        <f>IF(ISBLANK(Regressions!D152), " ", Regressions!D152)</f>
        <v>752629</v>
      </c>
      <c r="E142" s="215">
        <f>IF(ISNUMBER(Regressions!E152),ROUND(Regressions!E152, 1), NA())</f>
        <v>39.6</v>
      </c>
      <c r="F142" s="340" t="e">
        <f>IF(ISNUMBER(Regressions!F152),ROUND(Regressions!F152, 1), NA())</f>
        <v>#N/A</v>
      </c>
      <c r="G142" s="237" t="e">
        <f>IF(ISNUMBER(Regressions!G152),ROUND(Regressions!G152, 1), NA())</f>
        <v>#N/A</v>
      </c>
      <c r="H142" s="341" t="e">
        <f>IF(ISNUMBER(Regressions!H152),ROUND(Regressions!H152, 1), NA())</f>
        <v>#N/A</v>
      </c>
      <c r="I142" s="238">
        <f>IF(ISNUMBER(Regressions!I152),ROUND(Regressions!I152, 1), NA())</f>
        <v>60.4</v>
      </c>
      <c r="J142" s="342">
        <f>IF(ISNUMBER(Regressions!K152),ROUND(Regressions!K152, 1), NA())</f>
        <v>57.6</v>
      </c>
      <c r="K142" s="340" t="e">
        <f>IF(ISNUMBER(Regressions!L152),ROUND(Regressions!L152, 1), NA())</f>
        <v>#N/A</v>
      </c>
      <c r="L142" s="239" t="e">
        <f>IF(ISNUMBER(Regressions!M152),ROUND(Regressions!M152, 1), NA())</f>
        <v>#N/A</v>
      </c>
      <c r="M142" s="341" t="e">
        <f>IF(ISNUMBER(Regressions!N152),ROUND(Regressions!N152, 1), NA())</f>
        <v>#N/A</v>
      </c>
      <c r="N142" s="238">
        <f>IF(ISNUMBER(Regressions!O152),ROUND(Regressions!O152, 1), NA())</f>
        <v>42.4</v>
      </c>
      <c r="O142" s="342" t="e">
        <f>IF(ISNUMBER(Regressions!Q152),ROUND(Regressions!Q152, 1), NA())</f>
        <v>#N/A</v>
      </c>
      <c r="P142" s="340" t="e">
        <f>IF(ISNUMBER(Regressions!R152),ROUND(Regressions!R152, 1), NA())</f>
        <v>#N/A</v>
      </c>
      <c r="Q142" s="216" t="e">
        <f>IF(ISNUMBER(Regressions!S152),ROUND(Regressions!S152, 1), NA())</f>
        <v>#N/A</v>
      </c>
      <c r="R142" s="341" t="e">
        <f>IF(ISNUMBER(Regressions!T152),ROUND(Regressions!T152, 1), NA())</f>
        <v>#N/A</v>
      </c>
      <c r="S142" s="238" t="e">
        <f>IF(ISNUMBER(Regressions!U152),ROUND(Regressions!U152, 1), NA())</f>
        <v>#N/A</v>
      </c>
    </row>
    <row xmlns:x14ac="http://schemas.microsoft.com/office/spreadsheetml/2009/9/ac" r="143" x14ac:dyDescent="0.2">
      <c r="A143" s="337" t="str">
        <f>IF(ISBLANK(Regressions!A153), " ", Regressions!A153)</f>
        <v>Congo</v>
      </c>
      <c r="B143" s="338">
        <f>IF(ISBLANK(Regressions!B153), " ", Regressions!B153)</f>
        <v>2015</v>
      </c>
      <c r="C143" s="343" t="str">
        <f>IF(ISBLANK(Regressions!C153), " ", Regressions!C153)</f>
        <v>Primary</v>
      </c>
      <c r="D143" s="339">
        <f>IF(ISBLANK(Regressions!D153), " ", Regressions!D153)</f>
        <v>784409</v>
      </c>
      <c r="E143" s="215">
        <f>IF(ISNUMBER(Regressions!E153),ROUND(Regressions!E153, 1), NA())</f>
        <v>39.6</v>
      </c>
      <c r="F143" s="340" t="e">
        <f>IF(ISNUMBER(Regressions!F153),ROUND(Regressions!F153, 1), NA())</f>
        <v>#N/A</v>
      </c>
      <c r="G143" s="237">
        <f>IF(ISNUMBER(Regressions!G153),ROUND(Regressions!G153, 1), NA())</f>
        <v>39.6</v>
      </c>
      <c r="H143" s="341">
        <f>IF(ISNUMBER(Regressions!H153),ROUND(Regressions!H153, 1), NA())</f>
        <v>0</v>
      </c>
      <c r="I143" s="238">
        <f>IF(ISNUMBER(Regressions!I153),ROUND(Regressions!I153, 1), NA())</f>
        <v>60.4</v>
      </c>
      <c r="J143" s="342">
        <f>IF(ISNUMBER(Regressions!K153),ROUND(Regressions!K153, 1), NA())</f>
        <v>59.9</v>
      </c>
      <c r="K143" s="340" t="e">
        <f>IF(ISNUMBER(Regressions!L153),ROUND(Regressions!L153, 1), NA())</f>
        <v>#N/A</v>
      </c>
      <c r="L143" s="239" t="e">
        <f>IF(ISNUMBER(Regressions!M153),ROUND(Regressions!M153, 1), NA())</f>
        <v>#N/A</v>
      </c>
      <c r="M143" s="341" t="e">
        <f>IF(ISNUMBER(Regressions!N153),ROUND(Regressions!N153, 1), NA())</f>
        <v>#N/A</v>
      </c>
      <c r="N143" s="238">
        <f>IF(ISNUMBER(Regressions!O153),ROUND(Regressions!O153, 1), NA())</f>
        <v>40.1</v>
      </c>
      <c r="O143" s="342" t="e">
        <f>IF(ISNUMBER(Regressions!Q153),ROUND(Regressions!Q153, 1), NA())</f>
        <v>#N/A</v>
      </c>
      <c r="P143" s="340" t="e">
        <f>IF(ISNUMBER(Regressions!R153),ROUND(Regressions!R153, 1), NA())</f>
        <v>#N/A</v>
      </c>
      <c r="Q143" s="216" t="e">
        <f>IF(ISNUMBER(Regressions!S153),ROUND(Regressions!S153, 1), NA())</f>
        <v>#N/A</v>
      </c>
      <c r="R143" s="341" t="e">
        <f>IF(ISNUMBER(Regressions!T153),ROUND(Regressions!T153, 1), NA())</f>
        <v>#N/A</v>
      </c>
      <c r="S143" s="238" t="e">
        <f>IF(ISNUMBER(Regressions!U153),ROUND(Regressions!U153, 1), NA())</f>
        <v>#N/A</v>
      </c>
    </row>
    <row xmlns:x14ac="http://schemas.microsoft.com/office/spreadsheetml/2009/9/ac" r="144" x14ac:dyDescent="0.2">
      <c r="A144" s="337" t="str">
        <f>IF(ISBLANK(Regressions!A154), " ", Regressions!A154)</f>
        <v>Congo</v>
      </c>
      <c r="B144" s="338">
        <f>IF(ISBLANK(Regressions!B154), " ", Regressions!B154)</f>
        <v>2016</v>
      </c>
      <c r="C144" s="343" t="str">
        <f>IF(ISBLANK(Regressions!C154), " ", Regressions!C154)</f>
        <v>Primary</v>
      </c>
      <c r="D144" s="339">
        <f>IF(ISBLANK(Regressions!D154), " ", Regressions!D154)</f>
        <v>819148</v>
      </c>
      <c r="E144" s="215">
        <f>IF(ISNUMBER(Regressions!E154),ROUND(Regressions!E154, 1), NA())</f>
        <v>39.6</v>
      </c>
      <c r="F144" s="340" t="e">
        <f>IF(ISNUMBER(Regressions!F154),ROUND(Regressions!F154, 1), NA())</f>
        <v>#N/A</v>
      </c>
      <c r="G144" s="237">
        <f>IF(ISNUMBER(Regressions!G154),ROUND(Regressions!G154, 1), NA())</f>
        <v>39.6</v>
      </c>
      <c r="H144" s="341">
        <f>IF(ISNUMBER(Regressions!H154),ROUND(Regressions!H154, 1), NA())</f>
        <v>0</v>
      </c>
      <c r="I144" s="238">
        <f>IF(ISNUMBER(Regressions!I154),ROUND(Regressions!I154, 1), NA())</f>
        <v>60.4</v>
      </c>
      <c r="J144" s="342">
        <f>IF(ISNUMBER(Regressions!K154),ROUND(Regressions!K154, 1), NA())</f>
        <v>62.2</v>
      </c>
      <c r="K144" s="340" t="e">
        <f>IF(ISNUMBER(Regressions!L154),ROUND(Regressions!L154, 1), NA())</f>
        <v>#N/A</v>
      </c>
      <c r="L144" s="239" t="e">
        <f>IF(ISNUMBER(Regressions!M154),ROUND(Regressions!M154, 1), NA())</f>
        <v>#N/A</v>
      </c>
      <c r="M144" s="341" t="e">
        <f>IF(ISNUMBER(Regressions!N154),ROUND(Regressions!N154, 1), NA())</f>
        <v>#N/A</v>
      </c>
      <c r="N144" s="238">
        <f>IF(ISNUMBER(Regressions!O154),ROUND(Regressions!O154, 1), NA())</f>
        <v>37.799999999999997</v>
      </c>
      <c r="O144" s="342" t="e">
        <f>IF(ISNUMBER(Regressions!Q154),ROUND(Regressions!Q154, 1), NA())</f>
        <v>#N/A</v>
      </c>
      <c r="P144" s="340" t="e">
        <f>IF(ISNUMBER(Regressions!R154),ROUND(Regressions!R154, 1), NA())</f>
        <v>#N/A</v>
      </c>
      <c r="Q144" s="216" t="e">
        <f>IF(ISNUMBER(Regressions!S154),ROUND(Regressions!S154, 1), NA())</f>
        <v>#N/A</v>
      </c>
      <c r="R144" s="341" t="e">
        <f>IF(ISNUMBER(Regressions!T154),ROUND(Regressions!T154, 1), NA())</f>
        <v>#N/A</v>
      </c>
      <c r="S144" s="238" t="e">
        <f>IF(ISNUMBER(Regressions!U154),ROUND(Regressions!U154, 1), NA())</f>
        <v>#N/A</v>
      </c>
    </row>
    <row xmlns:x14ac="http://schemas.microsoft.com/office/spreadsheetml/2009/9/ac" r="145" x14ac:dyDescent="0.2">
      <c r="A145" s="337" t="str">
        <f>IF(ISBLANK(Regressions!A155), " ", Regressions!A155)</f>
        <v>Congo</v>
      </c>
      <c r="B145" s="338">
        <f>IF(ISBLANK(Regressions!B155), " ", Regressions!B155)</f>
        <v>2017</v>
      </c>
      <c r="C145" s="343" t="str">
        <f>IF(ISBLANK(Regressions!C155), " ", Regressions!C155)</f>
        <v>Primary</v>
      </c>
      <c r="D145" s="339">
        <f>IF(ISBLANK(Regressions!D155), " ", Regressions!D155)</f>
        <v>857394</v>
      </c>
      <c r="E145" s="215">
        <f>IF(ISNUMBER(Regressions!E155),ROUND(Regressions!E155, 1), NA())</f>
        <v>39.6</v>
      </c>
      <c r="F145" s="340" t="e">
        <f>IF(ISNUMBER(Regressions!F155),ROUND(Regressions!F155, 1), NA())</f>
        <v>#N/A</v>
      </c>
      <c r="G145" s="237">
        <f>IF(ISNUMBER(Regressions!G155),ROUND(Regressions!G155, 1), NA())</f>
        <v>39.6</v>
      </c>
      <c r="H145" s="341">
        <f>IF(ISNUMBER(Regressions!H155),ROUND(Regressions!H155, 1), NA())</f>
        <v>0</v>
      </c>
      <c r="I145" s="238">
        <f>IF(ISNUMBER(Regressions!I155),ROUND(Regressions!I155, 1), NA())</f>
        <v>60.4</v>
      </c>
      <c r="J145" s="342">
        <f>IF(ISNUMBER(Regressions!K155),ROUND(Regressions!K155, 1), NA())</f>
        <v>64.400000000000006</v>
      </c>
      <c r="K145" s="340" t="e">
        <f>IF(ISNUMBER(Regressions!L155),ROUND(Regressions!L155, 1), NA())</f>
        <v>#N/A</v>
      </c>
      <c r="L145" s="239" t="e">
        <f>IF(ISNUMBER(Regressions!M155),ROUND(Regressions!M155, 1), NA())</f>
        <v>#N/A</v>
      </c>
      <c r="M145" s="341" t="e">
        <f>IF(ISNUMBER(Regressions!N155),ROUND(Regressions!N155, 1), NA())</f>
        <v>#N/A</v>
      </c>
      <c r="N145" s="238">
        <f>IF(ISNUMBER(Regressions!O155),ROUND(Regressions!O155, 1), NA())</f>
        <v>35.6</v>
      </c>
      <c r="O145" s="342" t="e">
        <f>IF(ISNUMBER(Regressions!Q155),ROUND(Regressions!Q155, 1), NA())</f>
        <v>#N/A</v>
      </c>
      <c r="P145" s="340" t="e">
        <f>IF(ISNUMBER(Regressions!R155),ROUND(Regressions!R155, 1), NA())</f>
        <v>#N/A</v>
      </c>
      <c r="Q145" s="216" t="e">
        <f>IF(ISNUMBER(Regressions!S155),ROUND(Regressions!S155, 1), NA())</f>
        <v>#N/A</v>
      </c>
      <c r="R145" s="341" t="e">
        <f>IF(ISNUMBER(Regressions!T155),ROUND(Regressions!T155, 1), NA())</f>
        <v>#N/A</v>
      </c>
      <c r="S145" s="238" t="e">
        <f>IF(ISNUMBER(Regressions!U155),ROUND(Regressions!U155, 1), NA())</f>
        <v>#N/A</v>
      </c>
    </row>
    <row xmlns:x14ac="http://schemas.microsoft.com/office/spreadsheetml/2009/9/ac" r="146" x14ac:dyDescent="0.2">
      <c r="A146" s="337" t="str">
        <f>IF(ISBLANK(Regressions!A156), " ", Regressions!A156)</f>
        <v>Congo</v>
      </c>
      <c r="B146" s="338">
        <f>IF(ISBLANK(Regressions!B156), " ", Regressions!B156)</f>
        <v>2018</v>
      </c>
      <c r="C146" s="343" t="str">
        <f>IF(ISBLANK(Regressions!C156), " ", Regressions!C156)</f>
        <v>Primary</v>
      </c>
      <c r="D146" s="339">
        <f>IF(ISBLANK(Regressions!D156), " ", Regressions!D156)</f>
        <v>893647</v>
      </c>
      <c r="E146" s="215">
        <f>IF(ISNUMBER(Regressions!E156),ROUND(Regressions!E156, 1), NA())</f>
        <v>39.6</v>
      </c>
      <c r="F146" s="340" t="e">
        <f>IF(ISNUMBER(Regressions!F156),ROUND(Regressions!F156, 1), NA())</f>
        <v>#N/A</v>
      </c>
      <c r="G146" s="237">
        <f>IF(ISNUMBER(Regressions!G156),ROUND(Regressions!G156, 1), NA())</f>
        <v>39.6</v>
      </c>
      <c r="H146" s="341">
        <f>IF(ISNUMBER(Regressions!H156),ROUND(Regressions!H156, 1), NA())</f>
        <v>0</v>
      </c>
      <c r="I146" s="238">
        <f>IF(ISNUMBER(Regressions!I156),ROUND(Regressions!I156, 1), NA())</f>
        <v>60.4</v>
      </c>
      <c r="J146" s="342">
        <f>IF(ISNUMBER(Regressions!K156),ROUND(Regressions!K156, 1), NA())</f>
        <v>64.400000000000006</v>
      </c>
      <c r="K146" s="340" t="e">
        <f>IF(ISNUMBER(Regressions!L156),ROUND(Regressions!L156, 1), NA())</f>
        <v>#N/A</v>
      </c>
      <c r="L146" s="239" t="e">
        <f>IF(ISNUMBER(Regressions!M156),ROUND(Regressions!M156, 1), NA())</f>
        <v>#N/A</v>
      </c>
      <c r="M146" s="341" t="e">
        <f>IF(ISNUMBER(Regressions!N156),ROUND(Regressions!N156, 1), NA())</f>
        <v>#N/A</v>
      </c>
      <c r="N146" s="238">
        <f>IF(ISNUMBER(Regressions!O156),ROUND(Regressions!O156, 1), NA())</f>
        <v>35.6</v>
      </c>
      <c r="O146" s="342" t="e">
        <f>IF(ISNUMBER(Regressions!Q156),ROUND(Regressions!Q156, 1), NA())</f>
        <v>#N/A</v>
      </c>
      <c r="P146" s="340" t="e">
        <f>IF(ISNUMBER(Regressions!R156),ROUND(Regressions!R156, 1), NA())</f>
        <v>#N/A</v>
      </c>
      <c r="Q146" s="216" t="e">
        <f>IF(ISNUMBER(Regressions!S156),ROUND(Regressions!S156, 1), NA())</f>
        <v>#N/A</v>
      </c>
      <c r="R146" s="341" t="e">
        <f>IF(ISNUMBER(Regressions!T156),ROUND(Regressions!T156, 1), NA())</f>
        <v>#N/A</v>
      </c>
      <c r="S146" s="238" t="e">
        <f>IF(ISNUMBER(Regressions!U156),ROUND(Regressions!U156, 1), NA())</f>
        <v>#N/A</v>
      </c>
    </row>
    <row xmlns:x14ac="http://schemas.microsoft.com/office/spreadsheetml/2009/9/ac" r="147" x14ac:dyDescent="0.2">
      <c r="A147" s="337" t="str">
        <f>IF(ISBLANK(Regressions!A157), " ", Regressions!A157)</f>
        <v>Congo</v>
      </c>
      <c r="B147" s="338">
        <f>IF(ISBLANK(Regressions!B157), " ", Regressions!B157)</f>
        <v>2019</v>
      </c>
      <c r="C147" s="343" t="str">
        <f>IF(ISBLANK(Regressions!C157), " ", Regressions!C157)</f>
        <v>Primary</v>
      </c>
      <c r="D147" s="339">
        <f>IF(ISBLANK(Regressions!D157), " ", Regressions!D157)</f>
        <v>926239</v>
      </c>
      <c r="E147" s="215">
        <f>IF(ISNUMBER(Regressions!E157),ROUND(Regressions!E157, 1), NA())</f>
        <v>39.6</v>
      </c>
      <c r="F147" s="340" t="e">
        <f>IF(ISNUMBER(Regressions!F157),ROUND(Regressions!F157, 1), NA())</f>
        <v>#N/A</v>
      </c>
      <c r="G147" s="237">
        <f>IF(ISNUMBER(Regressions!G157),ROUND(Regressions!G157, 1), NA())</f>
        <v>39.6</v>
      </c>
      <c r="H147" s="341">
        <f>IF(ISNUMBER(Regressions!H157),ROUND(Regressions!H157, 1), NA())</f>
        <v>0</v>
      </c>
      <c r="I147" s="238">
        <f>IF(ISNUMBER(Regressions!I157),ROUND(Regressions!I157, 1), NA())</f>
        <v>60.4</v>
      </c>
      <c r="J147" s="342">
        <f>IF(ISNUMBER(Regressions!K157),ROUND(Regressions!K157, 1), NA())</f>
        <v>64.400000000000006</v>
      </c>
      <c r="K147" s="340" t="e">
        <f>IF(ISNUMBER(Regressions!L157),ROUND(Regressions!L157, 1), NA())</f>
        <v>#N/A</v>
      </c>
      <c r="L147" s="239" t="e">
        <f>IF(ISNUMBER(Regressions!M157),ROUND(Regressions!M157, 1), NA())</f>
        <v>#N/A</v>
      </c>
      <c r="M147" s="341" t="e">
        <f>IF(ISNUMBER(Regressions!N157),ROUND(Regressions!N157, 1), NA())</f>
        <v>#N/A</v>
      </c>
      <c r="N147" s="238">
        <f>IF(ISNUMBER(Regressions!O157),ROUND(Regressions!O157, 1), NA())</f>
        <v>35.6</v>
      </c>
      <c r="O147" s="342" t="e">
        <f>IF(ISNUMBER(Regressions!Q157),ROUND(Regressions!Q157, 1), NA())</f>
        <v>#N/A</v>
      </c>
      <c r="P147" s="340" t="e">
        <f>IF(ISNUMBER(Regressions!R157),ROUND(Regressions!R157, 1), NA())</f>
        <v>#N/A</v>
      </c>
      <c r="Q147" s="216" t="e">
        <f>IF(ISNUMBER(Regressions!S157),ROUND(Regressions!S157, 1), NA())</f>
        <v>#N/A</v>
      </c>
      <c r="R147" s="341" t="e">
        <f>IF(ISNUMBER(Regressions!T157),ROUND(Regressions!T157, 1), NA())</f>
        <v>#N/A</v>
      </c>
      <c r="S147" s="238" t="e">
        <f>IF(ISNUMBER(Regressions!U157),ROUND(Regressions!U157, 1), NA())</f>
        <v>#N/A</v>
      </c>
    </row>
    <row xmlns:x14ac="http://schemas.microsoft.com/office/spreadsheetml/2009/9/ac" r="148" x14ac:dyDescent="0.2">
      <c r="A148" s="337" t="str">
        <f>IF(ISBLANK(Regressions!A158), " ", Regressions!A158)</f>
        <v>Congo</v>
      </c>
      <c r="B148" s="338">
        <f>IF(ISBLANK(Regressions!B158), " ", Regressions!B158)</f>
        <v>2020</v>
      </c>
      <c r="C148" s="343" t="str">
        <f>IF(ISBLANK(Regressions!C158), " ", Regressions!C158)</f>
        <v>Primary</v>
      </c>
      <c r="D148" s="339">
        <f>IF(ISBLANK(Regressions!D158), " ", Regressions!D158)</f>
        <v>952436</v>
      </c>
      <c r="E148" s="215" t="e">
        <f>IF(ISNUMBER(Regressions!E158),ROUND(Regressions!E158, 1), NA())</f>
        <v>#N/A</v>
      </c>
      <c r="F148" s="340" t="e">
        <f>IF(ISNUMBER(Regressions!F158),ROUND(Regressions!F158, 1), NA())</f>
        <v>#N/A</v>
      </c>
      <c r="G148" s="237">
        <f>IF(ISNUMBER(Regressions!G158),ROUND(Regressions!G158, 1), NA())</f>
        <v>54.3</v>
      </c>
      <c r="H148" s="341" t="e">
        <f>IF(ISNUMBER(Regressions!H158),ROUND(Regressions!H158, 1), NA())</f>
        <v>#N/A</v>
      </c>
      <c r="I148" s="238" t="e">
        <f>IF(ISNUMBER(Regressions!I158),ROUND(Regressions!I158, 1), NA())</f>
        <v>#N/A</v>
      </c>
      <c r="J148" s="342">
        <f>IF(ISNUMBER(Regressions!K158),ROUND(Regressions!K158, 1), NA())</f>
        <v>64.400000000000006</v>
      </c>
      <c r="K148" s="340" t="e">
        <f>IF(ISNUMBER(Regressions!L158),ROUND(Regressions!L158, 1), NA())</f>
        <v>#N/A</v>
      </c>
      <c r="L148" s="239" t="e">
        <f>IF(ISNUMBER(Regressions!M158),ROUND(Regressions!M158, 1), NA())</f>
        <v>#N/A</v>
      </c>
      <c r="M148" s="341" t="e">
        <f>IF(ISNUMBER(Regressions!N158),ROUND(Regressions!N158, 1), NA())</f>
        <v>#N/A</v>
      </c>
      <c r="N148" s="238">
        <f>IF(ISNUMBER(Regressions!O158),ROUND(Regressions!O158, 1), NA())</f>
        <v>35.6</v>
      </c>
      <c r="O148" s="342" t="e">
        <f>IF(ISNUMBER(Regressions!Q158),ROUND(Regressions!Q158, 1), NA())</f>
        <v>#N/A</v>
      </c>
      <c r="P148" s="340" t="e">
        <f>IF(ISNUMBER(Regressions!R158),ROUND(Regressions!R158, 1), NA())</f>
        <v>#N/A</v>
      </c>
      <c r="Q148" s="216" t="e">
        <f>IF(ISNUMBER(Regressions!S158),ROUND(Regressions!S158, 1), NA())</f>
        <v>#N/A</v>
      </c>
      <c r="R148" s="341" t="e">
        <f>IF(ISNUMBER(Regressions!T158),ROUND(Regressions!T158, 1), NA())</f>
        <v>#N/A</v>
      </c>
      <c r="S148" s="238" t="e">
        <f>IF(ISNUMBER(Regressions!U158),ROUND(Regressions!U158, 1), NA())</f>
        <v>#N/A</v>
      </c>
    </row>
    <row xmlns:x14ac="http://schemas.microsoft.com/office/spreadsheetml/2009/9/ac" r="149" x14ac:dyDescent="0.2">
      <c r="A149" s="389" t="str">
        <f>IF(ISBLANK(Regressions!A159), " ", Regressions!A159)</f>
        <v>Congo</v>
      </c>
      <c r="B149" s="390">
        <f>IF(ISBLANK(Regressions!B159), " ", Regressions!B159)</f>
        <v>2021</v>
      </c>
      <c r="C149" s="391" t="str">
        <f>IF(ISBLANK(Regressions!C159), " ", Regressions!C159)</f>
        <v>Primary</v>
      </c>
      <c r="D149" s="392">
        <f>IF(ISBLANK(Regressions!D159), " ", Regressions!D159)</f>
        <v>971537</v>
      </c>
      <c r="E149" s="395" t="e">
        <f>IF(ISNUMBER(Regressions!E159),ROUND(Regressions!E159, 1), NA())</f>
        <v>#N/A</v>
      </c>
      <c r="F149" s="393" t="e">
        <f>IF(ISNUMBER(Regressions!F159),ROUND(Regressions!F159, 1), NA())</f>
        <v>#N/A</v>
      </c>
      <c r="G149" s="396">
        <f>IF(ISNUMBER(Regressions!G159),ROUND(Regressions!G159, 1), NA())</f>
        <v>54.3</v>
      </c>
      <c r="H149" s="394" t="e">
        <f>IF(ISNUMBER(Regressions!H159),ROUND(Regressions!H159, 1), NA())</f>
        <v>#N/A</v>
      </c>
      <c r="I149" s="397" t="e">
        <f>IF(ISNUMBER(Regressions!I159),ROUND(Regressions!I159, 1), NA())</f>
        <v>#N/A</v>
      </c>
      <c r="J149" s="395">
        <f>IF(ISNUMBER(Regressions!K159),ROUND(Regressions!K159, 1), NA())</f>
        <v>64.400000000000006</v>
      </c>
      <c r="K149" s="393" t="e">
        <f>IF(ISNUMBER(Regressions!L159),ROUND(Regressions!L159, 1), NA())</f>
        <v>#N/A</v>
      </c>
      <c r="L149" s="398" t="e">
        <f>IF(ISNUMBER(Regressions!M159),ROUND(Regressions!M159, 1), NA())</f>
        <v>#N/A</v>
      </c>
      <c r="M149" s="394" t="e">
        <f>IF(ISNUMBER(Regressions!N159),ROUND(Regressions!N159, 1), NA())</f>
        <v>#N/A</v>
      </c>
      <c r="N149" s="397">
        <f>IF(ISNUMBER(Regressions!O159),ROUND(Regressions!O159, 1), NA())</f>
        <v>35.6</v>
      </c>
      <c r="O149" s="395" t="e">
        <f>IF(ISNUMBER(Regressions!Q159),ROUND(Regressions!Q159, 1), NA())</f>
        <v>#N/A</v>
      </c>
      <c r="P149" s="393" t="e">
        <f>IF(ISNUMBER(Regressions!R159),ROUND(Regressions!R159, 1), NA())</f>
        <v>#N/A</v>
      </c>
      <c r="Q149" s="399" t="e">
        <f>IF(ISNUMBER(Regressions!S159),ROUND(Regressions!S159, 1), NA())</f>
        <v>#N/A</v>
      </c>
      <c r="R149" s="394" t="e">
        <f>IF(ISNUMBER(Regressions!T159),ROUND(Regressions!T159, 1), NA())</f>
        <v>#N/A</v>
      </c>
      <c r="S149" s="397" t="e">
        <f>IF(ISNUMBER(Regressions!U159),ROUND(Regressions!U159, 1), NA())</f>
        <v>#N/A</v>
      </c>
      <c r="T149" s="388"/>
      <c r="U149" s="388"/>
      <c r="V149" s="388"/>
      <c r="W149" s="388"/>
      <c r="X149" s="388"/>
      <c r="Y149" s="388"/>
      <c r="Z149" s="388"/>
      <c r="AA149" s="388"/>
      <c r="AB149" s="388"/>
      <c r="AC149" s="388"/>
    </row>
    <row xmlns:x14ac="http://schemas.microsoft.com/office/spreadsheetml/2009/9/ac" r="150" x14ac:dyDescent="0.2">
      <c r="A150" s="337" t="str">
        <f>IF(ISBLANK(Regressions!A160), " ", Regressions!A160)</f>
        <v>Congo</v>
      </c>
      <c r="B150" s="338">
        <f>IF(ISBLANK(Regressions!B160), " ", Regressions!B160)</f>
        <v>2022</v>
      </c>
      <c r="C150" s="343" t="str">
        <f>IF(ISBLANK(Regressions!C160), " ", Regressions!C160)</f>
        <v>Primary</v>
      </c>
      <c r="D150" s="339">
        <f>IF(ISBLANK(Regressions!D160), " ", Regressions!D160)</f>
        <v>984968</v>
      </c>
      <c r="E150" s="215" t="e">
        <f>IF(ISNUMBER(Regressions!E160),ROUND(Regressions!E160, 1), NA())</f>
        <v>#N/A</v>
      </c>
      <c r="F150" s="340" t="e">
        <f>IF(ISNUMBER(Regressions!F160),ROUND(Regressions!F160, 1), NA())</f>
        <v>#N/A</v>
      </c>
      <c r="G150" s="237">
        <f>IF(ISNUMBER(Regressions!G160),ROUND(Regressions!G160, 1), NA())</f>
        <v>54.3</v>
      </c>
      <c r="H150" s="341" t="e">
        <f>IF(ISNUMBER(Regressions!H160),ROUND(Regressions!H160, 1), NA())</f>
        <v>#N/A</v>
      </c>
      <c r="I150" s="238" t="e">
        <f>IF(ISNUMBER(Regressions!I160),ROUND(Regressions!I160, 1), NA())</f>
        <v>#N/A</v>
      </c>
      <c r="J150" s="342" t="e">
        <f>IF(ISNUMBER(Regressions!K160),ROUND(Regressions!K160, 1), NA())</f>
        <v>#N/A</v>
      </c>
      <c r="K150" s="340" t="e">
        <f>IF(ISNUMBER(Regressions!L160),ROUND(Regressions!L160, 1), NA())</f>
        <v>#N/A</v>
      </c>
      <c r="L150" s="239" t="e">
        <f>IF(ISNUMBER(Regressions!M160),ROUND(Regressions!M160, 1), NA())</f>
        <v>#N/A</v>
      </c>
      <c r="M150" s="341" t="e">
        <f>IF(ISNUMBER(Regressions!N160),ROUND(Regressions!N160, 1), NA())</f>
        <v>#N/A</v>
      </c>
      <c r="N150" s="238" t="e">
        <f>IF(ISNUMBER(Regressions!O160),ROUND(Regressions!O160, 1), NA())</f>
        <v>#N/A</v>
      </c>
      <c r="O150" s="342" t="e">
        <f>IF(ISNUMBER(Regressions!Q160),ROUND(Regressions!Q160, 1), NA())</f>
        <v>#N/A</v>
      </c>
      <c r="P150" s="340" t="e">
        <f>IF(ISNUMBER(Regressions!R160),ROUND(Regressions!R160, 1), NA())</f>
        <v>#N/A</v>
      </c>
      <c r="Q150" s="216" t="e">
        <f>IF(ISNUMBER(Regressions!S160),ROUND(Regressions!S160, 1), NA())</f>
        <v>#N/A</v>
      </c>
      <c r="R150" s="341" t="e">
        <f>IF(ISNUMBER(Regressions!T160),ROUND(Regressions!T160, 1), NA())</f>
        <v>#N/A</v>
      </c>
      <c r="S150" s="238" t="e">
        <f>IF(ISNUMBER(Regressions!U160),ROUND(Regressions!U160, 1), NA())</f>
        <v>#N/A</v>
      </c>
    </row>
    <row xmlns:x14ac="http://schemas.microsoft.com/office/spreadsheetml/2009/9/ac" r="151" x14ac:dyDescent="0.2">
      <c r="A151" s="344" t="str">
        <f>IF(ISBLANK(Regressions!A161), " ", Regressions!A161)</f>
        <v>Congo</v>
      </c>
      <c r="B151" s="345">
        <f>IF(ISBLANK(Regressions!B161), " ", Regressions!B161)</f>
        <v>2023</v>
      </c>
      <c r="C151" s="346" t="str">
        <f>IF(ISBLANK(Regressions!C161), " ", Regressions!C161)</f>
        <v>Primary</v>
      </c>
      <c r="D151" s="347">
        <f>IF(ISBLANK(Regressions!D161), " ", Regressions!D161)</f>
        <v>988005</v>
      </c>
      <c r="E151" s="348" t="e">
        <f>IF(ISNUMBER(Regressions!E161),ROUND(Regressions!E161, 1), NA())</f>
        <v>#N/A</v>
      </c>
      <c r="F151" s="349" t="e">
        <f>IF(ISNUMBER(Regressions!F161),ROUND(Regressions!F161, 1), NA())</f>
        <v>#N/A</v>
      </c>
      <c r="G151" s="350">
        <f>IF(ISNUMBER(Regressions!G161),ROUND(Regressions!G161, 1), NA())</f>
        <v>54.3</v>
      </c>
      <c r="H151" s="351" t="e">
        <f>IF(ISNUMBER(Regressions!H161),ROUND(Regressions!H161, 1), NA())</f>
        <v>#N/A</v>
      </c>
      <c r="I151" s="352" t="e">
        <f>IF(ISNUMBER(Regressions!I161),ROUND(Regressions!I161, 1), NA())</f>
        <v>#N/A</v>
      </c>
      <c r="J151" s="353" t="e">
        <f>IF(ISNUMBER(Regressions!K161),ROUND(Regressions!K161, 1), NA())</f>
        <v>#N/A</v>
      </c>
      <c r="K151" s="349" t="e">
        <f>IF(ISNUMBER(Regressions!L161),ROUND(Regressions!L161, 1), NA())</f>
        <v>#N/A</v>
      </c>
      <c r="L151" s="354" t="e">
        <f>IF(ISNUMBER(Regressions!M161),ROUND(Regressions!M161, 1), NA())</f>
        <v>#N/A</v>
      </c>
      <c r="M151" s="351" t="e">
        <f>IF(ISNUMBER(Regressions!N161),ROUND(Regressions!N161, 1), NA())</f>
        <v>#N/A</v>
      </c>
      <c r="N151" s="352" t="e">
        <f>IF(ISNUMBER(Regressions!O161),ROUND(Regressions!O161, 1), NA())</f>
        <v>#N/A</v>
      </c>
      <c r="O151" s="353" t="e">
        <f>IF(ISNUMBER(Regressions!Q161),ROUND(Regressions!Q161, 1), NA())</f>
        <v>#N/A</v>
      </c>
      <c r="P151" s="349" t="e">
        <f>IF(ISNUMBER(Regressions!R161),ROUND(Regressions!R161, 1), NA())</f>
        <v>#N/A</v>
      </c>
      <c r="Q151" s="355" t="e">
        <f>IF(ISNUMBER(Regressions!S161),ROUND(Regressions!S161, 1), NA())</f>
        <v>#N/A</v>
      </c>
      <c r="R151" s="351" t="e">
        <f>IF(ISNUMBER(Regressions!T161),ROUND(Regressions!T161, 1), NA())</f>
        <v>#N/A</v>
      </c>
      <c r="S151" s="352" t="e">
        <f>IF(ISNUMBER(Regressions!U161),ROUND(Regressions!U161, 1), NA())</f>
        <v>#N/A</v>
      </c>
    </row>
    <row xmlns:x14ac="http://schemas.microsoft.com/office/spreadsheetml/2009/9/ac" r="152" hidden="true" x14ac:dyDescent="0.2">
      <c r="A152" s="337" t="str">
        <f>IF(ISBLANK(Regressions!A162), " ", Regressions!A162)</f>
        <v>Congo</v>
      </c>
      <c r="B152" s="338">
        <f>IF(ISBLANK(Regressions!B162), " ", Regressions!B162)</f>
        <v>2024</v>
      </c>
      <c r="C152" s="343" t="str">
        <f>IF(ISBLANK(Regressions!C162), " ", Regressions!C162)</f>
        <v>Primary</v>
      </c>
      <c r="D152" s="339" t="str">
        <f>IF(ISBLANK(Regressions!D162), " ", Regressions!D162)</f>
        <v> </v>
      </c>
      <c r="E152" s="215" t="e">
        <f>IF(ISNUMBER(Regressions!E162),ROUND(Regressions!E162, 1), NA())</f>
        <v>#N/A</v>
      </c>
      <c r="F152" s="340" t="e">
        <f>IF(ISNUMBER(Regressions!F162),ROUND(Regressions!F162, 1), NA())</f>
        <v>#N/A</v>
      </c>
      <c r="G152" s="237" t="e">
        <f>IF(ISNUMBER(Regressions!G162),ROUND(Regressions!G162, 1), NA())</f>
        <v>#N/A</v>
      </c>
      <c r="H152" s="341" t="e">
        <f>IF(ISNUMBER(Regressions!H162),ROUND(Regressions!H162, 1), NA())</f>
        <v>#N/A</v>
      </c>
      <c r="I152" s="238" t="e">
        <f>IF(ISNUMBER(Regressions!I162),ROUND(Regressions!I162, 1), NA())</f>
        <v>#N/A</v>
      </c>
      <c r="J152" s="342" t="e">
        <f>IF(ISNUMBER(Regressions!K162),ROUND(Regressions!K162, 1), NA())</f>
        <v>#N/A</v>
      </c>
      <c r="K152" s="340" t="e">
        <f>IF(ISNUMBER(Regressions!L162),ROUND(Regressions!L162, 1), NA())</f>
        <v>#N/A</v>
      </c>
      <c r="L152" s="239" t="e">
        <f>IF(ISNUMBER(Regressions!M162),ROUND(Regressions!M162, 1), NA())</f>
        <v>#N/A</v>
      </c>
      <c r="M152" s="341" t="e">
        <f>IF(ISNUMBER(Regressions!N162),ROUND(Regressions!N162, 1), NA())</f>
        <v>#N/A</v>
      </c>
      <c r="N152" s="238" t="e">
        <f>IF(ISNUMBER(Regressions!O162),ROUND(Regressions!O162, 1), NA())</f>
        <v>#N/A</v>
      </c>
      <c r="O152" s="342" t="e">
        <f>IF(ISNUMBER(Regressions!Q162),ROUND(Regressions!Q162, 1), NA())</f>
        <v>#N/A</v>
      </c>
      <c r="P152" s="340" t="e">
        <f>IF(ISNUMBER(Regressions!R162),ROUND(Regressions!R162, 1), NA())</f>
        <v>#N/A</v>
      </c>
      <c r="Q152" s="216" t="e">
        <f>IF(ISNUMBER(Regressions!S162),ROUND(Regressions!S162, 1), NA())</f>
        <v>#N/A</v>
      </c>
      <c r="R152" s="341" t="e">
        <f>IF(ISNUMBER(Regressions!T162),ROUND(Regressions!T162, 1), NA())</f>
        <v>#N/A</v>
      </c>
      <c r="S152" s="238" t="e">
        <f>IF(ISNUMBER(Regressions!U162),ROUND(Regressions!U162, 1), NA())</f>
        <v>#N/A</v>
      </c>
    </row>
    <row xmlns:x14ac="http://schemas.microsoft.com/office/spreadsheetml/2009/9/ac" r="153" hidden="true" x14ac:dyDescent="0.2">
      <c r="A153" s="337" t="str">
        <f>IF(ISBLANK(Regressions!A163), " ", Regressions!A163)</f>
        <v>Congo</v>
      </c>
      <c r="B153" s="338">
        <f>IF(ISBLANK(Regressions!B163), " ", Regressions!B163)</f>
        <v>2025</v>
      </c>
      <c r="C153" s="343" t="str">
        <f>IF(ISBLANK(Regressions!C163), " ", Regressions!C163)</f>
        <v>Primary</v>
      </c>
      <c r="D153" s="339" t="str">
        <f>IF(ISBLANK(Regressions!D163), " ", Regressions!D163)</f>
        <v> </v>
      </c>
      <c r="E153" s="215" t="e">
        <f>IF(ISNUMBER(Regressions!E163),ROUND(Regressions!E163, 1), NA())</f>
        <v>#N/A</v>
      </c>
      <c r="F153" s="340" t="e">
        <f>IF(ISNUMBER(Regressions!F163),ROUND(Regressions!F163, 1), NA())</f>
        <v>#N/A</v>
      </c>
      <c r="G153" s="237" t="e">
        <f>IF(ISNUMBER(Regressions!G163),ROUND(Regressions!G163, 1), NA())</f>
        <v>#N/A</v>
      </c>
      <c r="H153" s="341" t="e">
        <f>IF(ISNUMBER(Regressions!H163),ROUND(Regressions!H163, 1), NA())</f>
        <v>#N/A</v>
      </c>
      <c r="I153" s="238" t="e">
        <f>IF(ISNUMBER(Regressions!I163),ROUND(Regressions!I163, 1), NA())</f>
        <v>#N/A</v>
      </c>
      <c r="J153" s="342" t="e">
        <f>IF(ISNUMBER(Regressions!K163),ROUND(Regressions!K163, 1), NA())</f>
        <v>#N/A</v>
      </c>
      <c r="K153" s="340" t="e">
        <f>IF(ISNUMBER(Regressions!L163),ROUND(Regressions!L163, 1), NA())</f>
        <v>#N/A</v>
      </c>
      <c r="L153" s="239" t="e">
        <f>IF(ISNUMBER(Regressions!M163),ROUND(Regressions!M163, 1), NA())</f>
        <v>#N/A</v>
      </c>
      <c r="M153" s="341" t="e">
        <f>IF(ISNUMBER(Regressions!N163),ROUND(Regressions!N163, 1), NA())</f>
        <v>#N/A</v>
      </c>
      <c r="N153" s="238" t="e">
        <f>IF(ISNUMBER(Regressions!O163),ROUND(Regressions!O163, 1), NA())</f>
        <v>#N/A</v>
      </c>
      <c r="O153" s="342" t="e">
        <f>IF(ISNUMBER(Regressions!Q163),ROUND(Regressions!Q163, 1), NA())</f>
        <v>#N/A</v>
      </c>
      <c r="P153" s="340" t="e">
        <f>IF(ISNUMBER(Regressions!R163),ROUND(Regressions!R163, 1), NA())</f>
        <v>#N/A</v>
      </c>
      <c r="Q153" s="216" t="e">
        <f>IF(ISNUMBER(Regressions!S163),ROUND(Regressions!S163, 1), NA())</f>
        <v>#N/A</v>
      </c>
      <c r="R153" s="341" t="e">
        <f>IF(ISNUMBER(Regressions!T163),ROUND(Regressions!T163, 1), NA())</f>
        <v>#N/A</v>
      </c>
      <c r="S153" s="238" t="e">
        <f>IF(ISNUMBER(Regressions!U163),ROUND(Regressions!U163, 1), NA())</f>
        <v>#N/A</v>
      </c>
    </row>
    <row xmlns:x14ac="http://schemas.microsoft.com/office/spreadsheetml/2009/9/ac" r="154" hidden="true" x14ac:dyDescent="0.2">
      <c r="A154" s="337" t="str">
        <f>IF(ISBLANK(Regressions!A164), " ", Regressions!A164)</f>
        <v>Congo</v>
      </c>
      <c r="B154" s="338">
        <f>IF(ISBLANK(Regressions!B164), " ", Regressions!B164)</f>
        <v>2026</v>
      </c>
      <c r="C154" s="343" t="str">
        <f>IF(ISBLANK(Regressions!C164), " ", Regressions!C164)</f>
        <v>Primary</v>
      </c>
      <c r="D154" s="339" t="str">
        <f>IF(ISBLANK(Regressions!D164), " ", Regressions!D164)</f>
        <v> </v>
      </c>
      <c r="E154" s="215" t="e">
        <f>IF(ISNUMBER(Regressions!E164),ROUND(Regressions!E164, 1), NA())</f>
        <v>#N/A</v>
      </c>
      <c r="F154" s="340" t="e">
        <f>IF(ISNUMBER(Regressions!F164),ROUND(Regressions!F164, 1), NA())</f>
        <v>#N/A</v>
      </c>
      <c r="G154" s="237" t="e">
        <f>IF(ISNUMBER(Regressions!G164),ROUND(Regressions!G164, 1), NA())</f>
        <v>#N/A</v>
      </c>
      <c r="H154" s="341" t="e">
        <f>IF(ISNUMBER(Regressions!H164),ROUND(Regressions!H164, 1), NA())</f>
        <v>#N/A</v>
      </c>
      <c r="I154" s="238" t="e">
        <f>IF(ISNUMBER(Regressions!I164),ROUND(Regressions!I164, 1), NA())</f>
        <v>#N/A</v>
      </c>
      <c r="J154" s="342" t="e">
        <f>IF(ISNUMBER(Regressions!K164),ROUND(Regressions!K164, 1), NA())</f>
        <v>#N/A</v>
      </c>
      <c r="K154" s="340" t="e">
        <f>IF(ISNUMBER(Regressions!L164),ROUND(Regressions!L164, 1), NA())</f>
        <v>#N/A</v>
      </c>
      <c r="L154" s="239" t="e">
        <f>IF(ISNUMBER(Regressions!M164),ROUND(Regressions!M164, 1), NA())</f>
        <v>#N/A</v>
      </c>
      <c r="M154" s="341" t="e">
        <f>IF(ISNUMBER(Regressions!N164),ROUND(Regressions!N164, 1), NA())</f>
        <v>#N/A</v>
      </c>
      <c r="N154" s="238" t="e">
        <f>IF(ISNUMBER(Regressions!O164),ROUND(Regressions!O164, 1), NA())</f>
        <v>#N/A</v>
      </c>
      <c r="O154" s="342" t="e">
        <f>IF(ISNUMBER(Regressions!Q164),ROUND(Regressions!Q164, 1), NA())</f>
        <v>#N/A</v>
      </c>
      <c r="P154" s="340" t="e">
        <f>IF(ISNUMBER(Regressions!R164),ROUND(Regressions!R164, 1), NA())</f>
        <v>#N/A</v>
      </c>
      <c r="Q154" s="216" t="e">
        <f>IF(ISNUMBER(Regressions!S164),ROUND(Regressions!S164, 1), NA())</f>
        <v>#N/A</v>
      </c>
      <c r="R154" s="341" t="e">
        <f>IF(ISNUMBER(Regressions!T164),ROUND(Regressions!T164, 1), NA())</f>
        <v>#N/A</v>
      </c>
      <c r="S154" s="238" t="e">
        <f>IF(ISNUMBER(Regressions!U164),ROUND(Regressions!U164, 1), NA())</f>
        <v>#N/A</v>
      </c>
    </row>
    <row xmlns:x14ac="http://schemas.microsoft.com/office/spreadsheetml/2009/9/ac" r="155" hidden="true" x14ac:dyDescent="0.2">
      <c r="A155" s="337" t="str">
        <f>IF(ISBLANK(Regressions!A165), " ", Regressions!A165)</f>
        <v>Congo</v>
      </c>
      <c r="B155" s="338">
        <f>IF(ISBLANK(Regressions!B165), " ", Regressions!B165)</f>
        <v>2027</v>
      </c>
      <c r="C155" s="343" t="str">
        <f>IF(ISBLANK(Regressions!C165), " ", Regressions!C165)</f>
        <v>Primary</v>
      </c>
      <c r="D155" s="339" t="str">
        <f>IF(ISBLANK(Regressions!D165), " ", Regressions!D165)</f>
        <v> </v>
      </c>
      <c r="E155" s="215" t="e">
        <f>IF(ISNUMBER(Regressions!E165),ROUND(Regressions!E165, 1), NA())</f>
        <v>#N/A</v>
      </c>
      <c r="F155" s="340" t="e">
        <f>IF(ISNUMBER(Regressions!F165),ROUND(Regressions!F165, 1), NA())</f>
        <v>#N/A</v>
      </c>
      <c r="G155" s="237" t="e">
        <f>IF(ISNUMBER(Regressions!G165),ROUND(Regressions!G165, 1), NA())</f>
        <v>#N/A</v>
      </c>
      <c r="H155" s="341" t="e">
        <f>IF(ISNUMBER(Regressions!H165),ROUND(Regressions!H165, 1), NA())</f>
        <v>#N/A</v>
      </c>
      <c r="I155" s="238" t="e">
        <f>IF(ISNUMBER(Regressions!I165),ROUND(Regressions!I165, 1), NA())</f>
        <v>#N/A</v>
      </c>
      <c r="J155" s="342" t="e">
        <f>IF(ISNUMBER(Regressions!K165),ROUND(Regressions!K165, 1), NA())</f>
        <v>#N/A</v>
      </c>
      <c r="K155" s="340" t="e">
        <f>IF(ISNUMBER(Regressions!L165),ROUND(Regressions!L165, 1), NA())</f>
        <v>#N/A</v>
      </c>
      <c r="L155" s="239" t="e">
        <f>IF(ISNUMBER(Regressions!M165),ROUND(Regressions!M165, 1), NA())</f>
        <v>#N/A</v>
      </c>
      <c r="M155" s="341" t="e">
        <f>IF(ISNUMBER(Regressions!N165),ROUND(Regressions!N165, 1), NA())</f>
        <v>#N/A</v>
      </c>
      <c r="N155" s="238" t="e">
        <f>IF(ISNUMBER(Regressions!O165),ROUND(Regressions!O165, 1), NA())</f>
        <v>#N/A</v>
      </c>
      <c r="O155" s="342" t="e">
        <f>IF(ISNUMBER(Regressions!Q165),ROUND(Regressions!Q165, 1), NA())</f>
        <v>#N/A</v>
      </c>
      <c r="P155" s="340" t="e">
        <f>IF(ISNUMBER(Regressions!R165),ROUND(Regressions!R165, 1), NA())</f>
        <v>#N/A</v>
      </c>
      <c r="Q155" s="216" t="e">
        <f>IF(ISNUMBER(Regressions!S165),ROUND(Regressions!S165, 1), NA())</f>
        <v>#N/A</v>
      </c>
      <c r="R155" s="341" t="e">
        <f>IF(ISNUMBER(Regressions!T165),ROUND(Regressions!T165, 1), NA())</f>
        <v>#N/A</v>
      </c>
      <c r="S155" s="238" t="e">
        <f>IF(ISNUMBER(Regressions!U165),ROUND(Regressions!U165, 1), NA())</f>
        <v>#N/A</v>
      </c>
    </row>
    <row xmlns:x14ac="http://schemas.microsoft.com/office/spreadsheetml/2009/9/ac" r="156" hidden="true" x14ac:dyDescent="0.2">
      <c r="A156" s="337" t="str">
        <f>IF(ISBLANK(Regressions!A166), " ", Regressions!A166)</f>
        <v>Congo</v>
      </c>
      <c r="B156" s="338">
        <f>IF(ISBLANK(Regressions!B166), " ", Regressions!B166)</f>
        <v>2028</v>
      </c>
      <c r="C156" s="343" t="str">
        <f>IF(ISBLANK(Regressions!C166), " ", Regressions!C166)</f>
        <v>Primary</v>
      </c>
      <c r="D156" s="339" t="str">
        <f>IF(ISBLANK(Regressions!D166), " ", Regressions!D166)</f>
        <v> </v>
      </c>
      <c r="E156" s="215" t="e">
        <f>IF(ISNUMBER(Regressions!E166),ROUND(Regressions!E166, 1), NA())</f>
        <v>#N/A</v>
      </c>
      <c r="F156" s="340" t="e">
        <f>IF(ISNUMBER(Regressions!F166),ROUND(Regressions!F166, 1), NA())</f>
        <v>#N/A</v>
      </c>
      <c r="G156" s="237" t="e">
        <f>IF(ISNUMBER(Regressions!G166),ROUND(Regressions!G166, 1), NA())</f>
        <v>#N/A</v>
      </c>
      <c r="H156" s="341" t="e">
        <f>IF(ISNUMBER(Regressions!H166),ROUND(Regressions!H166, 1), NA())</f>
        <v>#N/A</v>
      </c>
      <c r="I156" s="238" t="e">
        <f>IF(ISNUMBER(Regressions!I166),ROUND(Regressions!I166, 1), NA())</f>
        <v>#N/A</v>
      </c>
      <c r="J156" s="342" t="e">
        <f>IF(ISNUMBER(Regressions!K166),ROUND(Regressions!K166, 1), NA())</f>
        <v>#N/A</v>
      </c>
      <c r="K156" s="340" t="e">
        <f>IF(ISNUMBER(Regressions!L166),ROUND(Regressions!L166, 1), NA())</f>
        <v>#N/A</v>
      </c>
      <c r="L156" s="239" t="e">
        <f>IF(ISNUMBER(Regressions!M166),ROUND(Regressions!M166, 1), NA())</f>
        <v>#N/A</v>
      </c>
      <c r="M156" s="341" t="e">
        <f>IF(ISNUMBER(Regressions!N166),ROUND(Regressions!N166, 1), NA())</f>
        <v>#N/A</v>
      </c>
      <c r="N156" s="238" t="e">
        <f>IF(ISNUMBER(Regressions!O166),ROUND(Regressions!O166, 1), NA())</f>
        <v>#N/A</v>
      </c>
      <c r="O156" s="342" t="e">
        <f>IF(ISNUMBER(Regressions!Q166),ROUND(Regressions!Q166, 1), NA())</f>
        <v>#N/A</v>
      </c>
      <c r="P156" s="340" t="e">
        <f>IF(ISNUMBER(Regressions!R166),ROUND(Regressions!R166, 1), NA())</f>
        <v>#N/A</v>
      </c>
      <c r="Q156" s="216" t="e">
        <f>IF(ISNUMBER(Regressions!S166),ROUND(Regressions!S166, 1), NA())</f>
        <v>#N/A</v>
      </c>
      <c r="R156" s="341" t="e">
        <f>IF(ISNUMBER(Regressions!T166),ROUND(Regressions!T166, 1), NA())</f>
        <v>#N/A</v>
      </c>
      <c r="S156" s="238" t="e">
        <f>IF(ISNUMBER(Regressions!U166),ROUND(Regressions!U166, 1), NA())</f>
        <v>#N/A</v>
      </c>
    </row>
    <row xmlns:x14ac="http://schemas.microsoft.com/office/spreadsheetml/2009/9/ac" r="157" hidden="true" x14ac:dyDescent="0.2">
      <c r="A157" s="337" t="str">
        <f>IF(ISBLANK(Regressions!A167), " ", Regressions!A167)</f>
        <v>Congo</v>
      </c>
      <c r="B157" s="338">
        <f>IF(ISBLANK(Regressions!B167), " ", Regressions!B167)</f>
        <v>2029</v>
      </c>
      <c r="C157" s="343" t="str">
        <f>IF(ISBLANK(Regressions!C167), " ", Regressions!C167)</f>
        <v>Primary</v>
      </c>
      <c r="D157" s="339" t="str">
        <f>IF(ISBLANK(Regressions!D167), " ", Regressions!D167)</f>
        <v> </v>
      </c>
      <c r="E157" s="215" t="e">
        <f>IF(ISNUMBER(Regressions!E167),ROUND(Regressions!E167, 1), NA())</f>
        <v>#N/A</v>
      </c>
      <c r="F157" s="340" t="e">
        <f>IF(ISNUMBER(Regressions!F167),ROUND(Regressions!F167, 1), NA())</f>
        <v>#N/A</v>
      </c>
      <c r="G157" s="237" t="e">
        <f>IF(ISNUMBER(Regressions!G167),ROUND(Regressions!G167, 1), NA())</f>
        <v>#N/A</v>
      </c>
      <c r="H157" s="341" t="e">
        <f>IF(ISNUMBER(Regressions!H167),ROUND(Regressions!H167, 1), NA())</f>
        <v>#N/A</v>
      </c>
      <c r="I157" s="238" t="e">
        <f>IF(ISNUMBER(Regressions!I167),ROUND(Regressions!I167, 1), NA())</f>
        <v>#N/A</v>
      </c>
      <c r="J157" s="342" t="e">
        <f>IF(ISNUMBER(Regressions!K167),ROUND(Regressions!K167, 1), NA())</f>
        <v>#N/A</v>
      </c>
      <c r="K157" s="340" t="e">
        <f>IF(ISNUMBER(Regressions!L167),ROUND(Regressions!L167, 1), NA())</f>
        <v>#N/A</v>
      </c>
      <c r="L157" s="239" t="e">
        <f>IF(ISNUMBER(Regressions!M167),ROUND(Regressions!M167, 1), NA())</f>
        <v>#N/A</v>
      </c>
      <c r="M157" s="341" t="e">
        <f>IF(ISNUMBER(Regressions!N167),ROUND(Regressions!N167, 1), NA())</f>
        <v>#N/A</v>
      </c>
      <c r="N157" s="238" t="e">
        <f>IF(ISNUMBER(Regressions!O167),ROUND(Regressions!O167, 1), NA())</f>
        <v>#N/A</v>
      </c>
      <c r="O157" s="342" t="e">
        <f>IF(ISNUMBER(Regressions!Q167),ROUND(Regressions!Q167, 1), NA())</f>
        <v>#N/A</v>
      </c>
      <c r="P157" s="340" t="e">
        <f>IF(ISNUMBER(Regressions!R167),ROUND(Regressions!R167, 1), NA())</f>
        <v>#N/A</v>
      </c>
      <c r="Q157" s="216" t="e">
        <f>IF(ISNUMBER(Regressions!S167),ROUND(Regressions!S167, 1), NA())</f>
        <v>#N/A</v>
      </c>
      <c r="R157" s="341" t="e">
        <f>IF(ISNUMBER(Regressions!T167),ROUND(Regressions!T167, 1), NA())</f>
        <v>#N/A</v>
      </c>
      <c r="S157" s="238" t="e">
        <f>IF(ISNUMBER(Regressions!U167),ROUND(Regressions!U167, 1), NA())</f>
        <v>#N/A</v>
      </c>
    </row>
    <row xmlns:x14ac="http://schemas.microsoft.com/office/spreadsheetml/2009/9/ac" r="158" hidden="true" x14ac:dyDescent="0.2">
      <c r="A158" s="337" t="str">
        <f>IF(ISBLANK(Regressions!A168), " ", Regressions!A168)</f>
        <v>Congo</v>
      </c>
      <c r="B158" s="338">
        <f>IF(ISBLANK(Regressions!B168), " ", Regressions!B168)</f>
        <v>2030</v>
      </c>
      <c r="C158" s="343" t="str">
        <f>IF(ISBLANK(Regressions!C168), " ", Regressions!C168)</f>
        <v>Primary</v>
      </c>
      <c r="D158" s="339" t="str">
        <f>IF(ISBLANK(Regressions!D168), " ", Regressions!D168)</f>
        <v> </v>
      </c>
      <c r="E158" s="215" t="e">
        <f>IF(ISNUMBER(Regressions!E168),ROUND(Regressions!E168, 1), NA())</f>
        <v>#N/A</v>
      </c>
      <c r="F158" s="340" t="e">
        <f>IF(ISNUMBER(Regressions!F168),ROUND(Regressions!F168, 1), NA())</f>
        <v>#N/A</v>
      </c>
      <c r="G158" s="237" t="e">
        <f>IF(ISNUMBER(Regressions!G168),ROUND(Regressions!G168, 1), NA())</f>
        <v>#N/A</v>
      </c>
      <c r="H158" s="341" t="e">
        <f>IF(ISNUMBER(Regressions!H168),ROUND(Regressions!H168, 1), NA())</f>
        <v>#N/A</v>
      </c>
      <c r="I158" s="238" t="e">
        <f>IF(ISNUMBER(Regressions!I168),ROUND(Regressions!I168, 1), NA())</f>
        <v>#N/A</v>
      </c>
      <c r="J158" s="342" t="e">
        <f>IF(ISNUMBER(Regressions!K168),ROUND(Regressions!K168, 1), NA())</f>
        <v>#N/A</v>
      </c>
      <c r="K158" s="340" t="e">
        <f>IF(ISNUMBER(Regressions!L168),ROUND(Regressions!L168, 1), NA())</f>
        <v>#N/A</v>
      </c>
      <c r="L158" s="239" t="e">
        <f>IF(ISNUMBER(Regressions!M168),ROUND(Regressions!M168, 1), NA())</f>
        <v>#N/A</v>
      </c>
      <c r="M158" s="341" t="e">
        <f>IF(ISNUMBER(Regressions!N168),ROUND(Regressions!N168, 1), NA())</f>
        <v>#N/A</v>
      </c>
      <c r="N158" s="238" t="e">
        <f>IF(ISNUMBER(Regressions!O168),ROUND(Regressions!O168, 1), NA())</f>
        <v>#N/A</v>
      </c>
      <c r="O158" s="342" t="e">
        <f>IF(ISNUMBER(Regressions!Q168),ROUND(Regressions!Q168, 1), NA())</f>
        <v>#N/A</v>
      </c>
      <c r="P158" s="340" t="e">
        <f>IF(ISNUMBER(Regressions!R168),ROUND(Regressions!R168, 1), NA())</f>
        <v>#N/A</v>
      </c>
      <c r="Q158" s="216" t="e">
        <f>IF(ISNUMBER(Regressions!S168),ROUND(Regressions!S168, 1), NA())</f>
        <v>#N/A</v>
      </c>
      <c r="R158" s="341" t="e">
        <f>IF(ISNUMBER(Regressions!T168),ROUND(Regressions!T168, 1), NA())</f>
        <v>#N/A</v>
      </c>
      <c r="S158" s="238" t="e">
        <f>IF(ISNUMBER(Regressions!U168),ROUND(Regressions!U168, 1), NA())</f>
        <v>#N/A</v>
      </c>
    </row>
    <row xmlns:x14ac="http://schemas.microsoft.com/office/spreadsheetml/2009/9/ac" r="159" x14ac:dyDescent="0.2">
      <c r="A159" s="337" t="str">
        <f>IF(ISBLANK(Regressions!A169), " ", Regressions!A169)</f>
        <v>Congo</v>
      </c>
      <c r="B159" s="338">
        <f>IF(ISBLANK(Regressions!B169), " ", Regressions!B169)</f>
        <v>2000</v>
      </c>
      <c r="C159" s="343" t="str">
        <f>IF(ISBLANK(Regressions!C169), " ", Regressions!C169)</f>
        <v>Secondary</v>
      </c>
      <c r="D159" s="339">
        <f>IF(ISBLANK(Regressions!D169), " ", Regressions!D169)</f>
        <v>496417</v>
      </c>
      <c r="E159" s="215" t="e">
        <f>IF(ISNUMBER(Regressions!E169),ROUND(Regressions!E169, 1), NA())</f>
        <v>#N/A</v>
      </c>
      <c r="F159" s="340" t="e">
        <f>IF(ISNUMBER(Regressions!F169),ROUND(Regressions!F169, 1), NA())</f>
        <v>#N/A</v>
      </c>
      <c r="G159" s="237" t="e">
        <f>IF(ISNUMBER(Regressions!G169),ROUND(Regressions!G169, 1), NA())</f>
        <v>#N/A</v>
      </c>
      <c r="H159" s="341" t="e">
        <f>IF(ISNUMBER(Regressions!H169),ROUND(Regressions!H169, 1), NA())</f>
        <v>#N/A</v>
      </c>
      <c r="I159" s="238" t="e">
        <f>IF(ISNUMBER(Regressions!I169),ROUND(Regressions!I169, 1), NA())</f>
        <v>#N/A</v>
      </c>
      <c r="J159" s="342" t="e">
        <f>IF(ISNUMBER(Regressions!K169),ROUND(Regressions!K169, 1), NA())</f>
        <v>#N/A</v>
      </c>
      <c r="K159" s="340" t="e">
        <f>IF(ISNUMBER(Regressions!L169),ROUND(Regressions!L169, 1), NA())</f>
        <v>#N/A</v>
      </c>
      <c r="L159" s="239" t="e">
        <f>IF(ISNUMBER(Regressions!M169),ROUND(Regressions!M169, 1), NA())</f>
        <v>#N/A</v>
      </c>
      <c r="M159" s="341" t="e">
        <f>IF(ISNUMBER(Regressions!N169),ROUND(Regressions!N169, 1), NA())</f>
        <v>#N/A</v>
      </c>
      <c r="N159" s="238" t="e">
        <f>IF(ISNUMBER(Regressions!O169),ROUND(Regressions!O169, 1), NA())</f>
        <v>#N/A</v>
      </c>
      <c r="O159" s="342" t="e">
        <f>IF(ISNUMBER(Regressions!Q169),ROUND(Regressions!Q169, 1), NA())</f>
        <v>#N/A</v>
      </c>
      <c r="P159" s="340" t="e">
        <f>IF(ISNUMBER(Regressions!R169),ROUND(Regressions!R169, 1), NA())</f>
        <v>#N/A</v>
      </c>
      <c r="Q159" s="216" t="e">
        <f>IF(ISNUMBER(Regressions!S169),ROUND(Regressions!S169, 1), NA())</f>
        <v>#N/A</v>
      </c>
      <c r="R159" s="341" t="e">
        <f>IF(ISNUMBER(Regressions!T169),ROUND(Regressions!T169, 1), NA())</f>
        <v>#N/A</v>
      </c>
      <c r="S159" s="238" t="e">
        <f>IF(ISNUMBER(Regressions!U169),ROUND(Regressions!U169, 1), NA())</f>
        <v>#N/A</v>
      </c>
    </row>
    <row xmlns:x14ac="http://schemas.microsoft.com/office/spreadsheetml/2009/9/ac" r="160" x14ac:dyDescent="0.2">
      <c r="A160" s="337" t="str">
        <f>IF(ISBLANK(Regressions!A170), " ", Regressions!A170)</f>
        <v>Congo</v>
      </c>
      <c r="B160" s="338">
        <f>IF(ISBLANK(Regressions!B170), " ", Regressions!B170)</f>
        <v>2001</v>
      </c>
      <c r="C160" s="343" t="str">
        <f>IF(ISBLANK(Regressions!C170), " ", Regressions!C170)</f>
        <v>Secondary</v>
      </c>
      <c r="D160" s="339">
        <f>IF(ISBLANK(Regressions!D170), " ", Regressions!D170)</f>
        <v>518011</v>
      </c>
      <c r="E160" s="215" t="e">
        <f>IF(ISNUMBER(Regressions!E170),ROUND(Regressions!E170, 1), NA())</f>
        <v>#N/A</v>
      </c>
      <c r="F160" s="340" t="e">
        <f>IF(ISNUMBER(Regressions!F170),ROUND(Regressions!F170, 1), NA())</f>
        <v>#N/A</v>
      </c>
      <c r="G160" s="237" t="e">
        <f>IF(ISNUMBER(Regressions!G170),ROUND(Regressions!G170, 1), NA())</f>
        <v>#N/A</v>
      </c>
      <c r="H160" s="341" t="e">
        <f>IF(ISNUMBER(Regressions!H170),ROUND(Regressions!H170, 1), NA())</f>
        <v>#N/A</v>
      </c>
      <c r="I160" s="238" t="e">
        <f>IF(ISNUMBER(Regressions!I170),ROUND(Regressions!I170, 1), NA())</f>
        <v>#N/A</v>
      </c>
      <c r="J160" s="342" t="e">
        <f>IF(ISNUMBER(Regressions!K170),ROUND(Regressions!K170, 1), NA())</f>
        <v>#N/A</v>
      </c>
      <c r="K160" s="340" t="e">
        <f>IF(ISNUMBER(Regressions!L170),ROUND(Regressions!L170, 1), NA())</f>
        <v>#N/A</v>
      </c>
      <c r="L160" s="239" t="e">
        <f>IF(ISNUMBER(Regressions!M170),ROUND(Regressions!M170, 1), NA())</f>
        <v>#N/A</v>
      </c>
      <c r="M160" s="341" t="e">
        <f>IF(ISNUMBER(Regressions!N170),ROUND(Regressions!N170, 1), NA())</f>
        <v>#N/A</v>
      </c>
      <c r="N160" s="238" t="e">
        <f>IF(ISNUMBER(Regressions!O170),ROUND(Regressions!O170, 1), NA())</f>
        <v>#N/A</v>
      </c>
      <c r="O160" s="342" t="e">
        <f>IF(ISNUMBER(Regressions!Q170),ROUND(Regressions!Q170, 1), NA())</f>
        <v>#N/A</v>
      </c>
      <c r="P160" s="340" t="e">
        <f>IF(ISNUMBER(Regressions!R170),ROUND(Regressions!R170, 1), NA())</f>
        <v>#N/A</v>
      </c>
      <c r="Q160" s="216" t="e">
        <f>IF(ISNUMBER(Regressions!S170),ROUND(Regressions!S170, 1), NA())</f>
        <v>#N/A</v>
      </c>
      <c r="R160" s="341" t="e">
        <f>IF(ISNUMBER(Regressions!T170),ROUND(Regressions!T170, 1), NA())</f>
        <v>#N/A</v>
      </c>
      <c r="S160" s="238" t="e">
        <f>IF(ISNUMBER(Regressions!U170),ROUND(Regressions!U170, 1), NA())</f>
        <v>#N/A</v>
      </c>
    </row>
    <row xmlns:x14ac="http://schemas.microsoft.com/office/spreadsheetml/2009/9/ac" r="161" x14ac:dyDescent="0.2">
      <c r="A161" s="337" t="str">
        <f>IF(ISBLANK(Regressions!A171), " ", Regressions!A171)</f>
        <v>Congo</v>
      </c>
      <c r="B161" s="338">
        <f>IF(ISBLANK(Regressions!B171), " ", Regressions!B171)</f>
        <v>2002</v>
      </c>
      <c r="C161" s="343" t="str">
        <f>IF(ISBLANK(Regressions!C171), " ", Regressions!C171)</f>
        <v>Secondary</v>
      </c>
      <c r="D161" s="339">
        <f>IF(ISBLANK(Regressions!D171), " ", Regressions!D171)</f>
        <v>530586</v>
      </c>
      <c r="E161" s="215" t="e">
        <f>IF(ISNUMBER(Regressions!E171),ROUND(Regressions!E171, 1), NA())</f>
        <v>#N/A</v>
      </c>
      <c r="F161" s="340" t="e">
        <f>IF(ISNUMBER(Regressions!F171),ROUND(Regressions!F171, 1), NA())</f>
        <v>#N/A</v>
      </c>
      <c r="G161" s="237" t="e">
        <f>IF(ISNUMBER(Regressions!G171),ROUND(Regressions!G171, 1), NA())</f>
        <v>#N/A</v>
      </c>
      <c r="H161" s="341" t="e">
        <f>IF(ISNUMBER(Regressions!H171),ROUND(Regressions!H171, 1), NA())</f>
        <v>#N/A</v>
      </c>
      <c r="I161" s="238" t="e">
        <f>IF(ISNUMBER(Regressions!I171),ROUND(Regressions!I171, 1), NA())</f>
        <v>#N/A</v>
      </c>
      <c r="J161" s="342" t="e">
        <f>IF(ISNUMBER(Regressions!K171),ROUND(Regressions!K171, 1), NA())</f>
        <v>#N/A</v>
      </c>
      <c r="K161" s="340" t="e">
        <f>IF(ISNUMBER(Regressions!L171),ROUND(Regressions!L171, 1), NA())</f>
        <v>#N/A</v>
      </c>
      <c r="L161" s="239" t="e">
        <f>IF(ISNUMBER(Regressions!M171),ROUND(Regressions!M171, 1), NA())</f>
        <v>#N/A</v>
      </c>
      <c r="M161" s="341" t="e">
        <f>IF(ISNUMBER(Regressions!N171),ROUND(Regressions!N171, 1), NA())</f>
        <v>#N/A</v>
      </c>
      <c r="N161" s="238" t="e">
        <f>IF(ISNUMBER(Regressions!O171),ROUND(Regressions!O171, 1), NA())</f>
        <v>#N/A</v>
      </c>
      <c r="O161" s="342" t="e">
        <f>IF(ISNUMBER(Regressions!Q171),ROUND(Regressions!Q171, 1), NA())</f>
        <v>#N/A</v>
      </c>
      <c r="P161" s="340" t="e">
        <f>IF(ISNUMBER(Regressions!R171),ROUND(Regressions!R171, 1), NA())</f>
        <v>#N/A</v>
      </c>
      <c r="Q161" s="216" t="e">
        <f>IF(ISNUMBER(Regressions!S171),ROUND(Regressions!S171, 1), NA())</f>
        <v>#N/A</v>
      </c>
      <c r="R161" s="341" t="e">
        <f>IF(ISNUMBER(Regressions!T171),ROUND(Regressions!T171, 1), NA())</f>
        <v>#N/A</v>
      </c>
      <c r="S161" s="238" t="e">
        <f>IF(ISNUMBER(Regressions!U171),ROUND(Regressions!U171, 1), NA())</f>
        <v>#N/A</v>
      </c>
    </row>
    <row xmlns:x14ac="http://schemas.microsoft.com/office/spreadsheetml/2009/9/ac" r="162" x14ac:dyDescent="0.2">
      <c r="A162" s="337" t="str">
        <f>IF(ISBLANK(Regressions!A172), " ", Regressions!A172)</f>
        <v>Congo</v>
      </c>
      <c r="B162" s="338">
        <f>IF(ISBLANK(Regressions!B172), " ", Regressions!B172)</f>
        <v>2003</v>
      </c>
      <c r="C162" s="343" t="str">
        <f>IF(ISBLANK(Regressions!C172), " ", Regressions!C172)</f>
        <v>Secondary</v>
      </c>
      <c r="D162" s="339">
        <f>IF(ISBLANK(Regressions!D172), " ", Regressions!D172)</f>
        <v>542158</v>
      </c>
      <c r="E162" s="215" t="e">
        <f>IF(ISNUMBER(Regressions!E172),ROUND(Regressions!E172, 1), NA())</f>
        <v>#N/A</v>
      </c>
      <c r="F162" s="340" t="e">
        <f>IF(ISNUMBER(Regressions!F172),ROUND(Regressions!F172, 1), NA())</f>
        <v>#N/A</v>
      </c>
      <c r="G162" s="237" t="e">
        <f>IF(ISNUMBER(Regressions!G172),ROUND(Regressions!G172, 1), NA())</f>
        <v>#N/A</v>
      </c>
      <c r="H162" s="341" t="e">
        <f>IF(ISNUMBER(Regressions!H172),ROUND(Regressions!H172, 1), NA())</f>
        <v>#N/A</v>
      </c>
      <c r="I162" s="238" t="e">
        <f>IF(ISNUMBER(Regressions!I172),ROUND(Regressions!I172, 1), NA())</f>
        <v>#N/A</v>
      </c>
      <c r="J162" s="342" t="e">
        <f>IF(ISNUMBER(Regressions!K172),ROUND(Regressions!K172, 1), NA())</f>
        <v>#N/A</v>
      </c>
      <c r="K162" s="340" t="e">
        <f>IF(ISNUMBER(Regressions!L172),ROUND(Regressions!L172, 1), NA())</f>
        <v>#N/A</v>
      </c>
      <c r="L162" s="239" t="e">
        <f>IF(ISNUMBER(Regressions!M172),ROUND(Regressions!M172, 1), NA())</f>
        <v>#N/A</v>
      </c>
      <c r="M162" s="341" t="e">
        <f>IF(ISNUMBER(Regressions!N172),ROUND(Regressions!N172, 1), NA())</f>
        <v>#N/A</v>
      </c>
      <c r="N162" s="238" t="e">
        <f>IF(ISNUMBER(Regressions!O172),ROUND(Regressions!O172, 1), NA())</f>
        <v>#N/A</v>
      </c>
      <c r="O162" s="342" t="e">
        <f>IF(ISNUMBER(Regressions!Q172),ROUND(Regressions!Q172, 1), NA())</f>
        <v>#N/A</v>
      </c>
      <c r="P162" s="340" t="e">
        <f>IF(ISNUMBER(Regressions!R172),ROUND(Regressions!R172, 1), NA())</f>
        <v>#N/A</v>
      </c>
      <c r="Q162" s="216" t="e">
        <f>IF(ISNUMBER(Regressions!S172),ROUND(Regressions!S172, 1), NA())</f>
        <v>#N/A</v>
      </c>
      <c r="R162" s="341" t="e">
        <f>IF(ISNUMBER(Regressions!T172),ROUND(Regressions!T172, 1), NA())</f>
        <v>#N/A</v>
      </c>
      <c r="S162" s="238" t="e">
        <f>IF(ISNUMBER(Regressions!U172),ROUND(Regressions!U172, 1), NA())</f>
        <v>#N/A</v>
      </c>
    </row>
    <row xmlns:x14ac="http://schemas.microsoft.com/office/spreadsheetml/2009/9/ac" r="163" x14ac:dyDescent="0.2">
      <c r="A163" s="337" t="str">
        <f>IF(ISBLANK(Regressions!A173), " ", Regressions!A173)</f>
        <v>Congo</v>
      </c>
      <c r="B163" s="338">
        <f>IF(ISBLANK(Regressions!B173), " ", Regressions!B173)</f>
        <v>2004</v>
      </c>
      <c r="C163" s="343" t="str">
        <f>IF(ISBLANK(Regressions!C173), " ", Regressions!C173)</f>
        <v>Secondary</v>
      </c>
      <c r="D163" s="339">
        <f>IF(ISBLANK(Regressions!D173), " ", Regressions!D173)</f>
        <v>555611</v>
      </c>
      <c r="E163" s="215" t="e">
        <f>IF(ISNUMBER(Regressions!E173),ROUND(Regressions!E173, 1), NA())</f>
        <v>#N/A</v>
      </c>
      <c r="F163" s="340" t="e">
        <f>IF(ISNUMBER(Regressions!F173),ROUND(Regressions!F173, 1), NA())</f>
        <v>#N/A</v>
      </c>
      <c r="G163" s="237" t="e">
        <f>IF(ISNUMBER(Regressions!G173),ROUND(Regressions!G173, 1), NA())</f>
        <v>#N/A</v>
      </c>
      <c r="H163" s="341" t="e">
        <f>IF(ISNUMBER(Regressions!H173),ROUND(Regressions!H173, 1), NA())</f>
        <v>#N/A</v>
      </c>
      <c r="I163" s="238" t="e">
        <f>IF(ISNUMBER(Regressions!I173),ROUND(Regressions!I173, 1), NA())</f>
        <v>#N/A</v>
      </c>
      <c r="J163" s="342" t="e">
        <f>IF(ISNUMBER(Regressions!K173),ROUND(Regressions!K173, 1), NA())</f>
        <v>#N/A</v>
      </c>
      <c r="K163" s="340" t="e">
        <f>IF(ISNUMBER(Regressions!L173),ROUND(Regressions!L173, 1), NA())</f>
        <v>#N/A</v>
      </c>
      <c r="L163" s="239" t="e">
        <f>IF(ISNUMBER(Regressions!M173),ROUND(Regressions!M173, 1), NA())</f>
        <v>#N/A</v>
      </c>
      <c r="M163" s="341" t="e">
        <f>IF(ISNUMBER(Regressions!N173),ROUND(Regressions!N173, 1), NA())</f>
        <v>#N/A</v>
      </c>
      <c r="N163" s="238" t="e">
        <f>IF(ISNUMBER(Regressions!O173),ROUND(Regressions!O173, 1), NA())</f>
        <v>#N/A</v>
      </c>
      <c r="O163" s="342" t="e">
        <f>IF(ISNUMBER(Regressions!Q173),ROUND(Regressions!Q173, 1), NA())</f>
        <v>#N/A</v>
      </c>
      <c r="P163" s="340" t="e">
        <f>IF(ISNUMBER(Regressions!R173),ROUND(Regressions!R173, 1), NA())</f>
        <v>#N/A</v>
      </c>
      <c r="Q163" s="216" t="e">
        <f>IF(ISNUMBER(Regressions!S173),ROUND(Regressions!S173, 1), NA())</f>
        <v>#N/A</v>
      </c>
      <c r="R163" s="341" t="e">
        <f>IF(ISNUMBER(Regressions!T173),ROUND(Regressions!T173, 1), NA())</f>
        <v>#N/A</v>
      </c>
      <c r="S163" s="238" t="e">
        <f>IF(ISNUMBER(Regressions!U173),ROUND(Regressions!U173, 1), NA())</f>
        <v>#N/A</v>
      </c>
    </row>
    <row xmlns:x14ac="http://schemas.microsoft.com/office/spreadsheetml/2009/9/ac" r="164" x14ac:dyDescent="0.2">
      <c r="A164" s="337" t="str">
        <f>IF(ISBLANK(Regressions!A174), " ", Regressions!A174)</f>
        <v>Congo</v>
      </c>
      <c r="B164" s="338">
        <f>IF(ISBLANK(Regressions!B174), " ", Regressions!B174)</f>
        <v>2005</v>
      </c>
      <c r="C164" s="343" t="str">
        <f>IF(ISBLANK(Regressions!C174), " ", Regressions!C174)</f>
        <v>Secondary</v>
      </c>
      <c r="D164" s="339">
        <f>IF(ISBLANK(Regressions!D174), " ", Regressions!D174)</f>
        <v>568960</v>
      </c>
      <c r="E164" s="215" t="e">
        <f>IF(ISNUMBER(Regressions!E174),ROUND(Regressions!E174, 1), NA())</f>
        <v>#N/A</v>
      </c>
      <c r="F164" s="340" t="e">
        <f>IF(ISNUMBER(Regressions!F174),ROUND(Regressions!F174, 1), NA())</f>
        <v>#N/A</v>
      </c>
      <c r="G164" s="237" t="e">
        <f>IF(ISNUMBER(Regressions!G174),ROUND(Regressions!G174, 1), NA())</f>
        <v>#N/A</v>
      </c>
      <c r="H164" s="341" t="e">
        <f>IF(ISNUMBER(Regressions!H174),ROUND(Regressions!H174, 1), NA())</f>
        <v>#N/A</v>
      </c>
      <c r="I164" s="238" t="e">
        <f>IF(ISNUMBER(Regressions!I174),ROUND(Regressions!I174, 1), NA())</f>
        <v>#N/A</v>
      </c>
      <c r="J164" s="342" t="e">
        <f>IF(ISNUMBER(Regressions!K174),ROUND(Regressions!K174, 1), NA())</f>
        <v>#N/A</v>
      </c>
      <c r="K164" s="340" t="e">
        <f>IF(ISNUMBER(Regressions!L174),ROUND(Regressions!L174, 1), NA())</f>
        <v>#N/A</v>
      </c>
      <c r="L164" s="239" t="e">
        <f>IF(ISNUMBER(Regressions!M174),ROUND(Regressions!M174, 1), NA())</f>
        <v>#N/A</v>
      </c>
      <c r="M164" s="341" t="e">
        <f>IF(ISNUMBER(Regressions!N174),ROUND(Regressions!N174, 1), NA())</f>
        <v>#N/A</v>
      </c>
      <c r="N164" s="238" t="e">
        <f>IF(ISNUMBER(Regressions!O174),ROUND(Regressions!O174, 1), NA())</f>
        <v>#N/A</v>
      </c>
      <c r="O164" s="342" t="e">
        <f>IF(ISNUMBER(Regressions!Q174),ROUND(Regressions!Q174, 1), NA())</f>
        <v>#N/A</v>
      </c>
      <c r="P164" s="340" t="e">
        <f>IF(ISNUMBER(Regressions!R174),ROUND(Regressions!R174, 1), NA())</f>
        <v>#N/A</v>
      </c>
      <c r="Q164" s="216" t="e">
        <f>IF(ISNUMBER(Regressions!S174),ROUND(Regressions!S174, 1), NA())</f>
        <v>#N/A</v>
      </c>
      <c r="R164" s="341" t="e">
        <f>IF(ISNUMBER(Regressions!T174),ROUND(Regressions!T174, 1), NA())</f>
        <v>#N/A</v>
      </c>
      <c r="S164" s="238" t="e">
        <f>IF(ISNUMBER(Regressions!U174),ROUND(Regressions!U174, 1), NA())</f>
        <v>#N/A</v>
      </c>
    </row>
    <row xmlns:x14ac="http://schemas.microsoft.com/office/spreadsheetml/2009/9/ac" r="165" x14ac:dyDescent="0.2">
      <c r="A165" s="337" t="str">
        <f>IF(ISBLANK(Regressions!A175), " ", Regressions!A175)</f>
        <v>Congo</v>
      </c>
      <c r="B165" s="338">
        <f>IF(ISBLANK(Regressions!B175), " ", Regressions!B175)</f>
        <v>2006</v>
      </c>
      <c r="C165" s="343" t="str">
        <f>IF(ISBLANK(Regressions!C175), " ", Regressions!C175)</f>
        <v>Secondary</v>
      </c>
      <c r="D165" s="339">
        <f>IF(ISBLANK(Regressions!D175), " ", Regressions!D175)</f>
        <v>583246</v>
      </c>
      <c r="E165" s="215" t="e">
        <f>IF(ISNUMBER(Regressions!E175),ROUND(Regressions!E175, 1), NA())</f>
        <v>#N/A</v>
      </c>
      <c r="F165" s="340" t="e">
        <f>IF(ISNUMBER(Regressions!F175),ROUND(Regressions!F175, 1), NA())</f>
        <v>#N/A</v>
      </c>
      <c r="G165" s="237" t="e">
        <f>IF(ISNUMBER(Regressions!G175),ROUND(Regressions!G175, 1), NA())</f>
        <v>#N/A</v>
      </c>
      <c r="H165" s="341" t="e">
        <f>IF(ISNUMBER(Regressions!H175),ROUND(Regressions!H175, 1), NA())</f>
        <v>#N/A</v>
      </c>
      <c r="I165" s="238" t="e">
        <f>IF(ISNUMBER(Regressions!I175),ROUND(Regressions!I175, 1), NA())</f>
        <v>#N/A</v>
      </c>
      <c r="J165" s="342" t="e">
        <f>IF(ISNUMBER(Regressions!K175),ROUND(Regressions!K175, 1), NA())</f>
        <v>#N/A</v>
      </c>
      <c r="K165" s="340" t="e">
        <f>IF(ISNUMBER(Regressions!L175),ROUND(Regressions!L175, 1), NA())</f>
        <v>#N/A</v>
      </c>
      <c r="L165" s="239" t="e">
        <f>IF(ISNUMBER(Regressions!M175),ROUND(Regressions!M175, 1), NA())</f>
        <v>#N/A</v>
      </c>
      <c r="M165" s="341" t="e">
        <f>IF(ISNUMBER(Regressions!N175),ROUND(Regressions!N175, 1), NA())</f>
        <v>#N/A</v>
      </c>
      <c r="N165" s="238" t="e">
        <f>IF(ISNUMBER(Regressions!O175),ROUND(Regressions!O175, 1), NA())</f>
        <v>#N/A</v>
      </c>
      <c r="O165" s="342" t="e">
        <f>IF(ISNUMBER(Regressions!Q175),ROUND(Regressions!Q175, 1), NA())</f>
        <v>#N/A</v>
      </c>
      <c r="P165" s="340" t="e">
        <f>IF(ISNUMBER(Regressions!R175),ROUND(Regressions!R175, 1), NA())</f>
        <v>#N/A</v>
      </c>
      <c r="Q165" s="216" t="e">
        <f>IF(ISNUMBER(Regressions!S175),ROUND(Regressions!S175, 1), NA())</f>
        <v>#N/A</v>
      </c>
      <c r="R165" s="341" t="e">
        <f>IF(ISNUMBER(Regressions!T175),ROUND(Regressions!T175, 1), NA())</f>
        <v>#N/A</v>
      </c>
      <c r="S165" s="238" t="e">
        <f>IF(ISNUMBER(Regressions!U175),ROUND(Regressions!U175, 1), NA())</f>
        <v>#N/A</v>
      </c>
    </row>
    <row xmlns:x14ac="http://schemas.microsoft.com/office/spreadsheetml/2009/9/ac" r="166" x14ac:dyDescent="0.2">
      <c r="A166" s="337" t="str">
        <f>IF(ISBLANK(Regressions!A176), " ", Regressions!A176)</f>
        <v>Congo</v>
      </c>
      <c r="B166" s="338">
        <f>IF(ISBLANK(Regressions!B176), " ", Regressions!B176)</f>
        <v>2007</v>
      </c>
      <c r="C166" s="343" t="str">
        <f>IF(ISBLANK(Regressions!C176), " ", Regressions!C176)</f>
        <v>Secondary</v>
      </c>
      <c r="D166" s="339">
        <f>IF(ISBLANK(Regressions!D176), " ", Regressions!D176)</f>
        <v>597081</v>
      </c>
      <c r="E166" s="215" t="e">
        <f>IF(ISNUMBER(Regressions!E176),ROUND(Regressions!E176, 1), NA())</f>
        <v>#N/A</v>
      </c>
      <c r="F166" s="340" t="e">
        <f>IF(ISNUMBER(Regressions!F176),ROUND(Regressions!F176, 1), NA())</f>
        <v>#N/A</v>
      </c>
      <c r="G166" s="237" t="e">
        <f>IF(ISNUMBER(Regressions!G176),ROUND(Regressions!G176, 1), NA())</f>
        <v>#N/A</v>
      </c>
      <c r="H166" s="341" t="e">
        <f>IF(ISNUMBER(Regressions!H176),ROUND(Regressions!H176, 1), NA())</f>
        <v>#N/A</v>
      </c>
      <c r="I166" s="238" t="e">
        <f>IF(ISNUMBER(Regressions!I176),ROUND(Regressions!I176, 1), NA())</f>
        <v>#N/A</v>
      </c>
      <c r="J166" s="342" t="e">
        <f>IF(ISNUMBER(Regressions!K176),ROUND(Regressions!K176, 1), NA())</f>
        <v>#N/A</v>
      </c>
      <c r="K166" s="340" t="e">
        <f>IF(ISNUMBER(Regressions!L176),ROUND(Regressions!L176, 1), NA())</f>
        <v>#N/A</v>
      </c>
      <c r="L166" s="239" t="e">
        <f>IF(ISNUMBER(Regressions!M176),ROUND(Regressions!M176, 1), NA())</f>
        <v>#N/A</v>
      </c>
      <c r="M166" s="341" t="e">
        <f>IF(ISNUMBER(Regressions!N176),ROUND(Regressions!N176, 1), NA())</f>
        <v>#N/A</v>
      </c>
      <c r="N166" s="238" t="e">
        <f>IF(ISNUMBER(Regressions!O176),ROUND(Regressions!O176, 1), NA())</f>
        <v>#N/A</v>
      </c>
      <c r="O166" s="342" t="e">
        <f>IF(ISNUMBER(Regressions!Q176),ROUND(Regressions!Q176, 1), NA())</f>
        <v>#N/A</v>
      </c>
      <c r="P166" s="340" t="e">
        <f>IF(ISNUMBER(Regressions!R176),ROUND(Regressions!R176, 1), NA())</f>
        <v>#N/A</v>
      </c>
      <c r="Q166" s="216" t="e">
        <f>IF(ISNUMBER(Regressions!S176),ROUND(Regressions!S176, 1), NA())</f>
        <v>#N/A</v>
      </c>
      <c r="R166" s="341" t="e">
        <f>IF(ISNUMBER(Regressions!T176),ROUND(Regressions!T176, 1), NA())</f>
        <v>#N/A</v>
      </c>
      <c r="S166" s="238" t="e">
        <f>IF(ISNUMBER(Regressions!U176),ROUND(Regressions!U176, 1), NA())</f>
        <v>#N/A</v>
      </c>
    </row>
    <row xmlns:x14ac="http://schemas.microsoft.com/office/spreadsheetml/2009/9/ac" r="167" x14ac:dyDescent="0.2">
      <c r="A167" s="337" t="str">
        <f>IF(ISBLANK(Regressions!A177), " ", Regressions!A177)</f>
        <v>Congo</v>
      </c>
      <c r="B167" s="338">
        <f>IF(ISBLANK(Regressions!B177), " ", Regressions!B177)</f>
        <v>2008</v>
      </c>
      <c r="C167" s="343" t="str">
        <f>IF(ISBLANK(Regressions!C177), " ", Regressions!C177)</f>
        <v>Secondary</v>
      </c>
      <c r="D167" s="339">
        <f>IF(ISBLANK(Regressions!D177), " ", Regressions!D177)</f>
        <v>610416</v>
      </c>
      <c r="E167" s="215" t="e">
        <f>IF(ISNUMBER(Regressions!E177),ROUND(Regressions!E177, 1), NA())</f>
        <v>#N/A</v>
      </c>
      <c r="F167" s="340" t="e">
        <f>IF(ISNUMBER(Regressions!F177),ROUND(Regressions!F177, 1), NA())</f>
        <v>#N/A</v>
      </c>
      <c r="G167" s="237" t="e">
        <f>IF(ISNUMBER(Regressions!G177),ROUND(Regressions!G177, 1), NA())</f>
        <v>#N/A</v>
      </c>
      <c r="H167" s="341" t="e">
        <f>IF(ISNUMBER(Regressions!H177),ROUND(Regressions!H177, 1), NA())</f>
        <v>#N/A</v>
      </c>
      <c r="I167" s="238" t="e">
        <f>IF(ISNUMBER(Regressions!I177),ROUND(Regressions!I177, 1), NA())</f>
        <v>#N/A</v>
      </c>
      <c r="J167" s="342" t="e">
        <f>IF(ISNUMBER(Regressions!K177),ROUND(Regressions!K177, 1), NA())</f>
        <v>#N/A</v>
      </c>
      <c r="K167" s="340" t="e">
        <f>IF(ISNUMBER(Regressions!L177),ROUND(Regressions!L177, 1), NA())</f>
        <v>#N/A</v>
      </c>
      <c r="L167" s="239" t="e">
        <f>IF(ISNUMBER(Regressions!M177),ROUND(Regressions!M177, 1), NA())</f>
        <v>#N/A</v>
      </c>
      <c r="M167" s="341" t="e">
        <f>IF(ISNUMBER(Regressions!N177),ROUND(Regressions!N177, 1), NA())</f>
        <v>#N/A</v>
      </c>
      <c r="N167" s="238" t="e">
        <f>IF(ISNUMBER(Regressions!O177),ROUND(Regressions!O177, 1), NA())</f>
        <v>#N/A</v>
      </c>
      <c r="O167" s="342" t="e">
        <f>IF(ISNUMBER(Regressions!Q177),ROUND(Regressions!Q177, 1), NA())</f>
        <v>#N/A</v>
      </c>
      <c r="P167" s="340" t="e">
        <f>IF(ISNUMBER(Regressions!R177),ROUND(Regressions!R177, 1), NA())</f>
        <v>#N/A</v>
      </c>
      <c r="Q167" s="216" t="e">
        <f>IF(ISNUMBER(Regressions!S177),ROUND(Regressions!S177, 1), NA())</f>
        <v>#N/A</v>
      </c>
      <c r="R167" s="341" t="e">
        <f>IF(ISNUMBER(Regressions!T177),ROUND(Regressions!T177, 1), NA())</f>
        <v>#N/A</v>
      </c>
      <c r="S167" s="238" t="e">
        <f>IF(ISNUMBER(Regressions!U177),ROUND(Regressions!U177, 1), NA())</f>
        <v>#N/A</v>
      </c>
    </row>
    <row xmlns:x14ac="http://schemas.microsoft.com/office/spreadsheetml/2009/9/ac" r="168" x14ac:dyDescent="0.2">
      <c r="A168" s="337" t="str">
        <f>IF(ISBLANK(Regressions!A178), " ", Regressions!A178)</f>
        <v>Congo</v>
      </c>
      <c r="B168" s="338">
        <f>IF(ISBLANK(Regressions!B178), " ", Regressions!B178)</f>
        <v>2009</v>
      </c>
      <c r="C168" s="343" t="str">
        <f>IF(ISBLANK(Regressions!C178), " ", Regressions!C178)</f>
        <v>Secondary</v>
      </c>
      <c r="D168" s="339">
        <f>IF(ISBLANK(Regressions!D178), " ", Regressions!D178)</f>
        <v>621653</v>
      </c>
      <c r="E168" s="215" t="e">
        <f>IF(ISNUMBER(Regressions!E178),ROUND(Regressions!E178, 1), NA())</f>
        <v>#N/A</v>
      </c>
      <c r="F168" s="340" t="e">
        <f>IF(ISNUMBER(Regressions!F178),ROUND(Regressions!F178, 1), NA())</f>
        <v>#N/A</v>
      </c>
      <c r="G168" s="237" t="e">
        <f>IF(ISNUMBER(Regressions!G178),ROUND(Regressions!G178, 1), NA())</f>
        <v>#N/A</v>
      </c>
      <c r="H168" s="341" t="e">
        <f>IF(ISNUMBER(Regressions!H178),ROUND(Regressions!H178, 1), NA())</f>
        <v>#N/A</v>
      </c>
      <c r="I168" s="238" t="e">
        <f>IF(ISNUMBER(Regressions!I178),ROUND(Regressions!I178, 1), NA())</f>
        <v>#N/A</v>
      </c>
      <c r="J168" s="342" t="e">
        <f>IF(ISNUMBER(Regressions!K178),ROUND(Regressions!K178, 1), NA())</f>
        <v>#N/A</v>
      </c>
      <c r="K168" s="340" t="e">
        <f>IF(ISNUMBER(Regressions!L178),ROUND(Regressions!L178, 1), NA())</f>
        <v>#N/A</v>
      </c>
      <c r="L168" s="239" t="e">
        <f>IF(ISNUMBER(Regressions!M178),ROUND(Regressions!M178, 1), NA())</f>
        <v>#N/A</v>
      </c>
      <c r="M168" s="341" t="e">
        <f>IF(ISNUMBER(Regressions!N178),ROUND(Regressions!N178, 1), NA())</f>
        <v>#N/A</v>
      </c>
      <c r="N168" s="238" t="e">
        <f>IF(ISNUMBER(Regressions!O178),ROUND(Regressions!O178, 1), NA())</f>
        <v>#N/A</v>
      </c>
      <c r="O168" s="342" t="e">
        <f>IF(ISNUMBER(Regressions!Q178),ROUND(Regressions!Q178, 1), NA())</f>
        <v>#N/A</v>
      </c>
      <c r="P168" s="340" t="e">
        <f>IF(ISNUMBER(Regressions!R178),ROUND(Regressions!R178, 1), NA())</f>
        <v>#N/A</v>
      </c>
      <c r="Q168" s="216" t="e">
        <f>IF(ISNUMBER(Regressions!S178),ROUND(Regressions!S178, 1), NA())</f>
        <v>#N/A</v>
      </c>
      <c r="R168" s="341" t="e">
        <f>IF(ISNUMBER(Regressions!T178),ROUND(Regressions!T178, 1), NA())</f>
        <v>#N/A</v>
      </c>
      <c r="S168" s="238" t="e">
        <f>IF(ISNUMBER(Regressions!U178),ROUND(Regressions!U178, 1), NA())</f>
        <v>#N/A</v>
      </c>
    </row>
    <row xmlns:x14ac="http://schemas.microsoft.com/office/spreadsheetml/2009/9/ac" r="169" x14ac:dyDescent="0.2">
      <c r="A169" s="337" t="str">
        <f>IF(ISBLANK(Regressions!A179), " ", Regressions!A179)</f>
        <v>Congo</v>
      </c>
      <c r="B169" s="338">
        <f>IF(ISBLANK(Regressions!B179), " ", Regressions!B179)</f>
        <v>2010</v>
      </c>
      <c r="C169" s="343" t="str">
        <f>IF(ISBLANK(Regressions!C179), " ", Regressions!C179)</f>
        <v>Secondary</v>
      </c>
      <c r="D169" s="339">
        <f>IF(ISBLANK(Regressions!D179), " ", Regressions!D179)</f>
        <v>642731</v>
      </c>
      <c r="E169" s="215" t="e">
        <f>IF(ISNUMBER(Regressions!E179),ROUND(Regressions!E179, 1), NA())</f>
        <v>#N/A</v>
      </c>
      <c r="F169" s="340" t="e">
        <f>IF(ISNUMBER(Regressions!F179),ROUND(Regressions!F179, 1), NA())</f>
        <v>#N/A</v>
      </c>
      <c r="G169" s="237" t="e">
        <f>IF(ISNUMBER(Regressions!G179),ROUND(Regressions!G179, 1), NA())</f>
        <v>#N/A</v>
      </c>
      <c r="H169" s="341" t="e">
        <f>IF(ISNUMBER(Regressions!H179),ROUND(Regressions!H179, 1), NA())</f>
        <v>#N/A</v>
      </c>
      <c r="I169" s="238" t="e">
        <f>IF(ISNUMBER(Regressions!I179),ROUND(Regressions!I179, 1), NA())</f>
        <v>#N/A</v>
      </c>
      <c r="J169" s="342" t="e">
        <f>IF(ISNUMBER(Regressions!K179),ROUND(Regressions!K179, 1), NA())</f>
        <v>#N/A</v>
      </c>
      <c r="K169" s="340" t="e">
        <f>IF(ISNUMBER(Regressions!L179),ROUND(Regressions!L179, 1), NA())</f>
        <v>#N/A</v>
      </c>
      <c r="L169" s="239" t="e">
        <f>IF(ISNUMBER(Regressions!M179),ROUND(Regressions!M179, 1), NA())</f>
        <v>#N/A</v>
      </c>
      <c r="M169" s="341" t="e">
        <f>IF(ISNUMBER(Regressions!N179),ROUND(Regressions!N179, 1), NA())</f>
        <v>#N/A</v>
      </c>
      <c r="N169" s="238" t="e">
        <f>IF(ISNUMBER(Regressions!O179),ROUND(Regressions!O179, 1), NA())</f>
        <v>#N/A</v>
      </c>
      <c r="O169" s="342" t="e">
        <f>IF(ISNUMBER(Regressions!Q179),ROUND(Regressions!Q179, 1), NA())</f>
        <v>#N/A</v>
      </c>
      <c r="P169" s="340" t="e">
        <f>IF(ISNUMBER(Regressions!R179),ROUND(Regressions!R179, 1), NA())</f>
        <v>#N/A</v>
      </c>
      <c r="Q169" s="216" t="e">
        <f>IF(ISNUMBER(Regressions!S179),ROUND(Regressions!S179, 1), NA())</f>
        <v>#N/A</v>
      </c>
      <c r="R169" s="341" t="e">
        <f>IF(ISNUMBER(Regressions!T179),ROUND(Regressions!T179, 1), NA())</f>
        <v>#N/A</v>
      </c>
      <c r="S169" s="238" t="e">
        <f>IF(ISNUMBER(Regressions!U179),ROUND(Regressions!U179, 1), NA())</f>
        <v>#N/A</v>
      </c>
    </row>
    <row xmlns:x14ac="http://schemas.microsoft.com/office/spreadsheetml/2009/9/ac" r="170" x14ac:dyDescent="0.2">
      <c r="A170" s="337" t="str">
        <f>IF(ISBLANK(Regressions!A180), " ", Regressions!A180)</f>
        <v>Congo</v>
      </c>
      <c r="B170" s="338">
        <f>IF(ISBLANK(Regressions!B180), " ", Regressions!B180)</f>
        <v>2011</v>
      </c>
      <c r="C170" s="343" t="str">
        <f>IF(ISBLANK(Regressions!C180), " ", Regressions!C180)</f>
        <v>Secondary</v>
      </c>
      <c r="D170" s="339">
        <f>IF(ISBLANK(Regressions!D180), " ", Regressions!D180)</f>
        <v>655126</v>
      </c>
      <c r="E170" s="215">
        <f>IF(ISNUMBER(Regressions!E180),ROUND(Regressions!E180, 1), NA())</f>
        <v>68.099999999999994</v>
      </c>
      <c r="F170" s="340" t="e">
        <f>IF(ISNUMBER(Regressions!F180),ROUND(Regressions!F180, 1), NA())</f>
        <v>#N/A</v>
      </c>
      <c r="G170" s="237" t="e">
        <f>IF(ISNUMBER(Regressions!G180),ROUND(Regressions!G180, 1), NA())</f>
        <v>#N/A</v>
      </c>
      <c r="H170" s="341" t="e">
        <f>IF(ISNUMBER(Regressions!H180),ROUND(Regressions!H180, 1), NA())</f>
        <v>#N/A</v>
      </c>
      <c r="I170" s="238">
        <f>IF(ISNUMBER(Regressions!I180),ROUND(Regressions!I180, 1), NA())</f>
        <v>31.9</v>
      </c>
      <c r="J170" s="342">
        <f>IF(ISNUMBER(Regressions!K180),ROUND(Regressions!K180, 1), NA())</f>
        <v>74.5</v>
      </c>
      <c r="K170" s="340" t="e">
        <f>IF(ISNUMBER(Regressions!L180),ROUND(Regressions!L180, 1), NA())</f>
        <v>#N/A</v>
      </c>
      <c r="L170" s="239" t="e">
        <f>IF(ISNUMBER(Regressions!M180),ROUND(Regressions!M180, 1), NA())</f>
        <v>#N/A</v>
      </c>
      <c r="M170" s="341" t="e">
        <f>IF(ISNUMBER(Regressions!N180),ROUND(Regressions!N180, 1), NA())</f>
        <v>#N/A</v>
      </c>
      <c r="N170" s="238">
        <f>IF(ISNUMBER(Regressions!O180),ROUND(Regressions!O180, 1), NA())</f>
        <v>25.5</v>
      </c>
      <c r="O170" s="342" t="e">
        <f>IF(ISNUMBER(Regressions!Q180),ROUND(Regressions!Q180, 1), NA())</f>
        <v>#N/A</v>
      </c>
      <c r="P170" s="340" t="e">
        <f>IF(ISNUMBER(Regressions!R180),ROUND(Regressions!R180, 1), NA())</f>
        <v>#N/A</v>
      </c>
      <c r="Q170" s="216" t="e">
        <f>IF(ISNUMBER(Regressions!S180),ROUND(Regressions!S180, 1), NA())</f>
        <v>#N/A</v>
      </c>
      <c r="R170" s="341" t="e">
        <f>IF(ISNUMBER(Regressions!T180),ROUND(Regressions!T180, 1), NA())</f>
        <v>#N/A</v>
      </c>
      <c r="S170" s="238" t="e">
        <f>IF(ISNUMBER(Regressions!U180),ROUND(Regressions!U180, 1), NA())</f>
        <v>#N/A</v>
      </c>
    </row>
    <row xmlns:x14ac="http://schemas.microsoft.com/office/spreadsheetml/2009/9/ac" r="171" x14ac:dyDescent="0.2">
      <c r="A171" s="337" t="str">
        <f>IF(ISBLANK(Regressions!A181), " ", Regressions!A181)</f>
        <v>Congo</v>
      </c>
      <c r="B171" s="338">
        <f>IF(ISBLANK(Regressions!B181), " ", Regressions!B181)</f>
        <v>2012</v>
      </c>
      <c r="C171" s="343" t="str">
        <f>IF(ISBLANK(Regressions!C181), " ", Regressions!C181)</f>
        <v>Secondary</v>
      </c>
      <c r="D171" s="339">
        <f>IF(ISBLANK(Regressions!D181), " ", Regressions!D181)</f>
        <v>668047</v>
      </c>
      <c r="E171" s="215">
        <f>IF(ISNUMBER(Regressions!E181),ROUND(Regressions!E181, 1), NA())</f>
        <v>68.099999999999994</v>
      </c>
      <c r="F171" s="340" t="e">
        <f>IF(ISNUMBER(Regressions!F181),ROUND(Regressions!F181, 1), NA())</f>
        <v>#N/A</v>
      </c>
      <c r="G171" s="237" t="e">
        <f>IF(ISNUMBER(Regressions!G181),ROUND(Regressions!G181, 1), NA())</f>
        <v>#N/A</v>
      </c>
      <c r="H171" s="341" t="e">
        <f>IF(ISNUMBER(Regressions!H181),ROUND(Regressions!H181, 1), NA())</f>
        <v>#N/A</v>
      </c>
      <c r="I171" s="238">
        <f>IF(ISNUMBER(Regressions!I181),ROUND(Regressions!I181, 1), NA())</f>
        <v>31.9</v>
      </c>
      <c r="J171" s="342">
        <f>IF(ISNUMBER(Regressions!K181),ROUND(Regressions!K181, 1), NA())</f>
        <v>74.5</v>
      </c>
      <c r="K171" s="340" t="e">
        <f>IF(ISNUMBER(Regressions!L181),ROUND(Regressions!L181, 1), NA())</f>
        <v>#N/A</v>
      </c>
      <c r="L171" s="239" t="e">
        <f>IF(ISNUMBER(Regressions!M181),ROUND(Regressions!M181, 1), NA())</f>
        <v>#N/A</v>
      </c>
      <c r="M171" s="341" t="e">
        <f>IF(ISNUMBER(Regressions!N181),ROUND(Regressions!N181, 1), NA())</f>
        <v>#N/A</v>
      </c>
      <c r="N171" s="238">
        <f>IF(ISNUMBER(Regressions!O181),ROUND(Regressions!O181, 1), NA())</f>
        <v>25.5</v>
      </c>
      <c r="O171" s="342" t="e">
        <f>IF(ISNUMBER(Regressions!Q181),ROUND(Regressions!Q181, 1), NA())</f>
        <v>#N/A</v>
      </c>
      <c r="P171" s="340" t="e">
        <f>IF(ISNUMBER(Regressions!R181),ROUND(Regressions!R181, 1), NA())</f>
        <v>#N/A</v>
      </c>
      <c r="Q171" s="216" t="e">
        <f>IF(ISNUMBER(Regressions!S181),ROUND(Regressions!S181, 1), NA())</f>
        <v>#N/A</v>
      </c>
      <c r="R171" s="341" t="e">
        <f>IF(ISNUMBER(Regressions!T181),ROUND(Regressions!T181, 1), NA())</f>
        <v>#N/A</v>
      </c>
      <c r="S171" s="238" t="e">
        <f>IF(ISNUMBER(Regressions!U181),ROUND(Regressions!U181, 1), NA())</f>
        <v>#N/A</v>
      </c>
    </row>
    <row xmlns:x14ac="http://schemas.microsoft.com/office/spreadsheetml/2009/9/ac" r="172" x14ac:dyDescent="0.2">
      <c r="A172" s="337" t="str">
        <f>IF(ISBLANK(Regressions!A182), " ", Regressions!A182)</f>
        <v>Congo</v>
      </c>
      <c r="B172" s="338">
        <f>IF(ISBLANK(Regressions!B182), " ", Regressions!B182)</f>
        <v>2013</v>
      </c>
      <c r="C172" s="343" t="str">
        <f>IF(ISBLANK(Regressions!C182), " ", Regressions!C182)</f>
        <v>Secondary</v>
      </c>
      <c r="D172" s="339">
        <f>IF(ISBLANK(Regressions!D182), " ", Regressions!D182)</f>
        <v>678802</v>
      </c>
      <c r="E172" s="215">
        <f>IF(ISNUMBER(Regressions!E182),ROUND(Regressions!E182, 1), NA())</f>
        <v>68.099999999999994</v>
      </c>
      <c r="F172" s="340" t="e">
        <f>IF(ISNUMBER(Regressions!F182),ROUND(Regressions!F182, 1), NA())</f>
        <v>#N/A</v>
      </c>
      <c r="G172" s="237" t="e">
        <f>IF(ISNUMBER(Regressions!G182),ROUND(Regressions!G182, 1), NA())</f>
        <v>#N/A</v>
      </c>
      <c r="H172" s="341" t="e">
        <f>IF(ISNUMBER(Regressions!H182),ROUND(Regressions!H182, 1), NA())</f>
        <v>#N/A</v>
      </c>
      <c r="I172" s="238">
        <f>IF(ISNUMBER(Regressions!I182),ROUND(Regressions!I182, 1), NA())</f>
        <v>31.9</v>
      </c>
      <c r="J172" s="342">
        <f>IF(ISNUMBER(Regressions!K182),ROUND(Regressions!K182, 1), NA())</f>
        <v>74.5</v>
      </c>
      <c r="K172" s="340" t="e">
        <f>IF(ISNUMBER(Regressions!L182),ROUND(Regressions!L182, 1), NA())</f>
        <v>#N/A</v>
      </c>
      <c r="L172" s="239" t="e">
        <f>IF(ISNUMBER(Regressions!M182),ROUND(Regressions!M182, 1), NA())</f>
        <v>#N/A</v>
      </c>
      <c r="M172" s="341" t="e">
        <f>IF(ISNUMBER(Regressions!N182),ROUND(Regressions!N182, 1), NA())</f>
        <v>#N/A</v>
      </c>
      <c r="N172" s="238">
        <f>IF(ISNUMBER(Regressions!O182),ROUND(Regressions!O182, 1), NA())</f>
        <v>25.5</v>
      </c>
      <c r="O172" s="342" t="e">
        <f>IF(ISNUMBER(Regressions!Q182),ROUND(Regressions!Q182, 1), NA())</f>
        <v>#N/A</v>
      </c>
      <c r="P172" s="340" t="e">
        <f>IF(ISNUMBER(Regressions!R182),ROUND(Regressions!R182, 1), NA())</f>
        <v>#N/A</v>
      </c>
      <c r="Q172" s="216" t="e">
        <f>IF(ISNUMBER(Regressions!S182),ROUND(Regressions!S182, 1), NA())</f>
        <v>#N/A</v>
      </c>
      <c r="R172" s="341" t="e">
        <f>IF(ISNUMBER(Regressions!T182),ROUND(Regressions!T182, 1), NA())</f>
        <v>#N/A</v>
      </c>
      <c r="S172" s="238" t="e">
        <f>IF(ISNUMBER(Regressions!U182),ROUND(Regressions!U182, 1), NA())</f>
        <v>#N/A</v>
      </c>
    </row>
    <row xmlns:x14ac="http://schemas.microsoft.com/office/spreadsheetml/2009/9/ac" r="173" x14ac:dyDescent="0.2">
      <c r="A173" s="337" t="str">
        <f>IF(ISBLANK(Regressions!A183), " ", Regressions!A183)</f>
        <v>Congo</v>
      </c>
      <c r="B173" s="338">
        <f>IF(ISBLANK(Regressions!B183), " ", Regressions!B183)</f>
        <v>2014</v>
      </c>
      <c r="C173" s="343" t="str">
        <f>IF(ISBLANK(Regressions!C183), " ", Regressions!C183)</f>
        <v>Secondary</v>
      </c>
      <c r="D173" s="339">
        <f>IF(ISBLANK(Regressions!D183), " ", Regressions!D183)</f>
        <v>695271</v>
      </c>
      <c r="E173" s="215">
        <f>IF(ISNUMBER(Regressions!E183),ROUND(Regressions!E183, 1), NA())</f>
        <v>68.099999999999994</v>
      </c>
      <c r="F173" s="340" t="e">
        <f>IF(ISNUMBER(Regressions!F183),ROUND(Regressions!F183, 1), NA())</f>
        <v>#N/A</v>
      </c>
      <c r="G173" s="237" t="e">
        <f>IF(ISNUMBER(Regressions!G183),ROUND(Regressions!G183, 1), NA())</f>
        <v>#N/A</v>
      </c>
      <c r="H173" s="341" t="e">
        <f>IF(ISNUMBER(Regressions!H183),ROUND(Regressions!H183, 1), NA())</f>
        <v>#N/A</v>
      </c>
      <c r="I173" s="238">
        <f>IF(ISNUMBER(Regressions!I183),ROUND(Regressions!I183, 1), NA())</f>
        <v>31.9</v>
      </c>
      <c r="J173" s="342">
        <f>IF(ISNUMBER(Regressions!K183),ROUND(Regressions!K183, 1), NA())</f>
        <v>74.5</v>
      </c>
      <c r="K173" s="340" t="e">
        <f>IF(ISNUMBER(Regressions!L183),ROUND(Regressions!L183, 1), NA())</f>
        <v>#N/A</v>
      </c>
      <c r="L173" s="239" t="e">
        <f>IF(ISNUMBER(Regressions!M183),ROUND(Regressions!M183, 1), NA())</f>
        <v>#N/A</v>
      </c>
      <c r="M173" s="341" t="e">
        <f>IF(ISNUMBER(Regressions!N183),ROUND(Regressions!N183, 1), NA())</f>
        <v>#N/A</v>
      </c>
      <c r="N173" s="238">
        <f>IF(ISNUMBER(Regressions!O183),ROUND(Regressions!O183, 1), NA())</f>
        <v>25.5</v>
      </c>
      <c r="O173" s="342" t="e">
        <f>IF(ISNUMBER(Regressions!Q183),ROUND(Regressions!Q183, 1), NA())</f>
        <v>#N/A</v>
      </c>
      <c r="P173" s="340" t="e">
        <f>IF(ISNUMBER(Regressions!R183),ROUND(Regressions!R183, 1), NA())</f>
        <v>#N/A</v>
      </c>
      <c r="Q173" s="216" t="e">
        <f>IF(ISNUMBER(Regressions!S183),ROUND(Regressions!S183, 1), NA())</f>
        <v>#N/A</v>
      </c>
      <c r="R173" s="341" t="e">
        <f>IF(ISNUMBER(Regressions!T183),ROUND(Regressions!T183, 1), NA())</f>
        <v>#N/A</v>
      </c>
      <c r="S173" s="238" t="e">
        <f>IF(ISNUMBER(Regressions!U183),ROUND(Regressions!U183, 1), NA())</f>
        <v>#N/A</v>
      </c>
    </row>
    <row xmlns:x14ac="http://schemas.microsoft.com/office/spreadsheetml/2009/9/ac" r="174" x14ac:dyDescent="0.2">
      <c r="A174" s="337" t="str">
        <f>IF(ISBLANK(Regressions!A184), " ", Regressions!A184)</f>
        <v>Congo</v>
      </c>
      <c r="B174" s="338">
        <f>IF(ISBLANK(Regressions!B184), " ", Regressions!B184)</f>
        <v>2015</v>
      </c>
      <c r="C174" s="343" t="str">
        <f>IF(ISBLANK(Regressions!C184), " ", Regressions!C184)</f>
        <v>Secondary</v>
      </c>
      <c r="D174" s="339">
        <f>IF(ISBLANK(Regressions!D184), " ", Regressions!D184)</f>
        <v>714828</v>
      </c>
      <c r="E174" s="215">
        <f>IF(ISNUMBER(Regressions!E184),ROUND(Regressions!E184, 1), NA())</f>
        <v>68.099999999999994</v>
      </c>
      <c r="F174" s="340" t="e">
        <f>IF(ISNUMBER(Regressions!F184),ROUND(Regressions!F184, 1), NA())</f>
        <v>#N/A</v>
      </c>
      <c r="G174" s="237" t="e">
        <f>IF(ISNUMBER(Regressions!G184),ROUND(Regressions!G184, 1), NA())</f>
        <v>#N/A</v>
      </c>
      <c r="H174" s="341" t="e">
        <f>IF(ISNUMBER(Regressions!H184),ROUND(Regressions!H184, 1), NA())</f>
        <v>#N/A</v>
      </c>
      <c r="I174" s="238">
        <f>IF(ISNUMBER(Regressions!I184),ROUND(Regressions!I184, 1), NA())</f>
        <v>31.9</v>
      </c>
      <c r="J174" s="342">
        <f>IF(ISNUMBER(Regressions!K184),ROUND(Regressions!K184, 1), NA())</f>
        <v>74.5</v>
      </c>
      <c r="K174" s="340" t="e">
        <f>IF(ISNUMBER(Regressions!L184),ROUND(Regressions!L184, 1), NA())</f>
        <v>#N/A</v>
      </c>
      <c r="L174" s="239" t="e">
        <f>IF(ISNUMBER(Regressions!M184),ROUND(Regressions!M184, 1), NA())</f>
        <v>#N/A</v>
      </c>
      <c r="M174" s="341" t="e">
        <f>IF(ISNUMBER(Regressions!N184),ROUND(Regressions!N184, 1), NA())</f>
        <v>#N/A</v>
      </c>
      <c r="N174" s="238">
        <f>IF(ISNUMBER(Regressions!O184),ROUND(Regressions!O184, 1), NA())</f>
        <v>25.5</v>
      </c>
      <c r="O174" s="342" t="e">
        <f>IF(ISNUMBER(Regressions!Q184),ROUND(Regressions!Q184, 1), NA())</f>
        <v>#N/A</v>
      </c>
      <c r="P174" s="340" t="e">
        <f>IF(ISNUMBER(Regressions!R184),ROUND(Regressions!R184, 1), NA())</f>
        <v>#N/A</v>
      </c>
      <c r="Q174" s="216" t="e">
        <f>IF(ISNUMBER(Regressions!S184),ROUND(Regressions!S184, 1), NA())</f>
        <v>#N/A</v>
      </c>
      <c r="R174" s="341" t="e">
        <f>IF(ISNUMBER(Regressions!T184),ROUND(Regressions!T184, 1), NA())</f>
        <v>#N/A</v>
      </c>
      <c r="S174" s="238" t="e">
        <f>IF(ISNUMBER(Regressions!U184),ROUND(Regressions!U184, 1), NA())</f>
        <v>#N/A</v>
      </c>
    </row>
    <row xmlns:x14ac="http://schemas.microsoft.com/office/spreadsheetml/2009/9/ac" r="175" x14ac:dyDescent="0.2">
      <c r="A175" s="337" t="str">
        <f>IF(ISBLANK(Regressions!A185), " ", Regressions!A185)</f>
        <v>Congo</v>
      </c>
      <c r="B175" s="338">
        <f>IF(ISBLANK(Regressions!B185), " ", Regressions!B185)</f>
        <v>2016</v>
      </c>
      <c r="C175" s="343" t="str">
        <f>IF(ISBLANK(Regressions!C185), " ", Regressions!C185)</f>
        <v>Secondary</v>
      </c>
      <c r="D175" s="339">
        <f>IF(ISBLANK(Regressions!D185), " ", Regressions!D185)</f>
        <v>735843</v>
      </c>
      <c r="E175" s="215">
        <f>IF(ISNUMBER(Regressions!E185),ROUND(Regressions!E185, 1), NA())</f>
        <v>68.099999999999994</v>
      </c>
      <c r="F175" s="340" t="e">
        <f>IF(ISNUMBER(Regressions!F185),ROUND(Regressions!F185, 1), NA())</f>
        <v>#N/A</v>
      </c>
      <c r="G175" s="237" t="e">
        <f>IF(ISNUMBER(Regressions!G185),ROUND(Regressions!G185, 1), NA())</f>
        <v>#N/A</v>
      </c>
      <c r="H175" s="341" t="e">
        <f>IF(ISNUMBER(Regressions!H185),ROUND(Regressions!H185, 1), NA())</f>
        <v>#N/A</v>
      </c>
      <c r="I175" s="238">
        <f>IF(ISNUMBER(Regressions!I185),ROUND(Regressions!I185, 1), NA())</f>
        <v>31.9</v>
      </c>
      <c r="J175" s="342">
        <f>IF(ISNUMBER(Regressions!K185),ROUND(Regressions!K185, 1), NA())</f>
        <v>74.5</v>
      </c>
      <c r="K175" s="340" t="e">
        <f>IF(ISNUMBER(Regressions!L185),ROUND(Regressions!L185, 1), NA())</f>
        <v>#N/A</v>
      </c>
      <c r="L175" s="239" t="e">
        <f>IF(ISNUMBER(Regressions!M185),ROUND(Regressions!M185, 1), NA())</f>
        <v>#N/A</v>
      </c>
      <c r="M175" s="341" t="e">
        <f>IF(ISNUMBER(Regressions!N185),ROUND(Regressions!N185, 1), NA())</f>
        <v>#N/A</v>
      </c>
      <c r="N175" s="238">
        <f>IF(ISNUMBER(Regressions!O185),ROUND(Regressions!O185, 1), NA())</f>
        <v>25.5</v>
      </c>
      <c r="O175" s="342" t="e">
        <f>IF(ISNUMBER(Regressions!Q185),ROUND(Regressions!Q185, 1), NA())</f>
        <v>#N/A</v>
      </c>
      <c r="P175" s="340" t="e">
        <f>IF(ISNUMBER(Regressions!R185),ROUND(Regressions!R185, 1), NA())</f>
        <v>#N/A</v>
      </c>
      <c r="Q175" s="216" t="e">
        <f>IF(ISNUMBER(Regressions!S185),ROUND(Regressions!S185, 1), NA())</f>
        <v>#N/A</v>
      </c>
      <c r="R175" s="341" t="e">
        <f>IF(ISNUMBER(Regressions!T185),ROUND(Regressions!T185, 1), NA())</f>
        <v>#N/A</v>
      </c>
      <c r="S175" s="238" t="e">
        <f>IF(ISNUMBER(Regressions!U185),ROUND(Regressions!U185, 1), NA())</f>
        <v>#N/A</v>
      </c>
    </row>
    <row xmlns:x14ac="http://schemas.microsoft.com/office/spreadsheetml/2009/9/ac" r="176" x14ac:dyDescent="0.2">
      <c r="A176" s="337" t="str">
        <f>IF(ISBLANK(Regressions!A186), " ", Regressions!A186)</f>
        <v>Congo</v>
      </c>
      <c r="B176" s="338">
        <f>IF(ISBLANK(Regressions!B186), " ", Regressions!B186)</f>
        <v>2017</v>
      </c>
      <c r="C176" s="343" t="str">
        <f>IF(ISBLANK(Regressions!C186), " ", Regressions!C186)</f>
        <v>Secondary</v>
      </c>
      <c r="D176" s="339">
        <f>IF(ISBLANK(Regressions!D186), " ", Regressions!D186)</f>
        <v>760087</v>
      </c>
      <c r="E176" s="215">
        <f>IF(ISNUMBER(Regressions!E186),ROUND(Regressions!E186, 1), NA())</f>
        <v>68.099999999999994</v>
      </c>
      <c r="F176" s="340" t="e">
        <f>IF(ISNUMBER(Regressions!F186),ROUND(Regressions!F186, 1), NA())</f>
        <v>#N/A</v>
      </c>
      <c r="G176" s="237" t="e">
        <f>IF(ISNUMBER(Regressions!G186),ROUND(Regressions!G186, 1), NA())</f>
        <v>#N/A</v>
      </c>
      <c r="H176" s="341" t="e">
        <f>IF(ISNUMBER(Regressions!H186),ROUND(Regressions!H186, 1), NA())</f>
        <v>#N/A</v>
      </c>
      <c r="I176" s="238">
        <f>IF(ISNUMBER(Regressions!I186),ROUND(Regressions!I186, 1), NA())</f>
        <v>31.9</v>
      </c>
      <c r="J176" s="342">
        <f>IF(ISNUMBER(Regressions!K186),ROUND(Regressions!K186, 1), NA())</f>
        <v>74.5</v>
      </c>
      <c r="K176" s="340" t="e">
        <f>IF(ISNUMBER(Regressions!L186),ROUND(Regressions!L186, 1), NA())</f>
        <v>#N/A</v>
      </c>
      <c r="L176" s="239" t="e">
        <f>IF(ISNUMBER(Regressions!M186),ROUND(Regressions!M186, 1), NA())</f>
        <v>#N/A</v>
      </c>
      <c r="M176" s="341" t="e">
        <f>IF(ISNUMBER(Regressions!N186),ROUND(Regressions!N186, 1), NA())</f>
        <v>#N/A</v>
      </c>
      <c r="N176" s="238">
        <f>IF(ISNUMBER(Regressions!O186),ROUND(Regressions!O186, 1), NA())</f>
        <v>25.5</v>
      </c>
      <c r="O176" s="342" t="e">
        <f>IF(ISNUMBER(Regressions!Q186),ROUND(Regressions!Q186, 1), NA())</f>
        <v>#N/A</v>
      </c>
      <c r="P176" s="340" t="e">
        <f>IF(ISNUMBER(Regressions!R186),ROUND(Regressions!R186, 1), NA())</f>
        <v>#N/A</v>
      </c>
      <c r="Q176" s="216" t="e">
        <f>IF(ISNUMBER(Regressions!S186),ROUND(Regressions!S186, 1), NA())</f>
        <v>#N/A</v>
      </c>
      <c r="R176" s="341" t="e">
        <f>IF(ISNUMBER(Regressions!T186),ROUND(Regressions!T186, 1), NA())</f>
        <v>#N/A</v>
      </c>
      <c r="S176" s="238" t="e">
        <f>IF(ISNUMBER(Regressions!U186),ROUND(Regressions!U186, 1), NA())</f>
        <v>#N/A</v>
      </c>
    </row>
    <row xmlns:x14ac="http://schemas.microsoft.com/office/spreadsheetml/2009/9/ac" r="177" x14ac:dyDescent="0.2">
      <c r="A177" s="337" t="str">
        <f>IF(ISBLANK(Regressions!A187), " ", Regressions!A187)</f>
        <v>Congo</v>
      </c>
      <c r="B177" s="338">
        <f>IF(ISBLANK(Regressions!B187), " ", Regressions!B187)</f>
        <v>2018</v>
      </c>
      <c r="C177" s="343" t="str">
        <f>IF(ISBLANK(Regressions!C187), " ", Regressions!C187)</f>
        <v>Secondary</v>
      </c>
      <c r="D177" s="339">
        <f>IF(ISBLANK(Regressions!D187), " ", Regressions!D187)</f>
        <v>787802</v>
      </c>
      <c r="E177" s="215">
        <f>IF(ISNUMBER(Regressions!E187),ROUND(Regressions!E187, 1), NA())</f>
        <v>68.099999999999994</v>
      </c>
      <c r="F177" s="340" t="e">
        <f>IF(ISNUMBER(Regressions!F187),ROUND(Regressions!F187, 1), NA())</f>
        <v>#N/A</v>
      </c>
      <c r="G177" s="237" t="e">
        <f>IF(ISNUMBER(Regressions!G187),ROUND(Regressions!G187, 1), NA())</f>
        <v>#N/A</v>
      </c>
      <c r="H177" s="341" t="e">
        <f>IF(ISNUMBER(Regressions!H187),ROUND(Regressions!H187, 1), NA())</f>
        <v>#N/A</v>
      </c>
      <c r="I177" s="238">
        <f>IF(ISNUMBER(Regressions!I187),ROUND(Regressions!I187, 1), NA())</f>
        <v>31.9</v>
      </c>
      <c r="J177" s="342">
        <f>IF(ISNUMBER(Regressions!K187),ROUND(Regressions!K187, 1), NA())</f>
        <v>74.5</v>
      </c>
      <c r="K177" s="340" t="e">
        <f>IF(ISNUMBER(Regressions!L187),ROUND(Regressions!L187, 1), NA())</f>
        <v>#N/A</v>
      </c>
      <c r="L177" s="239" t="e">
        <f>IF(ISNUMBER(Regressions!M187),ROUND(Regressions!M187, 1), NA())</f>
        <v>#N/A</v>
      </c>
      <c r="M177" s="341" t="e">
        <f>IF(ISNUMBER(Regressions!N187),ROUND(Regressions!N187, 1), NA())</f>
        <v>#N/A</v>
      </c>
      <c r="N177" s="238">
        <f>IF(ISNUMBER(Regressions!O187),ROUND(Regressions!O187, 1), NA())</f>
        <v>25.5</v>
      </c>
      <c r="O177" s="342" t="e">
        <f>IF(ISNUMBER(Regressions!Q187),ROUND(Regressions!Q187, 1), NA())</f>
        <v>#N/A</v>
      </c>
      <c r="P177" s="340" t="e">
        <f>IF(ISNUMBER(Regressions!R187),ROUND(Regressions!R187, 1), NA())</f>
        <v>#N/A</v>
      </c>
      <c r="Q177" s="216" t="e">
        <f>IF(ISNUMBER(Regressions!S187),ROUND(Regressions!S187, 1), NA())</f>
        <v>#N/A</v>
      </c>
      <c r="R177" s="341" t="e">
        <f>IF(ISNUMBER(Regressions!T187),ROUND(Regressions!T187, 1), NA())</f>
        <v>#N/A</v>
      </c>
      <c r="S177" s="238" t="e">
        <f>IF(ISNUMBER(Regressions!U187),ROUND(Regressions!U187, 1), NA())</f>
        <v>#N/A</v>
      </c>
    </row>
    <row xmlns:x14ac="http://schemas.microsoft.com/office/spreadsheetml/2009/9/ac" r="178" x14ac:dyDescent="0.2">
      <c r="A178" s="337" t="str">
        <f>IF(ISBLANK(Regressions!A188), " ", Regressions!A188)</f>
        <v>Congo</v>
      </c>
      <c r="B178" s="338">
        <f>IF(ISBLANK(Regressions!B188), " ", Regressions!B188)</f>
        <v>2019</v>
      </c>
      <c r="C178" s="343" t="str">
        <f>IF(ISBLANK(Regressions!C188), " ", Regressions!C188)</f>
        <v>Secondary</v>
      </c>
      <c r="D178" s="339">
        <f>IF(ISBLANK(Regressions!D188), " ", Regressions!D188)</f>
        <v>818793</v>
      </c>
      <c r="E178" s="215">
        <f>IF(ISNUMBER(Regressions!E188),ROUND(Regressions!E188, 1), NA())</f>
        <v>68.099999999999994</v>
      </c>
      <c r="F178" s="340" t="e">
        <f>IF(ISNUMBER(Regressions!F188),ROUND(Regressions!F188, 1), NA())</f>
        <v>#N/A</v>
      </c>
      <c r="G178" s="237" t="e">
        <f>IF(ISNUMBER(Regressions!G188),ROUND(Regressions!G188, 1), NA())</f>
        <v>#N/A</v>
      </c>
      <c r="H178" s="341" t="e">
        <f>IF(ISNUMBER(Regressions!H188),ROUND(Regressions!H188, 1), NA())</f>
        <v>#N/A</v>
      </c>
      <c r="I178" s="238">
        <f>IF(ISNUMBER(Regressions!I188),ROUND(Regressions!I188, 1), NA())</f>
        <v>31.9</v>
      </c>
      <c r="J178" s="342">
        <f>IF(ISNUMBER(Regressions!K188),ROUND(Regressions!K188, 1), NA())</f>
        <v>74.5</v>
      </c>
      <c r="K178" s="340" t="e">
        <f>IF(ISNUMBER(Regressions!L188),ROUND(Regressions!L188, 1), NA())</f>
        <v>#N/A</v>
      </c>
      <c r="L178" s="239" t="e">
        <f>IF(ISNUMBER(Regressions!M188),ROUND(Regressions!M188, 1), NA())</f>
        <v>#N/A</v>
      </c>
      <c r="M178" s="341" t="e">
        <f>IF(ISNUMBER(Regressions!N188),ROUND(Regressions!N188, 1), NA())</f>
        <v>#N/A</v>
      </c>
      <c r="N178" s="238">
        <f>IF(ISNUMBER(Regressions!O188),ROUND(Regressions!O188, 1), NA())</f>
        <v>25.5</v>
      </c>
      <c r="O178" s="342" t="e">
        <f>IF(ISNUMBER(Regressions!Q188),ROUND(Regressions!Q188, 1), NA())</f>
        <v>#N/A</v>
      </c>
      <c r="P178" s="340" t="e">
        <f>IF(ISNUMBER(Regressions!R188),ROUND(Regressions!R188, 1), NA())</f>
        <v>#N/A</v>
      </c>
      <c r="Q178" s="216" t="e">
        <f>IF(ISNUMBER(Regressions!S188),ROUND(Regressions!S188, 1), NA())</f>
        <v>#N/A</v>
      </c>
      <c r="R178" s="341" t="e">
        <f>IF(ISNUMBER(Regressions!T188),ROUND(Regressions!T188, 1), NA())</f>
        <v>#N/A</v>
      </c>
      <c r="S178" s="238" t="e">
        <f>IF(ISNUMBER(Regressions!U188),ROUND(Regressions!U188, 1), NA())</f>
        <v>#N/A</v>
      </c>
    </row>
    <row xmlns:x14ac="http://schemas.microsoft.com/office/spreadsheetml/2009/9/ac" r="179" x14ac:dyDescent="0.2">
      <c r="A179" s="337" t="str">
        <f>IF(ISBLANK(Regressions!A189), " ", Regressions!A189)</f>
        <v>Congo</v>
      </c>
      <c r="B179" s="338">
        <f>IF(ISBLANK(Regressions!B189), " ", Regressions!B189)</f>
        <v>2020</v>
      </c>
      <c r="C179" s="343" t="str">
        <f>IF(ISBLANK(Regressions!C189), " ", Regressions!C189)</f>
        <v>Secondary</v>
      </c>
      <c r="D179" s="339">
        <f>IF(ISBLANK(Regressions!D189), " ", Regressions!D189)</f>
        <v>853546</v>
      </c>
      <c r="E179" s="215" t="e">
        <f>IF(ISNUMBER(Regressions!E189),ROUND(Regressions!E189, 1), NA())</f>
        <v>#N/A</v>
      </c>
      <c r="F179" s="340" t="e">
        <f>IF(ISNUMBER(Regressions!F189),ROUND(Regressions!F189, 1), NA())</f>
        <v>#N/A</v>
      </c>
      <c r="G179" s="237" t="e">
        <f>IF(ISNUMBER(Regressions!G189),ROUND(Regressions!G189, 1), NA())</f>
        <v>#N/A</v>
      </c>
      <c r="H179" s="341" t="e">
        <f>IF(ISNUMBER(Regressions!H189),ROUND(Regressions!H189, 1), NA())</f>
        <v>#N/A</v>
      </c>
      <c r="I179" s="238" t="e">
        <f>IF(ISNUMBER(Regressions!I189),ROUND(Regressions!I189, 1), NA())</f>
        <v>#N/A</v>
      </c>
      <c r="J179" s="342" t="e">
        <f>IF(ISNUMBER(Regressions!K189),ROUND(Regressions!K189, 1), NA())</f>
        <v>#N/A</v>
      </c>
      <c r="K179" s="340" t="e">
        <f>IF(ISNUMBER(Regressions!L189),ROUND(Regressions!L189, 1), NA())</f>
        <v>#N/A</v>
      </c>
      <c r="L179" s="239" t="e">
        <f>IF(ISNUMBER(Regressions!M189),ROUND(Regressions!M189, 1), NA())</f>
        <v>#N/A</v>
      </c>
      <c r="M179" s="341" t="e">
        <f>IF(ISNUMBER(Regressions!N189),ROUND(Regressions!N189, 1), NA())</f>
        <v>#N/A</v>
      </c>
      <c r="N179" s="238" t="e">
        <f>IF(ISNUMBER(Regressions!O189),ROUND(Regressions!O189, 1), NA())</f>
        <v>#N/A</v>
      </c>
      <c r="O179" s="342" t="e">
        <f>IF(ISNUMBER(Regressions!Q189),ROUND(Regressions!Q189, 1), NA())</f>
        <v>#N/A</v>
      </c>
      <c r="P179" s="340" t="e">
        <f>IF(ISNUMBER(Regressions!R189),ROUND(Regressions!R189, 1), NA())</f>
        <v>#N/A</v>
      </c>
      <c r="Q179" s="216" t="e">
        <f>IF(ISNUMBER(Regressions!S189),ROUND(Regressions!S189, 1), NA())</f>
        <v>#N/A</v>
      </c>
      <c r="R179" s="341" t="e">
        <f>IF(ISNUMBER(Regressions!T189),ROUND(Regressions!T189, 1), NA())</f>
        <v>#N/A</v>
      </c>
      <c r="S179" s="238" t="e">
        <f>IF(ISNUMBER(Regressions!U189),ROUND(Regressions!U189, 1), NA())</f>
        <v>#N/A</v>
      </c>
    </row>
    <row xmlns:x14ac="http://schemas.microsoft.com/office/spreadsheetml/2009/9/ac" r="180" x14ac:dyDescent="0.2">
      <c r="A180" s="389" t="str">
        <f>IF(ISBLANK(Regressions!A190), " ", Regressions!A190)</f>
        <v>Congo</v>
      </c>
      <c r="B180" s="390">
        <f>IF(ISBLANK(Regressions!B190), " ", Regressions!B190)</f>
        <v>2021</v>
      </c>
      <c r="C180" s="391" t="str">
        <f>IF(ISBLANK(Regressions!C190), " ", Regressions!C190)</f>
        <v>Secondary</v>
      </c>
      <c r="D180" s="392">
        <f>IF(ISBLANK(Regressions!D190), " ", Regressions!D190)</f>
        <v>889769</v>
      </c>
      <c r="E180" s="395" t="e">
        <f>IF(ISNUMBER(Regressions!E190),ROUND(Regressions!E190, 1), NA())</f>
        <v>#N/A</v>
      </c>
      <c r="F180" s="393" t="e">
        <f>IF(ISNUMBER(Regressions!F190),ROUND(Regressions!F190, 1), NA())</f>
        <v>#N/A</v>
      </c>
      <c r="G180" s="396" t="e">
        <f>IF(ISNUMBER(Regressions!G190),ROUND(Regressions!G190, 1), NA())</f>
        <v>#N/A</v>
      </c>
      <c r="H180" s="394" t="e">
        <f>IF(ISNUMBER(Regressions!H190),ROUND(Regressions!H190, 1), NA())</f>
        <v>#N/A</v>
      </c>
      <c r="I180" s="397" t="e">
        <f>IF(ISNUMBER(Regressions!I190),ROUND(Regressions!I190, 1), NA())</f>
        <v>#N/A</v>
      </c>
      <c r="J180" s="395" t="e">
        <f>IF(ISNUMBER(Regressions!K190),ROUND(Regressions!K190, 1), NA())</f>
        <v>#N/A</v>
      </c>
      <c r="K180" s="393" t="e">
        <f>IF(ISNUMBER(Regressions!L190),ROUND(Regressions!L190, 1), NA())</f>
        <v>#N/A</v>
      </c>
      <c r="L180" s="398" t="e">
        <f>IF(ISNUMBER(Regressions!M190),ROUND(Regressions!M190, 1), NA())</f>
        <v>#N/A</v>
      </c>
      <c r="M180" s="394" t="e">
        <f>IF(ISNUMBER(Regressions!N190),ROUND(Regressions!N190, 1), NA())</f>
        <v>#N/A</v>
      </c>
      <c r="N180" s="397" t="e">
        <f>IF(ISNUMBER(Regressions!O190),ROUND(Regressions!O190, 1), NA())</f>
        <v>#N/A</v>
      </c>
      <c r="O180" s="395" t="e">
        <f>IF(ISNUMBER(Regressions!Q190),ROUND(Regressions!Q190, 1), NA())</f>
        <v>#N/A</v>
      </c>
      <c r="P180" s="393" t="e">
        <f>IF(ISNUMBER(Regressions!R190),ROUND(Regressions!R190, 1), NA())</f>
        <v>#N/A</v>
      </c>
      <c r="Q180" s="399" t="e">
        <f>IF(ISNUMBER(Regressions!S190),ROUND(Regressions!S190, 1), NA())</f>
        <v>#N/A</v>
      </c>
      <c r="R180" s="394" t="e">
        <f>IF(ISNUMBER(Regressions!T190),ROUND(Regressions!T190, 1), NA())</f>
        <v>#N/A</v>
      </c>
      <c r="S180" s="397" t="e">
        <f>IF(ISNUMBER(Regressions!U190),ROUND(Regressions!U190, 1), NA())</f>
        <v>#N/A</v>
      </c>
      <c r="T180" s="388"/>
      <c r="U180" s="388"/>
      <c r="V180" s="388"/>
      <c r="W180" s="388"/>
      <c r="X180" s="388"/>
      <c r="Y180" s="388"/>
      <c r="Z180" s="388"/>
      <c r="AA180" s="388"/>
      <c r="AB180" s="388"/>
      <c r="AC180" s="388"/>
    </row>
    <row xmlns:x14ac="http://schemas.microsoft.com/office/spreadsheetml/2009/9/ac" r="181" x14ac:dyDescent="0.2">
      <c r="A181" s="337" t="str">
        <f>IF(ISBLANK(Regressions!A191), " ", Regressions!A191)</f>
        <v>Congo</v>
      </c>
      <c r="B181" s="338">
        <f>IF(ISBLANK(Regressions!B191), " ", Regressions!B191)</f>
        <v>2022</v>
      </c>
      <c r="C181" s="343" t="str">
        <f>IF(ISBLANK(Regressions!C191), " ", Regressions!C191)</f>
        <v>Secondary</v>
      </c>
      <c r="D181" s="339">
        <f>IF(ISBLANK(Regressions!D191), " ", Regressions!D191)</f>
        <v>927973</v>
      </c>
      <c r="E181" s="215" t="e">
        <f>IF(ISNUMBER(Regressions!E191),ROUND(Regressions!E191, 1), NA())</f>
        <v>#N/A</v>
      </c>
      <c r="F181" s="340" t="e">
        <f>IF(ISNUMBER(Regressions!F191),ROUND(Regressions!F191, 1), NA())</f>
        <v>#N/A</v>
      </c>
      <c r="G181" s="237" t="e">
        <f>IF(ISNUMBER(Regressions!G191),ROUND(Regressions!G191, 1), NA())</f>
        <v>#N/A</v>
      </c>
      <c r="H181" s="341" t="e">
        <f>IF(ISNUMBER(Regressions!H191),ROUND(Regressions!H191, 1), NA())</f>
        <v>#N/A</v>
      </c>
      <c r="I181" s="238" t="e">
        <f>IF(ISNUMBER(Regressions!I191),ROUND(Regressions!I191, 1), NA())</f>
        <v>#N/A</v>
      </c>
      <c r="J181" s="342" t="e">
        <f>IF(ISNUMBER(Regressions!K191),ROUND(Regressions!K191, 1), NA())</f>
        <v>#N/A</v>
      </c>
      <c r="K181" s="340" t="e">
        <f>IF(ISNUMBER(Regressions!L191),ROUND(Regressions!L191, 1), NA())</f>
        <v>#N/A</v>
      </c>
      <c r="L181" s="239" t="e">
        <f>IF(ISNUMBER(Regressions!M191),ROUND(Regressions!M191, 1), NA())</f>
        <v>#N/A</v>
      </c>
      <c r="M181" s="341" t="e">
        <f>IF(ISNUMBER(Regressions!N191),ROUND(Regressions!N191, 1), NA())</f>
        <v>#N/A</v>
      </c>
      <c r="N181" s="238" t="e">
        <f>IF(ISNUMBER(Regressions!O191),ROUND(Regressions!O191, 1), NA())</f>
        <v>#N/A</v>
      </c>
      <c r="O181" s="342" t="e">
        <f>IF(ISNUMBER(Regressions!Q191),ROUND(Regressions!Q191, 1), NA())</f>
        <v>#N/A</v>
      </c>
      <c r="P181" s="340" t="e">
        <f>IF(ISNUMBER(Regressions!R191),ROUND(Regressions!R191, 1), NA())</f>
        <v>#N/A</v>
      </c>
      <c r="Q181" s="216" t="e">
        <f>IF(ISNUMBER(Regressions!S191),ROUND(Regressions!S191, 1), NA())</f>
        <v>#N/A</v>
      </c>
      <c r="R181" s="341" t="e">
        <f>IF(ISNUMBER(Regressions!T191),ROUND(Regressions!T191, 1), NA())</f>
        <v>#N/A</v>
      </c>
      <c r="S181" s="238" t="e">
        <f>IF(ISNUMBER(Regressions!U191),ROUND(Regressions!U191, 1), NA())</f>
        <v>#N/A</v>
      </c>
    </row>
    <row xmlns:x14ac="http://schemas.microsoft.com/office/spreadsheetml/2009/9/ac" r="182" x14ac:dyDescent="0.2">
      <c r="A182" s="344" t="str">
        <f>IF(ISBLANK(Regressions!A192), " ", Regressions!A192)</f>
        <v>Congo</v>
      </c>
      <c r="B182" s="345">
        <f>IF(ISBLANK(Regressions!B192), " ", Regressions!B192)</f>
        <v>2023</v>
      </c>
      <c r="C182" s="346" t="str">
        <f>IF(ISBLANK(Regressions!C192), " ", Regressions!C192)</f>
        <v>Secondary</v>
      </c>
      <c r="D182" s="347">
        <f>IF(ISBLANK(Regressions!D192), " ", Regressions!D192)</f>
        <v>885116</v>
      </c>
      <c r="E182" s="348" t="e">
        <f>IF(ISNUMBER(Regressions!E192),ROUND(Regressions!E192, 1), NA())</f>
        <v>#N/A</v>
      </c>
      <c r="F182" s="349" t="e">
        <f>IF(ISNUMBER(Regressions!F192),ROUND(Regressions!F192, 1), NA())</f>
        <v>#N/A</v>
      </c>
      <c r="G182" s="350" t="e">
        <f>IF(ISNUMBER(Regressions!G192),ROUND(Regressions!G192, 1), NA())</f>
        <v>#N/A</v>
      </c>
      <c r="H182" s="351" t="e">
        <f>IF(ISNUMBER(Regressions!H192),ROUND(Regressions!H192, 1), NA())</f>
        <v>#N/A</v>
      </c>
      <c r="I182" s="352" t="e">
        <f>IF(ISNUMBER(Regressions!I192),ROUND(Regressions!I192, 1), NA())</f>
        <v>#N/A</v>
      </c>
      <c r="J182" s="353" t="e">
        <f>IF(ISNUMBER(Regressions!K192),ROUND(Regressions!K192, 1), NA())</f>
        <v>#N/A</v>
      </c>
      <c r="K182" s="349" t="e">
        <f>IF(ISNUMBER(Regressions!L192),ROUND(Regressions!L192, 1), NA())</f>
        <v>#N/A</v>
      </c>
      <c r="L182" s="354" t="e">
        <f>IF(ISNUMBER(Regressions!M192),ROUND(Regressions!M192, 1), NA())</f>
        <v>#N/A</v>
      </c>
      <c r="M182" s="351" t="e">
        <f>IF(ISNUMBER(Regressions!N192),ROUND(Regressions!N192, 1), NA())</f>
        <v>#N/A</v>
      </c>
      <c r="N182" s="352" t="e">
        <f>IF(ISNUMBER(Regressions!O192),ROUND(Regressions!O192, 1), NA())</f>
        <v>#N/A</v>
      </c>
      <c r="O182" s="353" t="e">
        <f>IF(ISNUMBER(Regressions!Q192),ROUND(Regressions!Q192, 1), NA())</f>
        <v>#N/A</v>
      </c>
      <c r="P182" s="349" t="e">
        <f>IF(ISNUMBER(Regressions!R192),ROUND(Regressions!R192, 1), NA())</f>
        <v>#N/A</v>
      </c>
      <c r="Q182" s="355" t="e">
        <f>IF(ISNUMBER(Regressions!S192),ROUND(Regressions!S192, 1), NA())</f>
        <v>#N/A</v>
      </c>
      <c r="R182" s="351" t="e">
        <f>IF(ISNUMBER(Regressions!T192),ROUND(Regressions!T192, 1), NA())</f>
        <v>#N/A</v>
      </c>
      <c r="S182" s="352" t="e">
        <f>IF(ISNUMBER(Regressions!U192),ROUND(Regressions!U192, 1), NA())</f>
        <v>#N/A</v>
      </c>
    </row>
    <row xmlns:x14ac="http://schemas.microsoft.com/office/spreadsheetml/2009/9/ac" r="183" hidden="true" x14ac:dyDescent="0.2">
      <c r="A183" s="337" t="str">
        <f>IF(ISBLANK(Regressions!A193), " ", Regressions!A193)</f>
        <v>Congo</v>
      </c>
      <c r="B183" s="338">
        <f>IF(ISBLANK(Regressions!B193), " ", Regressions!B193)</f>
        <v>2024</v>
      </c>
      <c r="C183" s="343" t="str">
        <f>IF(ISBLANK(Regressions!C193), " ", Regressions!C193)</f>
        <v>Secondary</v>
      </c>
      <c r="D183" s="339" t="str">
        <f>IF(ISBLANK(Regressions!D193), " ", Regressions!D193)</f>
        <v> </v>
      </c>
      <c r="E183" s="215" t="e">
        <f>IF(ISNUMBER(Regressions!E193),ROUND(Regressions!E193, 1), NA())</f>
        <v>#N/A</v>
      </c>
      <c r="F183" s="340" t="e">
        <f>IF(ISNUMBER(Regressions!F193),ROUND(Regressions!F193, 1), NA())</f>
        <v>#N/A</v>
      </c>
      <c r="G183" s="237" t="e">
        <f>IF(ISNUMBER(Regressions!G193),ROUND(Regressions!G193, 1), NA())</f>
        <v>#N/A</v>
      </c>
      <c r="H183" s="341" t="e">
        <f>IF(ISNUMBER(Regressions!H193),ROUND(Regressions!H193, 1), NA())</f>
        <v>#N/A</v>
      </c>
      <c r="I183" s="238" t="e">
        <f>IF(ISNUMBER(Regressions!I193),ROUND(Regressions!I193, 1), NA())</f>
        <v>#N/A</v>
      </c>
      <c r="J183" s="342" t="e">
        <f>IF(ISNUMBER(Regressions!K193),ROUND(Regressions!K193, 1), NA())</f>
        <v>#N/A</v>
      </c>
      <c r="K183" s="340" t="e">
        <f>IF(ISNUMBER(Regressions!L193),ROUND(Regressions!L193, 1), NA())</f>
        <v>#N/A</v>
      </c>
      <c r="L183" s="239" t="e">
        <f>IF(ISNUMBER(Regressions!M193),ROUND(Regressions!M193, 1), NA())</f>
        <v>#N/A</v>
      </c>
      <c r="M183" s="341" t="e">
        <f>IF(ISNUMBER(Regressions!N193),ROUND(Regressions!N193, 1), NA())</f>
        <v>#N/A</v>
      </c>
      <c r="N183" s="238" t="e">
        <f>IF(ISNUMBER(Regressions!O193),ROUND(Regressions!O193, 1), NA())</f>
        <v>#N/A</v>
      </c>
      <c r="O183" s="342" t="e">
        <f>IF(ISNUMBER(Regressions!Q193),ROUND(Regressions!Q193, 1), NA())</f>
        <v>#N/A</v>
      </c>
      <c r="P183" s="340" t="e">
        <f>IF(ISNUMBER(Regressions!R193),ROUND(Regressions!R193, 1), NA())</f>
        <v>#N/A</v>
      </c>
      <c r="Q183" s="216" t="e">
        <f>IF(ISNUMBER(Regressions!S193),ROUND(Regressions!S193, 1), NA())</f>
        <v>#N/A</v>
      </c>
      <c r="R183" s="341" t="e">
        <f>IF(ISNUMBER(Regressions!T193),ROUND(Regressions!T193, 1), NA())</f>
        <v>#N/A</v>
      </c>
      <c r="S183" s="238" t="e">
        <f>IF(ISNUMBER(Regressions!U193),ROUND(Regressions!U193, 1), NA())</f>
        <v>#N/A</v>
      </c>
    </row>
    <row xmlns:x14ac="http://schemas.microsoft.com/office/spreadsheetml/2009/9/ac" r="184" hidden="true" x14ac:dyDescent="0.2">
      <c r="A184" s="337" t="str">
        <f>IF(ISBLANK(Regressions!A194), " ", Regressions!A194)</f>
        <v>Congo</v>
      </c>
      <c r="B184" s="338">
        <f>IF(ISBLANK(Regressions!B194), " ", Regressions!B194)</f>
        <v>2025</v>
      </c>
      <c r="C184" s="343" t="str">
        <f>IF(ISBLANK(Regressions!C194), " ", Regressions!C194)</f>
        <v>Secondary</v>
      </c>
      <c r="D184" s="339" t="str">
        <f>IF(ISBLANK(Regressions!D194), " ", Regressions!D194)</f>
        <v> </v>
      </c>
      <c r="E184" s="215" t="e">
        <f>IF(ISNUMBER(Regressions!E194),ROUND(Regressions!E194, 1), NA())</f>
        <v>#N/A</v>
      </c>
      <c r="F184" s="340" t="e">
        <f>IF(ISNUMBER(Regressions!F194),ROUND(Regressions!F194, 1), NA())</f>
        <v>#N/A</v>
      </c>
      <c r="G184" s="237" t="e">
        <f>IF(ISNUMBER(Regressions!G194),ROUND(Regressions!G194, 1), NA())</f>
        <v>#N/A</v>
      </c>
      <c r="H184" s="341" t="e">
        <f>IF(ISNUMBER(Regressions!H194),ROUND(Regressions!H194, 1), NA())</f>
        <v>#N/A</v>
      </c>
      <c r="I184" s="238" t="e">
        <f>IF(ISNUMBER(Regressions!I194),ROUND(Regressions!I194, 1), NA())</f>
        <v>#N/A</v>
      </c>
      <c r="J184" s="342" t="e">
        <f>IF(ISNUMBER(Regressions!K194),ROUND(Regressions!K194, 1), NA())</f>
        <v>#N/A</v>
      </c>
      <c r="K184" s="340" t="e">
        <f>IF(ISNUMBER(Regressions!L194),ROUND(Regressions!L194, 1), NA())</f>
        <v>#N/A</v>
      </c>
      <c r="L184" s="239" t="e">
        <f>IF(ISNUMBER(Regressions!M194),ROUND(Regressions!M194, 1), NA())</f>
        <v>#N/A</v>
      </c>
      <c r="M184" s="341" t="e">
        <f>IF(ISNUMBER(Regressions!N194),ROUND(Regressions!N194, 1), NA())</f>
        <v>#N/A</v>
      </c>
      <c r="N184" s="238" t="e">
        <f>IF(ISNUMBER(Regressions!O194),ROUND(Regressions!O194, 1), NA())</f>
        <v>#N/A</v>
      </c>
      <c r="O184" s="342" t="e">
        <f>IF(ISNUMBER(Regressions!Q194),ROUND(Regressions!Q194, 1), NA())</f>
        <v>#N/A</v>
      </c>
      <c r="P184" s="340" t="e">
        <f>IF(ISNUMBER(Regressions!R194),ROUND(Regressions!R194, 1), NA())</f>
        <v>#N/A</v>
      </c>
      <c r="Q184" s="216" t="e">
        <f>IF(ISNUMBER(Regressions!S194),ROUND(Regressions!S194, 1), NA())</f>
        <v>#N/A</v>
      </c>
      <c r="R184" s="341" t="e">
        <f>IF(ISNUMBER(Regressions!T194),ROUND(Regressions!T194, 1), NA())</f>
        <v>#N/A</v>
      </c>
      <c r="S184" s="238" t="e">
        <f>IF(ISNUMBER(Regressions!U194),ROUND(Regressions!U194, 1), NA())</f>
        <v>#N/A</v>
      </c>
    </row>
    <row xmlns:x14ac="http://schemas.microsoft.com/office/spreadsheetml/2009/9/ac" r="185" hidden="true" x14ac:dyDescent="0.2">
      <c r="A185" s="337" t="str">
        <f>IF(ISBLANK(Regressions!A195), " ", Regressions!A195)</f>
        <v>Congo</v>
      </c>
      <c r="B185" s="338">
        <f>IF(ISBLANK(Regressions!B195), " ", Regressions!B195)</f>
        <v>2026</v>
      </c>
      <c r="C185" s="343" t="str">
        <f>IF(ISBLANK(Regressions!C195), " ", Regressions!C195)</f>
        <v>Secondary</v>
      </c>
      <c r="D185" s="339" t="str">
        <f>IF(ISBLANK(Regressions!D195), " ", Regressions!D195)</f>
        <v> </v>
      </c>
      <c r="E185" s="215" t="e">
        <f>IF(ISNUMBER(Regressions!E195),ROUND(Regressions!E195, 1), NA())</f>
        <v>#N/A</v>
      </c>
      <c r="F185" s="340" t="e">
        <f>IF(ISNUMBER(Regressions!F195),ROUND(Regressions!F195, 1), NA())</f>
        <v>#N/A</v>
      </c>
      <c r="G185" s="237" t="e">
        <f>IF(ISNUMBER(Regressions!G195),ROUND(Regressions!G195, 1), NA())</f>
        <v>#N/A</v>
      </c>
      <c r="H185" s="341" t="e">
        <f>IF(ISNUMBER(Regressions!H195),ROUND(Regressions!H195, 1), NA())</f>
        <v>#N/A</v>
      </c>
      <c r="I185" s="238" t="e">
        <f>IF(ISNUMBER(Regressions!I195),ROUND(Regressions!I195, 1), NA())</f>
        <v>#N/A</v>
      </c>
      <c r="J185" s="342" t="e">
        <f>IF(ISNUMBER(Regressions!K195),ROUND(Regressions!K195, 1), NA())</f>
        <v>#N/A</v>
      </c>
      <c r="K185" s="340" t="e">
        <f>IF(ISNUMBER(Regressions!L195),ROUND(Regressions!L195, 1), NA())</f>
        <v>#N/A</v>
      </c>
      <c r="L185" s="239" t="e">
        <f>IF(ISNUMBER(Regressions!M195),ROUND(Regressions!M195, 1), NA())</f>
        <v>#N/A</v>
      </c>
      <c r="M185" s="341" t="e">
        <f>IF(ISNUMBER(Regressions!N195),ROUND(Regressions!N195, 1), NA())</f>
        <v>#N/A</v>
      </c>
      <c r="N185" s="238" t="e">
        <f>IF(ISNUMBER(Regressions!O195),ROUND(Regressions!O195, 1), NA())</f>
        <v>#N/A</v>
      </c>
      <c r="O185" s="342" t="e">
        <f>IF(ISNUMBER(Regressions!Q195),ROUND(Regressions!Q195, 1), NA())</f>
        <v>#N/A</v>
      </c>
      <c r="P185" s="340" t="e">
        <f>IF(ISNUMBER(Regressions!R195),ROUND(Regressions!R195, 1), NA())</f>
        <v>#N/A</v>
      </c>
      <c r="Q185" s="216" t="e">
        <f>IF(ISNUMBER(Regressions!S195),ROUND(Regressions!S195, 1), NA())</f>
        <v>#N/A</v>
      </c>
      <c r="R185" s="341" t="e">
        <f>IF(ISNUMBER(Regressions!T195),ROUND(Regressions!T195, 1), NA())</f>
        <v>#N/A</v>
      </c>
      <c r="S185" s="238" t="e">
        <f>IF(ISNUMBER(Regressions!U195),ROUND(Regressions!U195, 1), NA())</f>
        <v>#N/A</v>
      </c>
    </row>
    <row xmlns:x14ac="http://schemas.microsoft.com/office/spreadsheetml/2009/9/ac" r="186" hidden="true" x14ac:dyDescent="0.2">
      <c r="A186" s="337" t="str">
        <f>IF(ISBLANK(Regressions!A196), " ", Regressions!A196)</f>
        <v>Congo</v>
      </c>
      <c r="B186" s="338">
        <f>IF(ISBLANK(Regressions!B196), " ", Regressions!B196)</f>
        <v>2027</v>
      </c>
      <c r="C186" s="343" t="str">
        <f>IF(ISBLANK(Regressions!C196), " ", Regressions!C196)</f>
        <v>Secondary</v>
      </c>
      <c r="D186" s="339" t="str">
        <f>IF(ISBLANK(Regressions!D196), " ", Regressions!D196)</f>
        <v> </v>
      </c>
      <c r="E186" s="215" t="e">
        <f>IF(ISNUMBER(Regressions!E196),ROUND(Regressions!E196, 1), NA())</f>
        <v>#N/A</v>
      </c>
      <c r="F186" s="340" t="e">
        <f>IF(ISNUMBER(Regressions!F196),ROUND(Regressions!F196, 1), NA())</f>
        <v>#N/A</v>
      </c>
      <c r="G186" s="237" t="e">
        <f>IF(ISNUMBER(Regressions!G196),ROUND(Regressions!G196, 1), NA())</f>
        <v>#N/A</v>
      </c>
      <c r="H186" s="341" t="e">
        <f>IF(ISNUMBER(Regressions!H196),ROUND(Regressions!H196, 1), NA())</f>
        <v>#N/A</v>
      </c>
      <c r="I186" s="238" t="e">
        <f>IF(ISNUMBER(Regressions!I196),ROUND(Regressions!I196, 1), NA())</f>
        <v>#N/A</v>
      </c>
      <c r="J186" s="342" t="e">
        <f>IF(ISNUMBER(Regressions!K196),ROUND(Regressions!K196, 1), NA())</f>
        <v>#N/A</v>
      </c>
      <c r="K186" s="340" t="e">
        <f>IF(ISNUMBER(Regressions!L196),ROUND(Regressions!L196, 1), NA())</f>
        <v>#N/A</v>
      </c>
      <c r="L186" s="239" t="e">
        <f>IF(ISNUMBER(Regressions!M196),ROUND(Regressions!M196, 1), NA())</f>
        <v>#N/A</v>
      </c>
      <c r="M186" s="341" t="e">
        <f>IF(ISNUMBER(Regressions!N196),ROUND(Regressions!N196, 1), NA())</f>
        <v>#N/A</v>
      </c>
      <c r="N186" s="238" t="e">
        <f>IF(ISNUMBER(Regressions!O196),ROUND(Regressions!O196, 1), NA())</f>
        <v>#N/A</v>
      </c>
      <c r="O186" s="342" t="e">
        <f>IF(ISNUMBER(Regressions!Q196),ROUND(Regressions!Q196, 1), NA())</f>
        <v>#N/A</v>
      </c>
      <c r="P186" s="340" t="e">
        <f>IF(ISNUMBER(Regressions!R196),ROUND(Regressions!R196, 1), NA())</f>
        <v>#N/A</v>
      </c>
      <c r="Q186" s="216" t="e">
        <f>IF(ISNUMBER(Regressions!S196),ROUND(Regressions!S196, 1), NA())</f>
        <v>#N/A</v>
      </c>
      <c r="R186" s="341" t="e">
        <f>IF(ISNUMBER(Regressions!T196),ROUND(Regressions!T196, 1), NA())</f>
        <v>#N/A</v>
      </c>
      <c r="S186" s="238" t="e">
        <f>IF(ISNUMBER(Regressions!U196),ROUND(Regressions!U196, 1), NA())</f>
        <v>#N/A</v>
      </c>
    </row>
    <row xmlns:x14ac="http://schemas.microsoft.com/office/spreadsheetml/2009/9/ac" r="187" hidden="true" x14ac:dyDescent="0.2">
      <c r="A187" s="337" t="str">
        <f>IF(ISBLANK(Regressions!A197), " ", Regressions!A197)</f>
        <v>Congo</v>
      </c>
      <c r="B187" s="338">
        <f>IF(ISBLANK(Regressions!B197), " ", Regressions!B197)</f>
        <v>2028</v>
      </c>
      <c r="C187" s="343" t="str">
        <f>IF(ISBLANK(Regressions!C197), " ", Regressions!C197)</f>
        <v>Secondary</v>
      </c>
      <c r="D187" s="339" t="str">
        <f>IF(ISBLANK(Regressions!D197), " ", Regressions!D197)</f>
        <v> </v>
      </c>
      <c r="E187" s="215" t="e">
        <f>IF(ISNUMBER(Regressions!E197),ROUND(Regressions!E197, 1), NA())</f>
        <v>#N/A</v>
      </c>
      <c r="F187" s="340" t="e">
        <f>IF(ISNUMBER(Regressions!F197),ROUND(Regressions!F197, 1), NA())</f>
        <v>#N/A</v>
      </c>
      <c r="G187" s="237" t="e">
        <f>IF(ISNUMBER(Regressions!G197),ROUND(Regressions!G197, 1), NA())</f>
        <v>#N/A</v>
      </c>
      <c r="H187" s="341" t="e">
        <f>IF(ISNUMBER(Regressions!H197),ROUND(Regressions!H197, 1), NA())</f>
        <v>#N/A</v>
      </c>
      <c r="I187" s="238" t="e">
        <f>IF(ISNUMBER(Regressions!I197),ROUND(Regressions!I197, 1), NA())</f>
        <v>#N/A</v>
      </c>
      <c r="J187" s="342" t="e">
        <f>IF(ISNUMBER(Regressions!K197),ROUND(Regressions!K197, 1), NA())</f>
        <v>#N/A</v>
      </c>
      <c r="K187" s="340" t="e">
        <f>IF(ISNUMBER(Regressions!L197),ROUND(Regressions!L197, 1), NA())</f>
        <v>#N/A</v>
      </c>
      <c r="L187" s="239" t="e">
        <f>IF(ISNUMBER(Regressions!M197),ROUND(Regressions!M197, 1), NA())</f>
        <v>#N/A</v>
      </c>
      <c r="M187" s="341" t="e">
        <f>IF(ISNUMBER(Regressions!N197),ROUND(Regressions!N197, 1), NA())</f>
        <v>#N/A</v>
      </c>
      <c r="N187" s="238" t="e">
        <f>IF(ISNUMBER(Regressions!O197),ROUND(Regressions!O197, 1), NA())</f>
        <v>#N/A</v>
      </c>
      <c r="O187" s="342" t="e">
        <f>IF(ISNUMBER(Regressions!Q197),ROUND(Regressions!Q197, 1), NA())</f>
        <v>#N/A</v>
      </c>
      <c r="P187" s="340" t="e">
        <f>IF(ISNUMBER(Regressions!R197),ROUND(Regressions!R197, 1), NA())</f>
        <v>#N/A</v>
      </c>
      <c r="Q187" s="216" t="e">
        <f>IF(ISNUMBER(Regressions!S197),ROUND(Regressions!S197, 1), NA())</f>
        <v>#N/A</v>
      </c>
      <c r="R187" s="341" t="e">
        <f>IF(ISNUMBER(Regressions!T197),ROUND(Regressions!T197, 1), NA())</f>
        <v>#N/A</v>
      </c>
      <c r="S187" s="238" t="e">
        <f>IF(ISNUMBER(Regressions!U197),ROUND(Regressions!U197, 1), NA())</f>
        <v>#N/A</v>
      </c>
    </row>
    <row xmlns:x14ac="http://schemas.microsoft.com/office/spreadsheetml/2009/9/ac" r="188" hidden="true" x14ac:dyDescent="0.2">
      <c r="A188" s="337" t="str">
        <f>IF(ISBLANK(Regressions!A198), " ", Regressions!A198)</f>
        <v>Congo</v>
      </c>
      <c r="B188" s="338">
        <f>IF(ISBLANK(Regressions!B198), " ", Regressions!B198)</f>
        <v>2029</v>
      </c>
      <c r="C188" s="343" t="str">
        <f>IF(ISBLANK(Regressions!C198), " ", Regressions!C198)</f>
        <v>Secondary</v>
      </c>
      <c r="D188" s="339" t="str">
        <f>IF(ISBLANK(Regressions!D198), " ", Regressions!D198)</f>
        <v> </v>
      </c>
      <c r="E188" s="215" t="e">
        <f>IF(ISNUMBER(Regressions!E198),ROUND(Regressions!E198, 1), NA())</f>
        <v>#N/A</v>
      </c>
      <c r="F188" s="340" t="e">
        <f>IF(ISNUMBER(Regressions!F198),ROUND(Regressions!F198, 1), NA())</f>
        <v>#N/A</v>
      </c>
      <c r="G188" s="237" t="e">
        <f>IF(ISNUMBER(Regressions!G198),ROUND(Regressions!G198, 1), NA())</f>
        <v>#N/A</v>
      </c>
      <c r="H188" s="341" t="e">
        <f>IF(ISNUMBER(Regressions!H198),ROUND(Regressions!H198, 1), NA())</f>
        <v>#N/A</v>
      </c>
      <c r="I188" s="238" t="e">
        <f>IF(ISNUMBER(Regressions!I198),ROUND(Regressions!I198, 1), NA())</f>
        <v>#N/A</v>
      </c>
      <c r="J188" s="342" t="e">
        <f>IF(ISNUMBER(Regressions!K198),ROUND(Regressions!K198, 1), NA())</f>
        <v>#N/A</v>
      </c>
      <c r="K188" s="340" t="e">
        <f>IF(ISNUMBER(Regressions!L198),ROUND(Regressions!L198, 1), NA())</f>
        <v>#N/A</v>
      </c>
      <c r="L188" s="239" t="e">
        <f>IF(ISNUMBER(Regressions!M198),ROUND(Regressions!M198, 1), NA())</f>
        <v>#N/A</v>
      </c>
      <c r="M188" s="341" t="e">
        <f>IF(ISNUMBER(Regressions!N198),ROUND(Regressions!N198, 1), NA())</f>
        <v>#N/A</v>
      </c>
      <c r="N188" s="238" t="e">
        <f>IF(ISNUMBER(Regressions!O198),ROUND(Regressions!O198, 1), NA())</f>
        <v>#N/A</v>
      </c>
      <c r="O188" s="342" t="e">
        <f>IF(ISNUMBER(Regressions!Q198),ROUND(Regressions!Q198, 1), NA())</f>
        <v>#N/A</v>
      </c>
      <c r="P188" s="340" t="e">
        <f>IF(ISNUMBER(Regressions!R198),ROUND(Regressions!R198, 1), NA())</f>
        <v>#N/A</v>
      </c>
      <c r="Q188" s="216" t="e">
        <f>IF(ISNUMBER(Regressions!S198),ROUND(Regressions!S198, 1), NA())</f>
        <v>#N/A</v>
      </c>
      <c r="R188" s="341" t="e">
        <f>IF(ISNUMBER(Regressions!T198),ROUND(Regressions!T198, 1), NA())</f>
        <v>#N/A</v>
      </c>
      <c r="S188" s="238" t="e">
        <f>IF(ISNUMBER(Regressions!U198),ROUND(Regressions!U198, 1), NA())</f>
        <v>#N/A</v>
      </c>
    </row>
    <row xmlns:x14ac="http://schemas.microsoft.com/office/spreadsheetml/2009/9/ac" r="189" hidden="true" x14ac:dyDescent="0.2">
      <c r="A189" s="337" t="str">
        <f>IF(ISBLANK(Regressions!A199), " ", Regressions!A199)</f>
        <v>Congo</v>
      </c>
      <c r="B189" s="338">
        <f>IF(ISBLANK(Regressions!B199), " ", Regressions!B199)</f>
        <v>2030</v>
      </c>
      <c r="C189" s="343" t="str">
        <f>IF(ISBLANK(Regressions!C199), " ", Regressions!C199)</f>
        <v>Secondary</v>
      </c>
      <c r="D189" s="339" t="str">
        <f>IF(ISBLANK(Regressions!D199), " ", Regressions!D199)</f>
        <v> </v>
      </c>
      <c r="E189" s="215" t="e">
        <f>IF(ISNUMBER(Regressions!E199),ROUND(Regressions!E199, 1), NA())</f>
        <v>#N/A</v>
      </c>
      <c r="F189" s="340" t="e">
        <f>IF(ISNUMBER(Regressions!F199),ROUND(Regressions!F199, 1), NA())</f>
        <v>#N/A</v>
      </c>
      <c r="G189" s="237" t="e">
        <f>IF(ISNUMBER(Regressions!G199),ROUND(Regressions!G199, 1), NA())</f>
        <v>#N/A</v>
      </c>
      <c r="H189" s="341" t="e">
        <f>IF(ISNUMBER(Regressions!H199),ROUND(Regressions!H199, 1), NA())</f>
        <v>#N/A</v>
      </c>
      <c r="I189" s="238" t="e">
        <f>IF(ISNUMBER(Regressions!I199),ROUND(Regressions!I199, 1), NA())</f>
        <v>#N/A</v>
      </c>
      <c r="J189" s="342" t="e">
        <f>IF(ISNUMBER(Regressions!K199),ROUND(Regressions!K199, 1), NA())</f>
        <v>#N/A</v>
      </c>
      <c r="K189" s="340" t="e">
        <f>IF(ISNUMBER(Regressions!L199),ROUND(Regressions!L199, 1), NA())</f>
        <v>#N/A</v>
      </c>
      <c r="L189" s="239" t="e">
        <f>IF(ISNUMBER(Regressions!M199),ROUND(Regressions!M199, 1), NA())</f>
        <v>#N/A</v>
      </c>
      <c r="M189" s="341" t="e">
        <f>IF(ISNUMBER(Regressions!N199),ROUND(Regressions!N199, 1), NA())</f>
        <v>#N/A</v>
      </c>
      <c r="N189" s="238" t="e">
        <f>IF(ISNUMBER(Regressions!O199),ROUND(Regressions!O199, 1), NA())</f>
        <v>#N/A</v>
      </c>
      <c r="O189" s="342" t="e">
        <f>IF(ISNUMBER(Regressions!Q199),ROUND(Regressions!Q199, 1), NA())</f>
        <v>#N/A</v>
      </c>
      <c r="P189" s="340" t="e">
        <f>IF(ISNUMBER(Regressions!R199),ROUND(Regressions!R199, 1), NA())</f>
        <v>#N/A</v>
      </c>
      <c r="Q189" s="216" t="e">
        <f>IF(ISNUMBER(Regressions!S199),ROUND(Regressions!S199, 1), NA())</f>
        <v>#N/A</v>
      </c>
      <c r="R189" s="341" t="e">
        <f>IF(ISNUMBER(Regressions!T199),ROUND(Regressions!T199, 1), NA())</f>
        <v>#N/A</v>
      </c>
      <c r="S189" s="238" t="e">
        <f>IF(ISNUMBER(Regressions!U199),ROUND(Regressions!U199, 1), NA())</f>
        <v>#N/A</v>
      </c>
    </row>
    <row xmlns:x14ac="http://schemas.microsoft.com/office/spreadsheetml/2009/9/ac" r="211" x14ac:dyDescent="0.2">
      <c r="A211" s="400"/>
      <c r="B211" s="401"/>
      <c r="C211" s="402"/>
      <c r="D211" s="388"/>
      <c r="E211" s="403"/>
      <c r="F211" s="403"/>
      <c r="G211" s="404"/>
      <c r="H211" s="403"/>
      <c r="I211" s="404"/>
      <c r="J211" s="405"/>
      <c r="K211" s="405"/>
      <c r="L211" s="403"/>
      <c r="M211" s="405"/>
      <c r="N211" s="406"/>
      <c r="O211" s="388"/>
      <c r="P211" s="388"/>
      <c r="Q211" s="388"/>
      <c r="R211" s="388"/>
      <c r="S211" s="388"/>
      <c r="T211" s="388"/>
      <c r="U211" s="388"/>
      <c r="V211" s="388"/>
      <c r="W211" s="388"/>
      <c r="X211" s="388"/>
      <c r="Y211" s="388"/>
      <c r="Z211" s="388"/>
      <c r="AA211" s="388"/>
      <c r="AB211" s="388"/>
      <c r="AC211" s="38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40" t="s">
        <v>13</v>
      </c>
      <c r="E2" s="35"/>
      <c r="F2" s="35"/>
      <c r="G2" s="54"/>
      <c r="H2" s="35"/>
      <c r="I2" s="35"/>
      <c r="J2" s="54"/>
      <c r="K2" s="37"/>
      <c r="L2" s="37"/>
      <c r="M2" s="54"/>
      <c r="N2" s="37"/>
      <c r="O2" s="37"/>
      <c r="P2" s="54"/>
      <c r="Q2" s="37"/>
      <c r="R2" s="37"/>
      <c r="S2" s="54"/>
      <c r="T2" s="37"/>
      <c r="U2" s="37"/>
      <c r="V2" s="241"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7"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31" t="s">
        <v>25</v>
      </c>
      <c r="E4" s="242" t="s">
        <v>19</v>
      </c>
      <c r="F4" s="243" t="s">
        <v>177</v>
      </c>
      <c r="G4" s="131" t="s">
        <v>25</v>
      </c>
      <c r="H4" s="242" t="s">
        <v>19</v>
      </c>
      <c r="I4" s="243" t="s">
        <v>177</v>
      </c>
      <c r="J4" s="131" t="s">
        <v>25</v>
      </c>
      <c r="K4" s="242" t="s">
        <v>19</v>
      </c>
      <c r="L4" s="243" t="s">
        <v>177</v>
      </c>
      <c r="M4" s="131" t="s">
        <v>25</v>
      </c>
      <c r="N4" s="242" t="s">
        <v>19</v>
      </c>
      <c r="O4" s="243" t="s">
        <v>177</v>
      </c>
      <c r="P4" s="131" t="s">
        <v>25</v>
      </c>
      <c r="Q4" s="242" t="s">
        <v>19</v>
      </c>
      <c r="R4" s="243" t="s">
        <v>177</v>
      </c>
      <c r="S4" s="131" t="s">
        <v>25</v>
      </c>
      <c r="T4" s="242" t="s">
        <v>19</v>
      </c>
      <c r="U4" s="244" t="s">
        <v>177</v>
      </c>
      <c r="V4" s="135" t="s">
        <v>25</v>
      </c>
      <c r="W4" s="136" t="s">
        <v>19</v>
      </c>
      <c r="X4" s="136" t="s">
        <v>21</v>
      </c>
      <c r="Y4" s="136" t="s">
        <v>29</v>
      </c>
      <c r="Z4" s="138" t="s">
        <v>178</v>
      </c>
      <c r="AA4" s="135" t="s">
        <v>25</v>
      </c>
      <c r="AB4" s="136" t="s">
        <v>19</v>
      </c>
      <c r="AC4" s="136" t="s">
        <v>21</v>
      </c>
      <c r="AD4" s="136" t="s">
        <v>29</v>
      </c>
      <c r="AE4" s="138" t="s">
        <v>178</v>
      </c>
      <c r="AF4" s="135" t="s">
        <v>25</v>
      </c>
      <c r="AG4" s="136" t="s">
        <v>19</v>
      </c>
      <c r="AH4" s="136" t="s">
        <v>21</v>
      </c>
      <c r="AI4" s="136" t="s">
        <v>29</v>
      </c>
      <c r="AJ4" s="138" t="s">
        <v>178</v>
      </c>
      <c r="AK4" s="135" t="s">
        <v>25</v>
      </c>
      <c r="AL4" s="136" t="s">
        <v>19</v>
      </c>
      <c r="AM4" s="136" t="s">
        <v>21</v>
      </c>
      <c r="AN4" s="136" t="s">
        <v>29</v>
      </c>
      <c r="AO4" s="138" t="s">
        <v>178</v>
      </c>
      <c r="AP4" s="135" t="s">
        <v>25</v>
      </c>
      <c r="AQ4" s="136" t="s">
        <v>19</v>
      </c>
      <c r="AR4" s="136" t="s">
        <v>21</v>
      </c>
      <c r="AS4" s="136" t="s">
        <v>29</v>
      </c>
      <c r="AT4" s="138" t="s">
        <v>178</v>
      </c>
      <c r="AU4" s="135" t="s">
        <v>25</v>
      </c>
      <c r="AV4" s="136" t="s">
        <v>19</v>
      </c>
      <c r="AW4" s="136" t="s">
        <v>21</v>
      </c>
      <c r="AX4" s="136" t="s">
        <v>29</v>
      </c>
      <c r="AY4" s="139" t="s">
        <v>178</v>
      </c>
      <c r="AZ4" s="140" t="s">
        <v>125</v>
      </c>
      <c r="BA4" s="141" t="s">
        <v>124</v>
      </c>
      <c r="BB4" s="142" t="s">
        <v>179</v>
      </c>
      <c r="BC4" s="140" t="s">
        <v>125</v>
      </c>
      <c r="BD4" s="141" t="s">
        <v>124</v>
      </c>
      <c r="BE4" s="142" t="s">
        <v>179</v>
      </c>
      <c r="BF4" s="140" t="s">
        <v>125</v>
      </c>
      <c r="BG4" s="141" t="s">
        <v>124</v>
      </c>
      <c r="BH4" s="142" t="s">
        <v>179</v>
      </c>
      <c r="BI4" s="140" t="s">
        <v>125</v>
      </c>
      <c r="BJ4" s="141" t="s">
        <v>124</v>
      </c>
      <c r="BK4" s="142" t="s">
        <v>179</v>
      </c>
      <c r="BL4" s="140" t="s">
        <v>125</v>
      </c>
      <c r="BM4" s="141" t="s">
        <v>124</v>
      </c>
      <c r="BN4" s="142" t="s">
        <v>179</v>
      </c>
      <c r="BO4" s="140" t="s">
        <v>125</v>
      </c>
      <c r="BP4" s="141" t="s">
        <v>124</v>
      </c>
      <c r="BQ4" s="142" t="s">
        <v>179</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31" t="s">
        <v>135</v>
      </c>
      <c r="E5" s="132" t="s">
        <v>42</v>
      </c>
      <c r="F5" s="133" t="s">
        <v>185</v>
      </c>
      <c r="G5" s="131" t="s">
        <v>136</v>
      </c>
      <c r="H5" s="132" t="s">
        <v>43</v>
      </c>
      <c r="I5" s="133" t="s">
        <v>186</v>
      </c>
      <c r="J5" s="131" t="s">
        <v>137</v>
      </c>
      <c r="K5" s="132" t="s">
        <v>44</v>
      </c>
      <c r="L5" s="133" t="s">
        <v>187</v>
      </c>
      <c r="M5" s="131" t="s">
        <v>138</v>
      </c>
      <c r="N5" s="132" t="s">
        <v>86</v>
      </c>
      <c r="O5" s="133" t="s">
        <v>188</v>
      </c>
      <c r="P5" s="131" t="s">
        <v>139</v>
      </c>
      <c r="Q5" s="132" t="s">
        <v>87</v>
      </c>
      <c r="R5" s="133" t="s">
        <v>189</v>
      </c>
      <c r="S5" s="131" t="s">
        <v>140</v>
      </c>
      <c r="T5" s="132" t="s">
        <v>88</v>
      </c>
      <c r="U5" s="134" t="s">
        <v>190</v>
      </c>
      <c r="V5" s="135" t="s">
        <v>129</v>
      </c>
      <c r="W5" s="136" t="s">
        <v>45</v>
      </c>
      <c r="X5" s="137" t="s">
        <v>65</v>
      </c>
      <c r="Y5" s="137" t="s">
        <v>66</v>
      </c>
      <c r="Z5" s="138" t="s">
        <v>191</v>
      </c>
      <c r="AA5" s="135" t="s">
        <v>130</v>
      </c>
      <c r="AB5" s="136" t="s">
        <v>46</v>
      </c>
      <c r="AC5" s="137" t="s">
        <v>67</v>
      </c>
      <c r="AD5" s="137" t="s">
        <v>68</v>
      </c>
      <c r="AE5" s="138" t="s">
        <v>192</v>
      </c>
      <c r="AF5" s="135" t="s">
        <v>131</v>
      </c>
      <c r="AG5" s="136" t="s">
        <v>47</v>
      </c>
      <c r="AH5" s="137" t="s">
        <v>69</v>
      </c>
      <c r="AI5" s="137" t="s">
        <v>70</v>
      </c>
      <c r="AJ5" s="138" t="s">
        <v>193</v>
      </c>
      <c r="AK5" s="135" t="s">
        <v>132</v>
      </c>
      <c r="AL5" s="136" t="s">
        <v>71</v>
      </c>
      <c r="AM5" s="137" t="s">
        <v>72</v>
      </c>
      <c r="AN5" s="137" t="s">
        <v>73</v>
      </c>
      <c r="AO5" s="138" t="s">
        <v>194</v>
      </c>
      <c r="AP5" s="135" t="s">
        <v>133</v>
      </c>
      <c r="AQ5" s="136" t="s">
        <v>74</v>
      </c>
      <c r="AR5" s="137" t="s">
        <v>75</v>
      </c>
      <c r="AS5" s="137" t="s">
        <v>76</v>
      </c>
      <c r="AT5" s="138" t="s">
        <v>195</v>
      </c>
      <c r="AU5" s="135" t="s">
        <v>134</v>
      </c>
      <c r="AV5" s="136" t="s">
        <v>77</v>
      </c>
      <c r="AW5" s="137" t="s">
        <v>78</v>
      </c>
      <c r="AX5" s="137" t="s">
        <v>79</v>
      </c>
      <c r="AY5" s="139" t="s">
        <v>196</v>
      </c>
      <c r="AZ5" s="140" t="s">
        <v>80</v>
      </c>
      <c r="BA5" s="141" t="s">
        <v>114</v>
      </c>
      <c r="BB5" s="142" t="s">
        <v>197</v>
      </c>
      <c r="BC5" s="140" t="s">
        <v>85</v>
      </c>
      <c r="BD5" s="141" t="s">
        <v>115</v>
      </c>
      <c r="BE5" s="142" t="s">
        <v>198</v>
      </c>
      <c r="BF5" s="140" t="s">
        <v>84</v>
      </c>
      <c r="BG5" s="141" t="s">
        <v>116</v>
      </c>
      <c r="BH5" s="142" t="s">
        <v>199</v>
      </c>
      <c r="BI5" s="140" t="s">
        <v>83</v>
      </c>
      <c r="BJ5" s="141" t="s">
        <v>117</v>
      </c>
      <c r="BK5" s="142" t="s">
        <v>200</v>
      </c>
      <c r="BL5" s="140" t="s">
        <v>82</v>
      </c>
      <c r="BM5" s="141" t="s">
        <v>118</v>
      </c>
      <c r="BN5" s="142" t="s">
        <v>201</v>
      </c>
      <c r="BO5" s="140" t="s">
        <v>81</v>
      </c>
      <c r="BP5" s="141" t="s">
        <v>119</v>
      </c>
      <c r="BQ5" s="142" t="s">
        <v>202</v>
      </c>
    </row>
    <row xmlns:x14ac="http://schemas.microsoft.com/office/spreadsheetml/2009/9/ac" r="6" x14ac:dyDescent="0.2">
      <c r="A6" s="35" t="str">
        <f>IF('Water Data'!$B$2="","",'Water Data'!$B$2)</f>
        <v>COG_2010_UIS</v>
      </c>
      <c r="B6" s="35" t="str">
        <f>+'Water Data'!C2</f>
        <v>Other</v>
      </c>
      <c r="C6" s="335">
        <f>+IF(ISNUMBER(VALUE(MID(A6,5,4))), VALUE(MID(A6, 5,4)),"")</f>
        <v>2010</v>
      </c>
      <c r="D6" s="91" t="e">
        <f>+IF(AND(ISTEXT('Water Data'!B2),BS6="Yes"),100-'Water Data'!D4,IF(AND(ISTEXT('Water Data'!B2),BS6="No",ISNUMBER('Water Data'!D4)),CONCATENATE("[",ROUND(100-'Water Data'!D4,0),"]"),NA()))</f>
        <v>#N/A</v>
      </c>
      <c r="E6" s="91" t="e">
        <f>+IF(AND(ISTEXT('Water Data'!B2),BT6="Yes"),'Water Data'!D6,IF(AND(ISTEXT('Water Data'!B2),BT6="No",ISNUMBER('Water Data'!D6)),CONCATENATE("[",ROUND('Water Data'!D6,0),"]"),NA()))</f>
        <v>#N/A</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f>+IF(AND(ISTEXT('Sanitation Data'!B2),CK6="Yes"),100-'Sanitation Data'!D4,IF(AND(ISTEXT('Sanitation Data'!B2),CK6="No",ISNUMBER('Sanitation Data'!D4)),CONCATENATE("[",ROUND(100-'Sanitation Data'!D4,0),"]"),NA()))</f>
        <v>48.6</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f>+IF(AND(ISTEXT('Sanitation Data'!B2),DE6="Yes"),100-'Sanitation Data'!H4,IF(AND(ISTEXT('Sanitation Data'!B2),DE6="No",ISNUMBER('Sanitation Data'!H4)),CONCATENATE("[",ROUND(100-'Sanitation Data'!H4,0),"]"),NA()))</f>
        <v>48.6</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79"/>
      <c r="BS6" s="279">
        <f>+'Water Data'!D27</f>
        <v>0</v>
      </c>
      <c r="BT6" s="279">
        <f>+'Water Data'!D28</f>
        <v>0</v>
      </c>
      <c r="BU6" s="279">
        <f>+'Water Data'!D29</f>
        <v>0</v>
      </c>
      <c r="BV6" s="279">
        <f>+'Water Data'!E27</f>
        <v>0</v>
      </c>
      <c r="BW6" s="279">
        <f>+'Water Data'!E28</f>
        <v>0</v>
      </c>
      <c r="BX6" s="279">
        <f>+'Water Data'!E29</f>
        <v>0</v>
      </c>
      <c r="BY6" s="279">
        <f>+'Water Data'!F27</f>
        <v>0</v>
      </c>
      <c r="BZ6" s="279">
        <f>+'Water Data'!F28</f>
        <v>0</v>
      </c>
      <c r="CA6" s="279">
        <f>+'Water Data'!F29</f>
        <v>0</v>
      </c>
      <c r="CB6" s="279">
        <f>+'Water Data'!G27</f>
        <v>0</v>
      </c>
      <c r="CC6" s="279">
        <f>+'Water Data'!G28</f>
        <v>0</v>
      </c>
      <c r="CD6" s="279">
        <f>+'Water Data'!G29</f>
        <v>0</v>
      </c>
      <c r="CE6" s="279">
        <f>+'Water Data'!H27</f>
        <v>0</v>
      </c>
      <c r="CF6" s="279">
        <f>+'Water Data'!H28</f>
        <v>0</v>
      </c>
      <c r="CG6" s="279">
        <f>+'Water Data'!H29</f>
        <v>0</v>
      </c>
      <c r="CH6" s="279">
        <f>+'Water Data'!I27</f>
        <v>0</v>
      </c>
      <c r="CI6" s="279">
        <f>+'Water Data'!I28</f>
        <v>0</v>
      </c>
      <c r="CJ6" s="279">
        <f>+'Water Data'!I29</f>
        <v>0</v>
      </c>
      <c r="CK6" s="279" t="str">
        <f>+'Sanitation Data'!D28</f>
        <v>Yes</v>
      </c>
      <c r="CL6" s="279">
        <f>+'Sanitation Data'!D29</f>
        <v>0</v>
      </c>
      <c r="CM6" s="279">
        <f>+'Sanitation Data'!D30</f>
        <v>0</v>
      </c>
      <c r="CN6" s="279">
        <f>+'Sanitation Data'!D31</f>
        <v>0</v>
      </c>
      <c r="CO6" s="279">
        <f>+'Sanitation Data'!D32</f>
        <v>0</v>
      </c>
      <c r="CP6" s="279">
        <f>+'Sanitation Data'!E28</f>
        <v>0</v>
      </c>
      <c r="CQ6" s="279">
        <f>+'Sanitation Data'!E29</f>
        <v>0</v>
      </c>
      <c r="CR6" s="279">
        <f>+'Sanitation Data'!E30</f>
        <v>0</v>
      </c>
      <c r="CS6" s="279">
        <f>+'Sanitation Data'!E31</f>
        <v>0</v>
      </c>
      <c r="CT6" s="279">
        <f>+'Sanitation Data'!E32</f>
        <v>0</v>
      </c>
      <c r="CU6" s="279">
        <f>+'Sanitation Data'!F28</f>
        <v>0</v>
      </c>
      <c r="CV6" s="279">
        <f>+'Sanitation Data'!F29</f>
        <v>0</v>
      </c>
      <c r="CW6" s="279">
        <f>+'Sanitation Data'!F30</f>
        <v>0</v>
      </c>
      <c r="CX6" s="279">
        <f>+'Sanitation Data'!F31</f>
        <v>0</v>
      </c>
      <c r="CY6" s="279">
        <f>+'Sanitation Data'!F32</f>
        <v>0</v>
      </c>
      <c r="CZ6" s="279">
        <f>+'Sanitation Data'!G28</f>
        <v>0</v>
      </c>
      <c r="DA6" s="279">
        <f>+'Sanitation Data'!G29</f>
        <v>0</v>
      </c>
      <c r="DB6" s="279">
        <f>+'Sanitation Data'!G30</f>
        <v>0</v>
      </c>
      <c r="DC6" s="279">
        <f>+'Sanitation Data'!G31</f>
        <v>0</v>
      </c>
      <c r="DD6" s="279">
        <f>+'Sanitation Data'!G32</f>
        <v>0</v>
      </c>
      <c r="DE6" s="279" t="str">
        <f>+'Sanitation Data'!H28</f>
        <v>Yes</v>
      </c>
      <c r="DF6" s="279">
        <f>+'Sanitation Data'!H29</f>
        <v>0</v>
      </c>
      <c r="DG6" s="279">
        <f>+'Sanitation Data'!H30</f>
        <v>0</v>
      </c>
      <c r="DH6" s="279">
        <f>+'Sanitation Data'!H31</f>
        <v>0</v>
      </c>
      <c r="DI6" s="279">
        <f>+'Sanitation Data'!H32</f>
        <v>0</v>
      </c>
      <c r="DJ6" s="279">
        <f>+'Sanitation Data'!I28</f>
        <v>0</v>
      </c>
      <c r="DK6" s="279">
        <f>+'Sanitation Data'!I29</f>
        <v>0</v>
      </c>
      <c r="DL6" s="279">
        <f>+'Sanitation Data'!I30</f>
        <v>0</v>
      </c>
      <c r="DM6" s="279">
        <f>+'Sanitation Data'!I31</f>
        <v>0</v>
      </c>
      <c r="DN6" s="279">
        <f>+'Sanitation Data'!I32</f>
        <v>0</v>
      </c>
      <c r="DO6" s="279">
        <f>+'Hygiene Data'!D11</f>
        <v>0</v>
      </c>
      <c r="DP6" s="279">
        <f>+'Hygiene Data'!D12</f>
        <v>0</v>
      </c>
      <c r="DQ6" s="279">
        <f>+'Hygiene Data'!D13</f>
        <v>0</v>
      </c>
      <c r="DR6" s="279">
        <f>+'Hygiene Data'!E11</f>
        <v>0</v>
      </c>
      <c r="DS6" s="279">
        <f>+'Hygiene Data'!E12</f>
        <v>0</v>
      </c>
      <c r="DT6" s="279">
        <f>+'Hygiene Data'!E13</f>
        <v>0</v>
      </c>
      <c r="DU6" s="279">
        <f>+'Hygiene Data'!F11</f>
        <v>0</v>
      </c>
      <c r="DV6" s="279">
        <f>+'Hygiene Data'!F12</f>
        <v>0</v>
      </c>
      <c r="DW6" s="279">
        <f>+'Hygiene Data'!F13</f>
        <v>0</v>
      </c>
      <c r="DX6" s="279">
        <f>+'Hygiene Data'!G11</f>
        <v>0</v>
      </c>
      <c r="DY6" s="279">
        <f>+'Hygiene Data'!G12</f>
        <v>0</v>
      </c>
      <c r="DZ6" s="279">
        <f>+'Hygiene Data'!G13</f>
        <v>0</v>
      </c>
      <c r="EA6" s="279">
        <f>+'Hygiene Data'!H11</f>
        <v>0</v>
      </c>
      <c r="EB6" s="279">
        <f>+'Hygiene Data'!H12</f>
        <v>0</v>
      </c>
      <c r="EC6" s="279">
        <f>+'Hygiene Data'!H13</f>
        <v>0</v>
      </c>
      <c r="ED6" s="279">
        <f>+'Hygiene Data'!I11</f>
        <v>0</v>
      </c>
      <c r="EE6" s="279">
        <f>+'Hygiene Data'!I12</f>
        <v>0</v>
      </c>
      <c r="EF6" s="279">
        <f>+'Hygiene Data'!I13</f>
        <v>0</v>
      </c>
    </row>
    <row xmlns:x14ac="http://schemas.microsoft.com/office/spreadsheetml/2009/9/ac" r="7" x14ac:dyDescent="0.2">
      <c r="A7" s="35" t="str">
        <f ca="true">+IF(OFFSET('Water Data'!$B$2,0,10*ROW('Water Data'!E1))="","",OFFSET('Water Data'!$B$2,0,10*ROW('Water Data'!E1)))</f>
        <v>COG_2015_EMIS</v>
      </c>
      <c r="B7" s="35" t="str">
        <f ca="true">+IF(OFFSET('Water Data'!$C$2,0,10*ROW('Water Data'!F1))="","",OFFSET('Water Data'!$C$2,0,10*ROW('Water Data'!F1)))</f>
        <v>EMIS</v>
      </c>
      <c r="C7" s="335">
        <f t="shared" ref="C7:C70" ca="true" si="0">+IF(ISNUMBER(VALUE(MID(A7,5,4))), VALUE(MID(A7, 5,4)),"")</f>
        <v>2015</v>
      </c>
      <c r="D7" s="9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44.283361761205867</v>
      </c>
      <c r="E7" s="9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56.27</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39.6</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68.125974025974031</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60.392939309797697</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60.1</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59.9</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74.541558441558436</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9"/>
      <c r="BS7" s="279" t="str">
        <f ca="true">+IF(OFFSET('Water Data'!$D$27,0,10*ROW('Water Data'!D1))="","",OFFSET('Water Data'!$D$27,0,10*ROW('Water Data'!D1)))</f>
        <v>Yes</v>
      </c>
      <c r="BT7" s="279" t="str">
        <f ca="true">+IF(OFFSET('Water Data'!$D$28,0,10*ROW('Water Data'!D1))="","",OFFSET('Water Data'!$D$28,0,10*ROW('Water Data'!D1)))</f>
        <v/>
      </c>
      <c r="BU7" s="279" t="str">
        <f ca="true">+IF(OFFSET('Water Data'!$D$29,0,10*ROW('Water Data'!D1))="","",OFFSET('Water Data'!$D$29,0,10*ROW('Water Data'!D1)))</f>
        <v/>
      </c>
      <c r="BV7" s="279" t="str">
        <f ca="true">+IF(OFFSET('Water Data'!$E$27,0,10*ROW('Water Data'!E1))="","",OFFSET('Water Data'!$E$27,0,10*ROW('Water Data'!E1)))</f>
        <v/>
      </c>
      <c r="BW7" s="279" t="str">
        <f ca="true">+IF(OFFSET('Water Data'!$E$28,0,10*ROW('Water Data'!E1))="","",OFFSET('Water Data'!$E$28,0,10*ROW('Water Data'!E1)))</f>
        <v/>
      </c>
      <c r="BX7" s="279" t="str">
        <f ca="true">+IF(OFFSET('Water Data'!$E$29,0,10*ROW('Water Data'!E1))="","",OFFSET('Water Data'!$E$29,0,10*ROW('Water Data'!E1)))</f>
        <v/>
      </c>
      <c r="BY7" s="279" t="str">
        <f ca="true">+IF(OFFSET('Water Data'!$F$27,0,10*ROW('Water Data'!F1))="","",OFFSET('Water Data'!$F$27,0,10*ROW('Water Data'!F1)))</f>
        <v/>
      </c>
      <c r="BZ7" s="279" t="str">
        <f ca="true">+IF(OFFSET('Water Data'!$F$28,0,10*ROW('Water Data'!F1))="","",OFFSET('Water Data'!$F$28,0,10*ROW('Water Data'!F1)))</f>
        <v/>
      </c>
      <c r="CA7" s="279" t="str">
        <f ca="true">+IF(OFFSET('Water Data'!$F$29,0,10*ROW('Water Data'!F1))="","",OFFSET('Water Data'!$F$29,0,10*ROW('Water Data'!F1)))</f>
        <v/>
      </c>
      <c r="CB7" s="279" t="str">
        <f ca="true">+IF(OFFSET('Water Data'!$G$27,0,10*ROW('Water Data'!G1))="","",OFFSET('Water Data'!$G$27,0,10*ROW('Water Data'!G1)))</f>
        <v>Yes</v>
      </c>
      <c r="CC7" s="279" t="str">
        <f ca="true">+IF(OFFSET('Water Data'!$G$28,0,10*ROW('Water Data'!G1))="","",OFFSET('Water Data'!$G$28,0,10*ROW('Water Data'!G1)))</f>
        <v/>
      </c>
      <c r="CD7" s="279" t="str">
        <f ca="true">+IF(OFFSET('Water Data'!$G$29,0,10*ROW('Water Data'!G1))="","",OFFSET('Water Data'!$G$29,0,10*ROW('Water Data'!G1)))</f>
        <v/>
      </c>
      <c r="CE7" s="279" t="str">
        <f ca="true">+IF(OFFSET('Water Data'!$H$27,0,10*ROW('Water Data'!H1))="","",OFFSET('Water Data'!$H$27,0,10*ROW('Water Data'!H1)))</f>
        <v>Yes</v>
      </c>
      <c r="CF7" s="279" t="str">
        <f ca="true">+IF(OFFSET('Water Data'!$H$28,0,10*ROW('Water Data'!H1))="","",OFFSET('Water Data'!$H$28,0,10*ROW('Water Data'!H1)))</f>
        <v/>
      </c>
      <c r="CG7" s="279" t="str">
        <f ca="true">+IF(OFFSET('Water Data'!$H$29,0,10*ROW('Water Data'!H1))="","",OFFSET('Water Data'!$H$29,0,10*ROW('Water Data'!H1)))</f>
        <v/>
      </c>
      <c r="CH7" s="279" t="str">
        <f ca="true">+IF(OFFSET('Water Data'!$I$27,0,10*ROW('Water Data'!I1))="","",OFFSET('Water Data'!$I$27,0,10*ROW('Water Data'!I1)))</f>
        <v>Yes</v>
      </c>
      <c r="CI7" s="279" t="str">
        <f ca="true">+IF(OFFSET('Water Data'!$I$28,0,10*ROW('Water Data'!I1))="","",OFFSET('Water Data'!$I$28,0,10*ROW('Water Data'!I1)))</f>
        <v/>
      </c>
      <c r="CJ7" s="279" t="str">
        <f ca="true">+IF(OFFSET('Water Data'!$I$29,0,10*ROW('Water Data'!I1))="","",OFFSET('Water Data'!$I$29,0,10*ROW('Water Data'!I1)))</f>
        <v/>
      </c>
      <c r="CK7" s="279" t="str">
        <f ca="true">+IF(OFFSET('Sanitation Data'!$D$28,0,10*ROW('Sanitation Data'!D1))="","",OFFSET('Sanitation Data'!$D$28,0,10*ROW('Sanitation Data'!D1)))</f>
        <v>Yes</v>
      </c>
      <c r="CL7" s="279" t="str">
        <f ca="true">+IF(OFFSET('Sanitation Data'!$D$29,0,10*ROW('Sanitation Data'!D1))="","",OFFSET('Sanitation Data'!$D$29,0,10*ROW('Sanitation Data'!D1)))</f>
        <v/>
      </c>
      <c r="CM7" s="279" t="str">
        <f ca="true">+IF(OFFSET('Sanitation Data'!$D$30,0,10*ROW('Sanitation Data'!D1))="","",OFFSET('Sanitation Data'!$D$30,0,10*ROW('Sanitation Data'!D1)))</f>
        <v/>
      </c>
      <c r="CN7" s="279" t="str">
        <f ca="true">+IF(OFFSET('Sanitation Data'!$D$31,0,10*ROW('Sanitation Data'!D1))="","",OFFSET('Sanitation Data'!$D$31,0,10*ROW('Sanitation Data'!D1)))</f>
        <v/>
      </c>
      <c r="CO7" s="279" t="str">
        <f ca="true">+IF(OFFSET('Sanitation Data'!$D$32,0,10*ROW('Sanitation Data'!D1))="","",OFFSET('Sanitation Data'!$D$32,0,10*ROW('Sanitation Data'!D1)))</f>
        <v/>
      </c>
      <c r="CP7" s="279" t="str">
        <f ca="true">+IF(OFFSET('Sanitation Data'!$E$28,0,10*ROW('Sanitation Data'!E1))="","",OFFSET('Sanitation Data'!$E$28,0,10*ROW('Sanitation Data'!E1)))</f>
        <v/>
      </c>
      <c r="CQ7" s="279" t="str">
        <f ca="true">+IF(OFFSET('Sanitation Data'!$E$29,0,10*ROW('Sanitation Data'!E1))="","",OFFSET('Sanitation Data'!$E$29,0,10*ROW('Sanitation Data'!E1)))</f>
        <v/>
      </c>
      <c r="CR7" s="279" t="str">
        <f ca="true">+IF(OFFSET('Sanitation Data'!$E$30,0,10*ROW('Sanitation Data'!E1))="","",OFFSET('Sanitation Data'!$E$30,0,10*ROW('Sanitation Data'!E1)))</f>
        <v/>
      </c>
      <c r="CS7" s="279" t="str">
        <f ca="true">+IF(OFFSET('Sanitation Data'!$E$31,0,10*ROW('Sanitation Data'!E1))="","",OFFSET('Sanitation Data'!$E$31,0,10*ROW('Sanitation Data'!E1)))</f>
        <v/>
      </c>
      <c r="CT7" s="279" t="str">
        <f ca="true">+IF(OFFSET('Sanitation Data'!$E$32,0,10*ROW('Sanitation Data'!E1))="","",OFFSET('Sanitation Data'!$E$32,0,10*ROW('Sanitation Data'!E1)))</f>
        <v/>
      </c>
      <c r="CU7" s="279" t="str">
        <f ca="true">+IF(OFFSET('Sanitation Data'!$F$28,0,10*ROW('Sanitation Data'!F1))="","",OFFSET('Sanitation Data'!$F$28,0,10*ROW('Sanitation Data'!F1)))</f>
        <v/>
      </c>
      <c r="CV7" s="279" t="str">
        <f ca="true">+IF(OFFSET('Sanitation Data'!$F$29,0,10*ROW('Sanitation Data'!F1))="","",OFFSET('Sanitation Data'!$F$29,0,10*ROW('Sanitation Data'!F1)))</f>
        <v/>
      </c>
      <c r="CW7" s="279" t="str">
        <f ca="true">+IF(OFFSET('Sanitation Data'!$F$30,0,10*ROW('Sanitation Data'!F1))="","",OFFSET('Sanitation Data'!$F$30,0,10*ROW('Sanitation Data'!F1)))</f>
        <v/>
      </c>
      <c r="CX7" s="279" t="str">
        <f ca="true">+IF(OFFSET('Sanitation Data'!$F$31,0,10*ROW('Sanitation Data'!F1))="","",OFFSET('Sanitation Data'!$F$31,0,10*ROW('Sanitation Data'!F1)))</f>
        <v/>
      </c>
      <c r="CY7" s="279" t="str">
        <f ca="true">+IF(OFFSET('Sanitation Data'!$F$32,0,10*ROW('Sanitation Data'!F1))="","",OFFSET('Sanitation Data'!$F$32,0,10*ROW('Sanitation Data'!F1)))</f>
        <v/>
      </c>
      <c r="CZ7" s="279" t="str">
        <f ca="true">+IF(OFFSET('Sanitation Data'!$G$28,0,10*ROW('Sanitation Data'!G1))="","",OFFSET('Sanitation Data'!$G$28,0,10*ROW('Sanitation Data'!G1)))</f>
        <v>Yes</v>
      </c>
      <c r="DA7" s="279" t="str">
        <f ca="true">+IF(OFFSET('Sanitation Data'!$G$29,0,10*ROW('Sanitation Data'!G1))="","",OFFSET('Sanitation Data'!$G$29,0,10*ROW('Sanitation Data'!G1)))</f>
        <v/>
      </c>
      <c r="DB7" s="279" t="str">
        <f ca="true">+IF(OFFSET('Sanitation Data'!$G$30,0,10*ROW('Sanitation Data'!G1))="","",OFFSET('Sanitation Data'!$G$30,0,10*ROW('Sanitation Data'!G1)))</f>
        <v/>
      </c>
      <c r="DC7" s="279" t="str">
        <f ca="true">+IF(OFFSET('Sanitation Data'!$G$31,0,10*ROW('Sanitation Data'!G1))="","",OFFSET('Sanitation Data'!$G$31,0,10*ROW('Sanitation Data'!G1)))</f>
        <v/>
      </c>
      <c r="DD7" s="279" t="str">
        <f ca="true">+IF(OFFSET('Sanitation Data'!$G$32,0,10*ROW('Sanitation Data'!G1))="","",OFFSET('Sanitation Data'!$G$32,0,10*ROW('Sanitation Data'!G1)))</f>
        <v/>
      </c>
      <c r="DE7" s="279" t="str">
        <f ca="true">+IF(OFFSET('Sanitation Data'!$H$28,0,10*ROW('Sanitation Data'!H1))="","",OFFSET('Sanitation Data'!$H$28,0,10*ROW('Sanitation Data'!H1)))</f>
        <v>Yes</v>
      </c>
      <c r="DF7" s="279" t="str">
        <f ca="true">+IF(OFFSET('Sanitation Data'!$H$29,0,10*ROW('Sanitation Data'!H1))="","",OFFSET('Sanitation Data'!$H$29,0,10*ROW('Sanitation Data'!H1)))</f>
        <v/>
      </c>
      <c r="DG7" s="279" t="str">
        <f ca="true">+IF(OFFSET('Sanitation Data'!$H$30,0,10*ROW('Sanitation Data'!H1))="","",OFFSET('Sanitation Data'!$H$30,0,10*ROW('Sanitation Data'!H1)))</f>
        <v/>
      </c>
      <c r="DH7" s="279" t="str">
        <f ca="true">+IF(OFFSET('Sanitation Data'!$H$31,0,10*ROW('Sanitation Data'!H1))="","",OFFSET('Sanitation Data'!$H$31,0,10*ROW('Sanitation Data'!H1)))</f>
        <v/>
      </c>
      <c r="DI7" s="279" t="str">
        <f ca="true">+IF(OFFSET('Sanitation Data'!$H$32,0,10*ROW('Sanitation Data'!H1))="","",OFFSET('Sanitation Data'!$H$32,0,10*ROW('Sanitation Data'!H1)))</f>
        <v/>
      </c>
      <c r="DJ7" s="279" t="str">
        <f ca="true">+IF(OFFSET('Sanitation Data'!$I$28,0,10*ROW('Sanitation Data'!I1))="","",OFFSET('Sanitation Data'!$I$28,0,10*ROW('Sanitation Data'!I1)))</f>
        <v>Yes</v>
      </c>
      <c r="DK7" s="279" t="str">
        <f ca="true">+IF(OFFSET('Sanitation Data'!$I$29,0,10*ROW('Sanitation Data'!I1))="","",OFFSET('Sanitation Data'!$I$29,0,10*ROW('Sanitation Data'!I1)))</f>
        <v/>
      </c>
      <c r="DL7" s="279" t="str">
        <f ca="true">+IF(OFFSET('Sanitation Data'!$I$30,0,10*ROW('Sanitation Data'!I1))="","",OFFSET('Sanitation Data'!$I$30,0,10*ROW('Sanitation Data'!I1)))</f>
        <v/>
      </c>
      <c r="DM7" s="279" t="str">
        <f ca="true">+IF(OFFSET('Sanitation Data'!$I$31,0,10*ROW('Sanitation Data'!I1))="","",OFFSET('Sanitation Data'!$I$31,0,10*ROW('Sanitation Data'!I1)))</f>
        <v/>
      </c>
      <c r="DN7" s="279" t="str">
        <f ca="true">+IF(OFFSET('Sanitation Data'!$I$32,0,10*ROW('Sanitation Data'!I1))="","",OFFSET('Sanitation Data'!$I$32,0,10*ROW('Sanitation Data'!I1)))</f>
        <v/>
      </c>
      <c r="DO7" s="279" t="str">
        <f ca="true">+IF(OFFSET('Hygiene Data'!$D$11,0,10*ROW('Hygiene Data'!D1))="","",OFFSET('Hygiene Data'!$D$11,0,10*ROW('Hygiene Data'!D1)))</f>
        <v/>
      </c>
      <c r="DP7" s="279" t="str">
        <f ca="true">+IF(OFFSET('Hygiene Data'!$D$12,0,10*ROW('Hygiene Data'!D1))="","",OFFSET('Hygiene Data'!$D$12,0,10*ROW('Hygiene Data'!D1)))</f>
        <v/>
      </c>
      <c r="DQ7" s="279" t="str">
        <f ca="true">+IF(OFFSET('Hygiene Data'!$D$13,0,10*ROW('Hygiene Data'!D1))="","",OFFSET('Hygiene Data'!$D$13,0,10*ROW('Hygiene Data'!D1)))</f>
        <v/>
      </c>
      <c r="DR7" s="279" t="str">
        <f ca="true">+IF(OFFSET('Hygiene Data'!$E$11,0,10*ROW('Hygiene Data'!E1))="","",OFFSET('Hygiene Data'!$E$11,0,10*ROW('Hygiene Data'!E1)))</f>
        <v/>
      </c>
      <c r="DS7" s="279" t="str">
        <f ca="true">+IF(OFFSET('Hygiene Data'!$E$12,0,10*ROW('Hygiene Data'!E1))="","",OFFSET('Hygiene Data'!$E$12,0,10*ROW('Hygiene Data'!E1)))</f>
        <v/>
      </c>
      <c r="DT7" s="279" t="str">
        <f ca="true">+IF(OFFSET('Hygiene Data'!$E$13,0,10*ROW('Hygiene Data'!E1))="","",OFFSET('Hygiene Data'!$E$13,0,10*ROW('Hygiene Data'!E1)))</f>
        <v/>
      </c>
      <c r="DU7" s="279" t="str">
        <f ca="true">+IF(OFFSET('Hygiene Data'!$F$11,0,10*ROW('Hygiene Data'!F1))="","",OFFSET('Hygiene Data'!$F$11,0,10*ROW('Hygiene Data'!F1)))</f>
        <v/>
      </c>
      <c r="DV7" s="279" t="str">
        <f ca="true">+IF(OFFSET('Hygiene Data'!$F$12,0,10*ROW('Hygiene Data'!F1))="","",OFFSET('Hygiene Data'!$F$12,0,10*ROW('Hygiene Data'!F1)))</f>
        <v/>
      </c>
      <c r="DW7" s="279" t="str">
        <f ca="true">+IF(OFFSET('Hygiene Data'!$F$13,0,10*ROW('Hygiene Data'!F1))="","",OFFSET('Hygiene Data'!$F$13,0,10*ROW('Hygiene Data'!F1)))</f>
        <v/>
      </c>
      <c r="DX7" s="279" t="str">
        <f ca="true">+IF(OFFSET('Hygiene Data'!$G$11,0,10*ROW('Hygiene Data'!G1))="","",OFFSET('Hygiene Data'!$G$11,0,10*ROW('Hygiene Data'!G1)))</f>
        <v/>
      </c>
      <c r="DY7" s="279" t="str">
        <f ca="true">+IF(OFFSET('Hygiene Data'!$G$12,0,10*ROW('Hygiene Data'!G1))="","",OFFSET('Hygiene Data'!$G$12,0,10*ROW('Hygiene Data'!G1)))</f>
        <v/>
      </c>
      <c r="DZ7" s="279" t="str">
        <f ca="true">+IF(OFFSET('Hygiene Data'!$G$13,0,10*ROW('Hygiene Data'!G1))="","",OFFSET('Hygiene Data'!$G$13,0,10*ROW('Hygiene Data'!G1)))</f>
        <v/>
      </c>
      <c r="EA7" s="279" t="str">
        <f ca="true">+IF(OFFSET('Hygiene Data'!$H$11,0,10*ROW('Hygiene Data'!H1))="","",OFFSET('Hygiene Data'!$H$11,0,10*ROW('Hygiene Data'!H1)))</f>
        <v/>
      </c>
      <c r="EB7" s="279" t="str">
        <f ca="true">+IF(OFFSET('Hygiene Data'!$H$12,0,10*ROW('Hygiene Data'!H1))="","",OFFSET('Hygiene Data'!$H$12,0,10*ROW('Hygiene Data'!H1)))</f>
        <v/>
      </c>
      <c r="EC7" s="279" t="str">
        <f ca="true">+IF(OFFSET('Hygiene Data'!$H$13,0,10*ROW('Hygiene Data'!H1))="","",OFFSET('Hygiene Data'!$H$13,0,10*ROW('Hygiene Data'!H1)))</f>
        <v/>
      </c>
      <c r="ED7" s="279" t="str">
        <f ca="true">+IF(OFFSET('Hygiene Data'!$I$11,0,10*ROW('Hygiene Data'!I1))="","",OFFSET('Hygiene Data'!$I$11,0,10*ROW('Hygiene Data'!I1)))</f>
        <v/>
      </c>
      <c r="EE7" s="279" t="str">
        <f ca="true">+IF(OFFSET('Hygiene Data'!$I$12,0,10*ROW('Hygiene Data'!I1))="","",OFFSET('Hygiene Data'!$I$12,0,10*ROW('Hygiene Data'!I1)))</f>
        <v/>
      </c>
      <c r="EF7" s="279"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COG_2019_UIS</v>
      </c>
      <c r="B8" s="35" t="str">
        <f ca="true">+IF(OFFSET('Water Data'!$C$2,0,10*ROW('Water Data'!F2))="","",OFFSET('Water Data'!$C$2,0,10*ROW('Water Data'!F2)))</f>
        <v>Other</v>
      </c>
      <c r="C8" s="335">
        <f t="shared" ca="true" si="0"/>
        <v>2019</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1">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54.349879999999999</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54.349879999999999</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9"/>
      <c r="BS8" s="279" t="str">
        <f ca="true">+IF(OFFSET('Water Data'!$D$27,0,10*ROW('Water Data'!D2))="","",OFFSET('Water Data'!$D$27,0,10*ROW('Water Data'!D2)))</f>
        <v/>
      </c>
      <c r="BT8" s="279" t="str">
        <f ca="true">+IF(OFFSET('Water Data'!$D$28,0,10*ROW('Water Data'!D2))="","",OFFSET('Water Data'!$D$28,0,10*ROW('Water Data'!D2)))</f>
        <v/>
      </c>
      <c r="BU8" s="279" t="str">
        <f ca="true">+IF(OFFSET('Water Data'!$D$29,0,10*ROW('Water Data'!D2))="","",OFFSET('Water Data'!$D$29,0,10*ROW('Water Data'!D2)))</f>
        <v>Yes</v>
      </c>
      <c r="BV8" s="279" t="str">
        <f ca="true">+IF(OFFSET('Water Data'!$E$27,0,10*ROW('Water Data'!E2))="","",OFFSET('Water Data'!$E$27,0,10*ROW('Water Data'!E2)))</f>
        <v/>
      </c>
      <c r="BW8" s="279" t="str">
        <f ca="true">+IF(OFFSET('Water Data'!$E$28,0,10*ROW('Water Data'!E2))="","",OFFSET('Water Data'!$E$28,0,10*ROW('Water Data'!E2)))</f>
        <v/>
      </c>
      <c r="BX8" s="279" t="str">
        <f ca="true">+IF(OFFSET('Water Data'!$E$29,0,10*ROW('Water Data'!E2))="","",OFFSET('Water Data'!$E$29,0,10*ROW('Water Data'!E2)))</f>
        <v/>
      </c>
      <c r="BY8" s="279" t="str">
        <f ca="true">+IF(OFFSET('Water Data'!$F$27,0,10*ROW('Water Data'!F2))="","",OFFSET('Water Data'!$F$27,0,10*ROW('Water Data'!F2)))</f>
        <v/>
      </c>
      <c r="BZ8" s="279" t="str">
        <f ca="true">+IF(OFFSET('Water Data'!$F$28,0,10*ROW('Water Data'!F2))="","",OFFSET('Water Data'!$F$28,0,10*ROW('Water Data'!F2)))</f>
        <v/>
      </c>
      <c r="CA8" s="279" t="str">
        <f ca="true">+IF(OFFSET('Water Data'!$F$29,0,10*ROW('Water Data'!F2))="","",OFFSET('Water Data'!$F$29,0,10*ROW('Water Data'!F2)))</f>
        <v/>
      </c>
      <c r="CB8" s="279" t="str">
        <f ca="true">+IF(OFFSET('Water Data'!$G$27,0,10*ROW('Water Data'!G2))="","",OFFSET('Water Data'!$G$27,0,10*ROW('Water Data'!G2)))</f>
        <v/>
      </c>
      <c r="CC8" s="279" t="str">
        <f ca="true">+IF(OFFSET('Water Data'!$G$28,0,10*ROW('Water Data'!G2))="","",OFFSET('Water Data'!$G$28,0,10*ROW('Water Data'!G2)))</f>
        <v/>
      </c>
      <c r="CD8" s="279" t="str">
        <f ca="true">+IF(OFFSET('Water Data'!$G$29,0,10*ROW('Water Data'!G2))="","",OFFSET('Water Data'!$G$29,0,10*ROW('Water Data'!G2)))</f>
        <v/>
      </c>
      <c r="CE8" s="279" t="str">
        <f ca="true">+IF(OFFSET('Water Data'!$H$27,0,10*ROW('Water Data'!H2))="","",OFFSET('Water Data'!$H$27,0,10*ROW('Water Data'!H2)))</f>
        <v/>
      </c>
      <c r="CF8" s="279" t="str">
        <f ca="true">+IF(OFFSET('Water Data'!$H$28,0,10*ROW('Water Data'!H2))="","",OFFSET('Water Data'!$H$28,0,10*ROW('Water Data'!H2)))</f>
        <v/>
      </c>
      <c r="CG8" s="279" t="str">
        <f ca="true">+IF(OFFSET('Water Data'!$H$29,0,10*ROW('Water Data'!H2))="","",OFFSET('Water Data'!$H$29,0,10*ROW('Water Data'!H2)))</f>
        <v>Yes</v>
      </c>
      <c r="CH8" s="279" t="str">
        <f ca="true">+IF(OFFSET('Water Data'!$I$27,0,10*ROW('Water Data'!I2))="","",OFFSET('Water Data'!$I$27,0,10*ROW('Water Data'!I2)))</f>
        <v/>
      </c>
      <c r="CI8" s="279" t="str">
        <f ca="true">+IF(OFFSET('Water Data'!$I$28,0,10*ROW('Water Data'!I2))="","",OFFSET('Water Data'!$I$28,0,10*ROW('Water Data'!I2)))</f>
        <v/>
      </c>
      <c r="CJ8" s="279" t="str">
        <f ca="true">+IF(OFFSET('Water Data'!$I$29,0,10*ROW('Water Data'!I2))="","",OFFSET('Water Data'!$I$29,0,10*ROW('Water Data'!I2)))</f>
        <v/>
      </c>
      <c r="CK8" s="279" t="str">
        <f ca="true">+IF(OFFSET('Sanitation Data'!$D$28,0,10*ROW('Sanitation Data'!D2))="","",OFFSET('Sanitation Data'!$D$28,0,10*ROW('Sanitation Data'!D2)))</f>
        <v/>
      </c>
      <c r="CL8" s="279" t="str">
        <f ca="true">+IF(OFFSET('Sanitation Data'!$D$29,0,10*ROW('Sanitation Data'!D2))="","",OFFSET('Sanitation Data'!$D$29,0,10*ROW('Sanitation Data'!D2)))</f>
        <v/>
      </c>
      <c r="CM8" s="279" t="str">
        <f ca="true">+IF(OFFSET('Sanitation Data'!$D$30,0,10*ROW('Sanitation Data'!D2))="","",OFFSET('Sanitation Data'!$D$30,0,10*ROW('Sanitation Data'!D2)))</f>
        <v/>
      </c>
      <c r="CN8" s="279" t="str">
        <f ca="true">+IF(OFFSET('Sanitation Data'!$D$31,0,10*ROW('Sanitation Data'!D2))="","",OFFSET('Sanitation Data'!$D$31,0,10*ROW('Sanitation Data'!D2)))</f>
        <v/>
      </c>
      <c r="CO8" s="279" t="str">
        <f ca="true">+IF(OFFSET('Sanitation Data'!$D$32,0,10*ROW('Sanitation Data'!D2))="","",OFFSET('Sanitation Data'!$D$32,0,10*ROW('Sanitation Data'!D2)))</f>
        <v/>
      </c>
      <c r="CP8" s="279" t="str">
        <f ca="true">+IF(OFFSET('Sanitation Data'!$E$28,0,10*ROW('Sanitation Data'!E2))="","",OFFSET('Sanitation Data'!$E$28,0,10*ROW('Sanitation Data'!E2)))</f>
        <v/>
      </c>
      <c r="CQ8" s="279" t="str">
        <f ca="true">+IF(OFFSET('Sanitation Data'!$E$29,0,10*ROW('Sanitation Data'!E2))="","",OFFSET('Sanitation Data'!$E$29,0,10*ROW('Sanitation Data'!E2)))</f>
        <v/>
      </c>
      <c r="CR8" s="279" t="str">
        <f ca="true">+IF(OFFSET('Sanitation Data'!$E$30,0,10*ROW('Sanitation Data'!E2))="","",OFFSET('Sanitation Data'!$E$30,0,10*ROW('Sanitation Data'!E2)))</f>
        <v/>
      </c>
      <c r="CS8" s="279" t="str">
        <f ca="true">+IF(OFFSET('Sanitation Data'!$E$31,0,10*ROW('Sanitation Data'!E2))="","",OFFSET('Sanitation Data'!$E$31,0,10*ROW('Sanitation Data'!E2)))</f>
        <v/>
      </c>
      <c r="CT8" s="279" t="str">
        <f ca="true">+IF(OFFSET('Sanitation Data'!$E$32,0,10*ROW('Sanitation Data'!E2))="","",OFFSET('Sanitation Data'!$E$32,0,10*ROW('Sanitation Data'!E2)))</f>
        <v/>
      </c>
      <c r="CU8" s="279" t="str">
        <f ca="true">+IF(OFFSET('Sanitation Data'!$F$28,0,10*ROW('Sanitation Data'!F2))="","",OFFSET('Sanitation Data'!$F$28,0,10*ROW('Sanitation Data'!F2)))</f>
        <v/>
      </c>
      <c r="CV8" s="279" t="str">
        <f ca="true">+IF(OFFSET('Sanitation Data'!$F$29,0,10*ROW('Sanitation Data'!F2))="","",OFFSET('Sanitation Data'!$F$29,0,10*ROW('Sanitation Data'!F2)))</f>
        <v/>
      </c>
      <c r="CW8" s="279" t="str">
        <f ca="true">+IF(OFFSET('Sanitation Data'!$F$30,0,10*ROW('Sanitation Data'!F2))="","",OFFSET('Sanitation Data'!$F$30,0,10*ROW('Sanitation Data'!F2)))</f>
        <v/>
      </c>
      <c r="CX8" s="279" t="str">
        <f ca="true">+IF(OFFSET('Sanitation Data'!$F$31,0,10*ROW('Sanitation Data'!F2))="","",OFFSET('Sanitation Data'!$F$31,0,10*ROW('Sanitation Data'!F2)))</f>
        <v/>
      </c>
      <c r="CY8" s="279" t="str">
        <f ca="true">+IF(OFFSET('Sanitation Data'!$F$32,0,10*ROW('Sanitation Data'!F2))="","",OFFSET('Sanitation Data'!$F$32,0,10*ROW('Sanitation Data'!F2)))</f>
        <v/>
      </c>
      <c r="CZ8" s="279" t="str">
        <f ca="true">+IF(OFFSET('Sanitation Data'!$G$28,0,10*ROW('Sanitation Data'!G2))="","",OFFSET('Sanitation Data'!$G$28,0,10*ROW('Sanitation Data'!G2)))</f>
        <v/>
      </c>
      <c r="DA8" s="279" t="str">
        <f ca="true">+IF(OFFSET('Sanitation Data'!$G$29,0,10*ROW('Sanitation Data'!G2))="","",OFFSET('Sanitation Data'!$G$29,0,10*ROW('Sanitation Data'!G2)))</f>
        <v/>
      </c>
      <c r="DB8" s="279" t="str">
        <f ca="true">+IF(OFFSET('Sanitation Data'!$G$30,0,10*ROW('Sanitation Data'!G2))="","",OFFSET('Sanitation Data'!$G$30,0,10*ROW('Sanitation Data'!G2)))</f>
        <v/>
      </c>
      <c r="DC8" s="279" t="str">
        <f ca="true">+IF(OFFSET('Sanitation Data'!$G$31,0,10*ROW('Sanitation Data'!G2))="","",OFFSET('Sanitation Data'!$G$31,0,10*ROW('Sanitation Data'!G2)))</f>
        <v/>
      </c>
      <c r="DD8" s="279" t="str">
        <f ca="true">+IF(OFFSET('Sanitation Data'!$G$32,0,10*ROW('Sanitation Data'!G2))="","",OFFSET('Sanitation Data'!$G$32,0,10*ROW('Sanitation Data'!G2)))</f>
        <v/>
      </c>
      <c r="DE8" s="279" t="str">
        <f ca="true">+IF(OFFSET('Sanitation Data'!$H$28,0,10*ROW('Sanitation Data'!H2))="","",OFFSET('Sanitation Data'!$H$28,0,10*ROW('Sanitation Data'!H2)))</f>
        <v/>
      </c>
      <c r="DF8" s="279" t="str">
        <f ca="true">+IF(OFFSET('Sanitation Data'!$H$29,0,10*ROW('Sanitation Data'!H2))="","",OFFSET('Sanitation Data'!$H$29,0,10*ROW('Sanitation Data'!H2)))</f>
        <v/>
      </c>
      <c r="DG8" s="279" t="str">
        <f ca="true">+IF(OFFSET('Sanitation Data'!$H$30,0,10*ROW('Sanitation Data'!H2))="","",OFFSET('Sanitation Data'!$H$30,0,10*ROW('Sanitation Data'!H2)))</f>
        <v/>
      </c>
      <c r="DH8" s="279" t="str">
        <f ca="true">+IF(OFFSET('Sanitation Data'!$H$31,0,10*ROW('Sanitation Data'!H2))="","",OFFSET('Sanitation Data'!$H$31,0,10*ROW('Sanitation Data'!H2)))</f>
        <v/>
      </c>
      <c r="DI8" s="279" t="str">
        <f ca="true">+IF(OFFSET('Sanitation Data'!$H$32,0,10*ROW('Sanitation Data'!H2))="","",OFFSET('Sanitation Data'!$H$32,0,10*ROW('Sanitation Data'!H2)))</f>
        <v/>
      </c>
      <c r="DJ8" s="279" t="str">
        <f ca="true">+IF(OFFSET('Sanitation Data'!$I$28,0,10*ROW('Sanitation Data'!I2))="","",OFFSET('Sanitation Data'!$I$28,0,10*ROW('Sanitation Data'!I2)))</f>
        <v/>
      </c>
      <c r="DK8" s="279" t="str">
        <f ca="true">+IF(OFFSET('Sanitation Data'!$I$29,0,10*ROW('Sanitation Data'!I2))="","",OFFSET('Sanitation Data'!$I$29,0,10*ROW('Sanitation Data'!I2)))</f>
        <v/>
      </c>
      <c r="DL8" s="279" t="str">
        <f ca="true">+IF(OFFSET('Sanitation Data'!$I$30,0,10*ROW('Sanitation Data'!I2))="","",OFFSET('Sanitation Data'!$I$30,0,10*ROW('Sanitation Data'!I2)))</f>
        <v/>
      </c>
      <c r="DM8" s="279" t="str">
        <f ca="true">+IF(OFFSET('Sanitation Data'!$I$31,0,10*ROW('Sanitation Data'!I2))="","",OFFSET('Sanitation Data'!$I$31,0,10*ROW('Sanitation Data'!I2)))</f>
        <v/>
      </c>
      <c r="DN8" s="279" t="str">
        <f ca="true">+IF(OFFSET('Sanitation Data'!$I$32,0,10*ROW('Sanitation Data'!I2))="","",OFFSET('Sanitation Data'!$I$32,0,10*ROW('Sanitation Data'!I2)))</f>
        <v/>
      </c>
      <c r="DO8" s="279" t="str">
        <f ca="true">+IF(OFFSET('Hygiene Data'!$D$11,0,10*ROW('Hygiene Data'!D2))="","",OFFSET('Hygiene Data'!$D$11,0,10*ROW('Hygiene Data'!D2)))</f>
        <v/>
      </c>
      <c r="DP8" s="279" t="str">
        <f ca="true">+IF(OFFSET('Hygiene Data'!$D$12,0,10*ROW('Hygiene Data'!D2))="","",OFFSET('Hygiene Data'!$D$12,0,10*ROW('Hygiene Data'!D2)))</f>
        <v/>
      </c>
      <c r="DQ8" s="279" t="str">
        <f ca="true">+IF(OFFSET('Hygiene Data'!$D$13,0,10*ROW('Hygiene Data'!D2))="","",OFFSET('Hygiene Data'!$D$13,0,10*ROW('Hygiene Data'!D2)))</f>
        <v/>
      </c>
      <c r="DR8" s="279" t="str">
        <f ca="true">+IF(OFFSET('Hygiene Data'!$E$11,0,10*ROW('Hygiene Data'!E2))="","",OFFSET('Hygiene Data'!$E$11,0,10*ROW('Hygiene Data'!E2)))</f>
        <v/>
      </c>
      <c r="DS8" s="279" t="str">
        <f ca="true">+IF(OFFSET('Hygiene Data'!$E$12,0,10*ROW('Hygiene Data'!E2))="","",OFFSET('Hygiene Data'!$E$12,0,10*ROW('Hygiene Data'!E2)))</f>
        <v/>
      </c>
      <c r="DT8" s="279" t="str">
        <f ca="true">+IF(OFFSET('Hygiene Data'!$E$13,0,10*ROW('Hygiene Data'!E2))="","",OFFSET('Hygiene Data'!$E$13,0,10*ROW('Hygiene Data'!E2)))</f>
        <v/>
      </c>
      <c r="DU8" s="279" t="str">
        <f ca="true">+IF(OFFSET('Hygiene Data'!$F$11,0,10*ROW('Hygiene Data'!F2))="","",OFFSET('Hygiene Data'!$F$11,0,10*ROW('Hygiene Data'!F2)))</f>
        <v/>
      </c>
      <c r="DV8" s="279" t="str">
        <f ca="true">+IF(OFFSET('Hygiene Data'!$F$12,0,10*ROW('Hygiene Data'!F2))="","",OFFSET('Hygiene Data'!$F$12,0,10*ROW('Hygiene Data'!F2)))</f>
        <v/>
      </c>
      <c r="DW8" s="279" t="str">
        <f ca="true">+IF(OFFSET('Hygiene Data'!$F$13,0,10*ROW('Hygiene Data'!F2))="","",OFFSET('Hygiene Data'!$F$13,0,10*ROW('Hygiene Data'!F2)))</f>
        <v/>
      </c>
      <c r="DX8" s="279" t="str">
        <f ca="true">+IF(OFFSET('Hygiene Data'!$G$11,0,10*ROW('Hygiene Data'!G2))="","",OFFSET('Hygiene Data'!$G$11,0,10*ROW('Hygiene Data'!G2)))</f>
        <v/>
      </c>
      <c r="DY8" s="279" t="str">
        <f ca="true">+IF(OFFSET('Hygiene Data'!$G$12,0,10*ROW('Hygiene Data'!G2))="","",OFFSET('Hygiene Data'!$G$12,0,10*ROW('Hygiene Data'!G2)))</f>
        <v/>
      </c>
      <c r="DZ8" s="279" t="str">
        <f ca="true">+IF(OFFSET('Hygiene Data'!$G$13,0,10*ROW('Hygiene Data'!G2))="","",OFFSET('Hygiene Data'!$G$13,0,10*ROW('Hygiene Data'!G2)))</f>
        <v/>
      </c>
      <c r="EA8" s="279" t="str">
        <f ca="true">+IF(OFFSET('Hygiene Data'!$H$11,0,10*ROW('Hygiene Data'!H2))="","",OFFSET('Hygiene Data'!$H$11,0,10*ROW('Hygiene Data'!H2)))</f>
        <v/>
      </c>
      <c r="EB8" s="279" t="str">
        <f ca="true">+IF(OFFSET('Hygiene Data'!$H$12,0,10*ROW('Hygiene Data'!H2))="","",OFFSET('Hygiene Data'!$H$12,0,10*ROW('Hygiene Data'!H2)))</f>
        <v/>
      </c>
      <c r="EC8" s="279" t="str">
        <f ca="true">+IF(OFFSET('Hygiene Data'!$H$13,0,10*ROW('Hygiene Data'!H2))="","",OFFSET('Hygiene Data'!$H$13,0,10*ROW('Hygiene Data'!H2)))</f>
        <v/>
      </c>
      <c r="ED8" s="279" t="str">
        <f ca="true">+IF(OFFSET('Hygiene Data'!$I$11,0,10*ROW('Hygiene Data'!I2))="","",OFFSET('Hygiene Data'!$I$11,0,10*ROW('Hygiene Data'!I2)))</f>
        <v/>
      </c>
      <c r="EE8" s="279" t="str">
        <f ca="true">+IF(OFFSET('Hygiene Data'!$I$12,0,10*ROW('Hygiene Data'!I2))="","",OFFSET('Hygiene Data'!$I$12,0,10*ROW('Hygiene Data'!I2)))</f>
        <v/>
      </c>
      <c r="EF8" s="279"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
      </c>
      <c r="B9" s="35" t="str">
        <f ca="true">+IF(OFFSET('Water Data'!$C$2,0,10*ROW('Water Data'!F3))="","",OFFSET('Water Data'!$C$2,0,10*ROW('Water Data'!F3)))</f>
        <v/>
      </c>
      <c r="C9" s="335" t="str">
        <f t="shared" ca="true" si="0"/>
        <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9"/>
      <c r="BS9" s="279" t="str">
        <f ca="true">+IF(OFFSET('Water Data'!$D$27,0,10*ROW('Water Data'!D3))="","",OFFSET('Water Data'!$D$27,0,10*ROW('Water Data'!D3)))</f>
        <v/>
      </c>
      <c r="BT9" s="279" t="str">
        <f ca="true">+IF(OFFSET('Water Data'!$D$28,0,10*ROW('Water Data'!D3))="","",OFFSET('Water Data'!$D$28,0,10*ROW('Water Data'!D3)))</f>
        <v/>
      </c>
      <c r="BU9" s="279" t="str">
        <f ca="true">+IF(OFFSET('Water Data'!$D$29,0,10*ROW('Water Data'!D3))="","",OFFSET('Water Data'!$D$29,0,10*ROW('Water Data'!D3)))</f>
        <v/>
      </c>
      <c r="BV9" s="279" t="str">
        <f ca="true">+IF(OFFSET('Water Data'!$E$27,0,10*ROW('Water Data'!E3))="","",OFFSET('Water Data'!$E$27,0,10*ROW('Water Data'!E3)))</f>
        <v/>
      </c>
      <c r="BW9" s="279" t="str">
        <f ca="true">+IF(OFFSET('Water Data'!$E$28,0,10*ROW('Water Data'!E3))="","",OFFSET('Water Data'!$E$28,0,10*ROW('Water Data'!E3)))</f>
        <v/>
      </c>
      <c r="BX9" s="279" t="str">
        <f ca="true">+IF(OFFSET('Water Data'!$E$29,0,10*ROW('Water Data'!E3))="","",OFFSET('Water Data'!$E$29,0,10*ROW('Water Data'!E3)))</f>
        <v/>
      </c>
      <c r="BY9" s="279" t="str">
        <f ca="true">+IF(OFFSET('Water Data'!$F$27,0,10*ROW('Water Data'!F3))="","",OFFSET('Water Data'!$F$27,0,10*ROW('Water Data'!F3)))</f>
        <v/>
      </c>
      <c r="BZ9" s="279" t="str">
        <f ca="true">+IF(OFFSET('Water Data'!$F$28,0,10*ROW('Water Data'!F3))="","",OFFSET('Water Data'!$F$28,0,10*ROW('Water Data'!F3)))</f>
        <v/>
      </c>
      <c r="CA9" s="279" t="str">
        <f ca="true">+IF(OFFSET('Water Data'!$F$29,0,10*ROW('Water Data'!F3))="","",OFFSET('Water Data'!$F$29,0,10*ROW('Water Data'!F3)))</f>
        <v/>
      </c>
      <c r="CB9" s="279" t="str">
        <f ca="true">+IF(OFFSET('Water Data'!$G$27,0,10*ROW('Water Data'!G3))="","",OFFSET('Water Data'!$G$27,0,10*ROW('Water Data'!G3)))</f>
        <v/>
      </c>
      <c r="CC9" s="279" t="str">
        <f ca="true">+IF(OFFSET('Water Data'!$G$28,0,10*ROW('Water Data'!G3))="","",OFFSET('Water Data'!$G$28,0,10*ROW('Water Data'!G3)))</f>
        <v/>
      </c>
      <c r="CD9" s="279" t="str">
        <f ca="true">+IF(OFFSET('Water Data'!$G$29,0,10*ROW('Water Data'!G3))="","",OFFSET('Water Data'!$G$29,0,10*ROW('Water Data'!G3)))</f>
        <v/>
      </c>
      <c r="CE9" s="279" t="str">
        <f ca="true">+IF(OFFSET('Water Data'!$H$27,0,10*ROW('Water Data'!H3))="","",OFFSET('Water Data'!$H$27,0,10*ROW('Water Data'!H3)))</f>
        <v/>
      </c>
      <c r="CF9" s="279" t="str">
        <f ca="true">+IF(OFFSET('Water Data'!$H$28,0,10*ROW('Water Data'!H3))="","",OFFSET('Water Data'!$H$28,0,10*ROW('Water Data'!H3)))</f>
        <v/>
      </c>
      <c r="CG9" s="279" t="str">
        <f ca="true">+IF(OFFSET('Water Data'!$H$29,0,10*ROW('Water Data'!H3))="","",OFFSET('Water Data'!$H$29,0,10*ROW('Water Data'!H3)))</f>
        <v/>
      </c>
      <c r="CH9" s="279" t="str">
        <f ca="true">+IF(OFFSET('Water Data'!$I$27,0,10*ROW('Water Data'!I3))="","",OFFSET('Water Data'!$I$27,0,10*ROW('Water Data'!I3)))</f>
        <v/>
      </c>
      <c r="CI9" s="279" t="str">
        <f ca="true">+IF(OFFSET('Water Data'!$I$28,0,10*ROW('Water Data'!I3))="","",OFFSET('Water Data'!$I$28,0,10*ROW('Water Data'!I3)))</f>
        <v/>
      </c>
      <c r="CJ9" s="279" t="str">
        <f ca="true">+IF(OFFSET('Water Data'!$I$29,0,10*ROW('Water Data'!I3))="","",OFFSET('Water Data'!$I$29,0,10*ROW('Water Data'!I3)))</f>
        <v/>
      </c>
      <c r="CK9" s="279" t="str">
        <f ca="true">+IF(OFFSET('Sanitation Data'!$D$28,0,10*ROW('Sanitation Data'!D3))="","",OFFSET('Sanitation Data'!$D$28,0,10*ROW('Sanitation Data'!D3)))</f>
        <v/>
      </c>
      <c r="CL9" s="279" t="str">
        <f ca="true">+IF(OFFSET('Sanitation Data'!$D$29,0,10*ROW('Sanitation Data'!D3))="","",OFFSET('Sanitation Data'!$D$29,0,10*ROW('Sanitation Data'!D3)))</f>
        <v/>
      </c>
      <c r="CM9" s="279" t="str">
        <f ca="true">+IF(OFFSET('Sanitation Data'!$D$30,0,10*ROW('Sanitation Data'!D3))="","",OFFSET('Sanitation Data'!$D$30,0,10*ROW('Sanitation Data'!D3)))</f>
        <v/>
      </c>
      <c r="CN9" s="279" t="str">
        <f ca="true">+IF(OFFSET('Sanitation Data'!$D$31,0,10*ROW('Sanitation Data'!D3))="","",OFFSET('Sanitation Data'!$D$31,0,10*ROW('Sanitation Data'!D3)))</f>
        <v/>
      </c>
      <c r="CO9" s="279" t="str">
        <f ca="true">+IF(OFFSET('Sanitation Data'!$D$32,0,10*ROW('Sanitation Data'!D3))="","",OFFSET('Sanitation Data'!$D$32,0,10*ROW('Sanitation Data'!D3)))</f>
        <v/>
      </c>
      <c r="CP9" s="279" t="str">
        <f ca="true">+IF(OFFSET('Sanitation Data'!$E$28,0,10*ROW('Sanitation Data'!E3))="","",OFFSET('Sanitation Data'!$E$28,0,10*ROW('Sanitation Data'!E3)))</f>
        <v/>
      </c>
      <c r="CQ9" s="279" t="str">
        <f ca="true">+IF(OFFSET('Sanitation Data'!$E$29,0,10*ROW('Sanitation Data'!E3))="","",OFFSET('Sanitation Data'!$E$29,0,10*ROW('Sanitation Data'!E3)))</f>
        <v/>
      </c>
      <c r="CR9" s="279" t="str">
        <f ca="true">+IF(OFFSET('Sanitation Data'!$E$30,0,10*ROW('Sanitation Data'!E3))="","",OFFSET('Sanitation Data'!$E$30,0,10*ROW('Sanitation Data'!E3)))</f>
        <v/>
      </c>
      <c r="CS9" s="279" t="str">
        <f ca="true">+IF(OFFSET('Sanitation Data'!$E$31,0,10*ROW('Sanitation Data'!E3))="","",OFFSET('Sanitation Data'!$E$31,0,10*ROW('Sanitation Data'!E3)))</f>
        <v/>
      </c>
      <c r="CT9" s="279" t="str">
        <f ca="true">+IF(OFFSET('Sanitation Data'!$E$32,0,10*ROW('Sanitation Data'!E3))="","",OFFSET('Sanitation Data'!$E$32,0,10*ROW('Sanitation Data'!E3)))</f>
        <v/>
      </c>
      <c r="CU9" s="279" t="str">
        <f ca="true">+IF(OFFSET('Sanitation Data'!$F$28,0,10*ROW('Sanitation Data'!F3))="","",OFFSET('Sanitation Data'!$F$28,0,10*ROW('Sanitation Data'!F3)))</f>
        <v/>
      </c>
      <c r="CV9" s="279" t="str">
        <f ca="true">+IF(OFFSET('Sanitation Data'!$F$29,0,10*ROW('Sanitation Data'!F3))="","",OFFSET('Sanitation Data'!$F$29,0,10*ROW('Sanitation Data'!F3)))</f>
        <v/>
      </c>
      <c r="CW9" s="279" t="str">
        <f ca="true">+IF(OFFSET('Sanitation Data'!$F$30,0,10*ROW('Sanitation Data'!F3))="","",OFFSET('Sanitation Data'!$F$30,0,10*ROW('Sanitation Data'!F3)))</f>
        <v/>
      </c>
      <c r="CX9" s="279" t="str">
        <f ca="true">+IF(OFFSET('Sanitation Data'!$F$31,0,10*ROW('Sanitation Data'!F3))="","",OFFSET('Sanitation Data'!$F$31,0,10*ROW('Sanitation Data'!F3)))</f>
        <v/>
      </c>
      <c r="CY9" s="279" t="str">
        <f ca="true">+IF(OFFSET('Sanitation Data'!$F$32,0,10*ROW('Sanitation Data'!F3))="","",OFFSET('Sanitation Data'!$F$32,0,10*ROW('Sanitation Data'!F3)))</f>
        <v/>
      </c>
      <c r="CZ9" s="279" t="str">
        <f ca="true">+IF(OFFSET('Sanitation Data'!$G$28,0,10*ROW('Sanitation Data'!G3))="","",OFFSET('Sanitation Data'!$G$28,0,10*ROW('Sanitation Data'!G3)))</f>
        <v/>
      </c>
      <c r="DA9" s="279" t="str">
        <f ca="true">+IF(OFFSET('Sanitation Data'!$G$29,0,10*ROW('Sanitation Data'!G3))="","",OFFSET('Sanitation Data'!$G$29,0,10*ROW('Sanitation Data'!G3)))</f>
        <v/>
      </c>
      <c r="DB9" s="279" t="str">
        <f ca="true">+IF(OFFSET('Sanitation Data'!$G$30,0,10*ROW('Sanitation Data'!G3))="","",OFFSET('Sanitation Data'!$G$30,0,10*ROW('Sanitation Data'!G3)))</f>
        <v/>
      </c>
      <c r="DC9" s="279" t="str">
        <f ca="true">+IF(OFFSET('Sanitation Data'!$G$31,0,10*ROW('Sanitation Data'!G3))="","",OFFSET('Sanitation Data'!$G$31,0,10*ROW('Sanitation Data'!G3)))</f>
        <v/>
      </c>
      <c r="DD9" s="279" t="str">
        <f ca="true">+IF(OFFSET('Sanitation Data'!$G$32,0,10*ROW('Sanitation Data'!G3))="","",OFFSET('Sanitation Data'!$G$32,0,10*ROW('Sanitation Data'!G3)))</f>
        <v/>
      </c>
      <c r="DE9" s="279" t="str">
        <f ca="true">+IF(OFFSET('Sanitation Data'!$H$28,0,10*ROW('Sanitation Data'!H3))="","",OFFSET('Sanitation Data'!$H$28,0,10*ROW('Sanitation Data'!H3)))</f>
        <v/>
      </c>
      <c r="DF9" s="279" t="str">
        <f ca="true">+IF(OFFSET('Sanitation Data'!$H$29,0,10*ROW('Sanitation Data'!H3))="","",OFFSET('Sanitation Data'!$H$29,0,10*ROW('Sanitation Data'!H3)))</f>
        <v/>
      </c>
      <c r="DG9" s="279" t="str">
        <f ca="true">+IF(OFFSET('Sanitation Data'!$H$30,0,10*ROW('Sanitation Data'!H3))="","",OFFSET('Sanitation Data'!$H$30,0,10*ROW('Sanitation Data'!H3)))</f>
        <v/>
      </c>
      <c r="DH9" s="279" t="str">
        <f ca="true">+IF(OFFSET('Sanitation Data'!$H$31,0,10*ROW('Sanitation Data'!H3))="","",OFFSET('Sanitation Data'!$H$31,0,10*ROW('Sanitation Data'!H3)))</f>
        <v/>
      </c>
      <c r="DI9" s="279" t="str">
        <f ca="true">+IF(OFFSET('Sanitation Data'!$H$32,0,10*ROW('Sanitation Data'!H3))="","",OFFSET('Sanitation Data'!$H$32,0,10*ROW('Sanitation Data'!H3)))</f>
        <v/>
      </c>
      <c r="DJ9" s="279" t="str">
        <f ca="true">+IF(OFFSET('Sanitation Data'!$I$28,0,10*ROW('Sanitation Data'!I3))="","",OFFSET('Sanitation Data'!$I$28,0,10*ROW('Sanitation Data'!I3)))</f>
        <v/>
      </c>
      <c r="DK9" s="279" t="str">
        <f ca="true">+IF(OFFSET('Sanitation Data'!$I$29,0,10*ROW('Sanitation Data'!I3))="","",OFFSET('Sanitation Data'!$I$29,0,10*ROW('Sanitation Data'!I3)))</f>
        <v/>
      </c>
      <c r="DL9" s="279" t="str">
        <f ca="true">+IF(OFFSET('Sanitation Data'!$I$30,0,10*ROW('Sanitation Data'!I3))="","",OFFSET('Sanitation Data'!$I$30,0,10*ROW('Sanitation Data'!I3)))</f>
        <v/>
      </c>
      <c r="DM9" s="279" t="str">
        <f ca="true">+IF(OFFSET('Sanitation Data'!$I$31,0,10*ROW('Sanitation Data'!I3))="","",OFFSET('Sanitation Data'!$I$31,0,10*ROW('Sanitation Data'!I3)))</f>
        <v/>
      </c>
      <c r="DN9" s="279" t="str">
        <f ca="true">+IF(OFFSET('Sanitation Data'!$I$32,0,10*ROW('Sanitation Data'!I3))="","",OFFSET('Sanitation Data'!$I$32,0,10*ROW('Sanitation Data'!I3)))</f>
        <v/>
      </c>
      <c r="DO9" s="279" t="str">
        <f ca="true">+IF(OFFSET('Hygiene Data'!$D$11,0,10*ROW('Hygiene Data'!D3))="","",OFFSET('Hygiene Data'!$D$11,0,10*ROW('Hygiene Data'!D3)))</f>
        <v/>
      </c>
      <c r="DP9" s="279" t="str">
        <f ca="true">+IF(OFFSET('Hygiene Data'!$D$12,0,10*ROW('Hygiene Data'!D3))="","",OFFSET('Hygiene Data'!$D$12,0,10*ROW('Hygiene Data'!D3)))</f>
        <v/>
      </c>
      <c r="DQ9" s="279" t="str">
        <f ca="true">+IF(OFFSET('Hygiene Data'!$D$13,0,10*ROW('Hygiene Data'!D3))="","",OFFSET('Hygiene Data'!$D$13,0,10*ROW('Hygiene Data'!D3)))</f>
        <v/>
      </c>
      <c r="DR9" s="279" t="str">
        <f ca="true">+IF(OFFSET('Hygiene Data'!$E$11,0,10*ROW('Hygiene Data'!E3))="","",OFFSET('Hygiene Data'!$E$11,0,10*ROW('Hygiene Data'!E3)))</f>
        <v/>
      </c>
      <c r="DS9" s="279" t="str">
        <f ca="true">+IF(OFFSET('Hygiene Data'!$E$12,0,10*ROW('Hygiene Data'!E3))="","",OFFSET('Hygiene Data'!$E$12,0,10*ROW('Hygiene Data'!E3)))</f>
        <v/>
      </c>
      <c r="DT9" s="279" t="str">
        <f ca="true">+IF(OFFSET('Hygiene Data'!$E$13,0,10*ROW('Hygiene Data'!E3))="","",OFFSET('Hygiene Data'!$E$13,0,10*ROW('Hygiene Data'!E3)))</f>
        <v/>
      </c>
      <c r="DU9" s="279" t="str">
        <f ca="true">+IF(OFFSET('Hygiene Data'!$F$11,0,10*ROW('Hygiene Data'!F3))="","",OFFSET('Hygiene Data'!$F$11,0,10*ROW('Hygiene Data'!F3)))</f>
        <v/>
      </c>
      <c r="DV9" s="279" t="str">
        <f ca="true">+IF(OFFSET('Hygiene Data'!$F$12,0,10*ROW('Hygiene Data'!F3))="","",OFFSET('Hygiene Data'!$F$12,0,10*ROW('Hygiene Data'!F3)))</f>
        <v/>
      </c>
      <c r="DW9" s="279" t="str">
        <f ca="true">+IF(OFFSET('Hygiene Data'!$F$13,0,10*ROW('Hygiene Data'!F3))="","",OFFSET('Hygiene Data'!$F$13,0,10*ROW('Hygiene Data'!F3)))</f>
        <v/>
      </c>
      <c r="DX9" s="279" t="str">
        <f ca="true">+IF(OFFSET('Hygiene Data'!$G$11,0,10*ROW('Hygiene Data'!G3))="","",OFFSET('Hygiene Data'!$G$11,0,10*ROW('Hygiene Data'!G3)))</f>
        <v/>
      </c>
      <c r="DY9" s="279" t="str">
        <f ca="true">+IF(OFFSET('Hygiene Data'!$G$12,0,10*ROW('Hygiene Data'!G3))="","",OFFSET('Hygiene Data'!$G$12,0,10*ROW('Hygiene Data'!G3)))</f>
        <v/>
      </c>
      <c r="DZ9" s="279" t="str">
        <f ca="true">+IF(OFFSET('Hygiene Data'!$G$13,0,10*ROW('Hygiene Data'!G3))="","",OFFSET('Hygiene Data'!$G$13,0,10*ROW('Hygiene Data'!G3)))</f>
        <v/>
      </c>
      <c r="EA9" s="279" t="str">
        <f ca="true">+IF(OFFSET('Hygiene Data'!$H$11,0,10*ROW('Hygiene Data'!H3))="","",OFFSET('Hygiene Data'!$H$11,0,10*ROW('Hygiene Data'!H3)))</f>
        <v/>
      </c>
      <c r="EB9" s="279" t="str">
        <f ca="true">+IF(OFFSET('Hygiene Data'!$H$12,0,10*ROW('Hygiene Data'!H3))="","",OFFSET('Hygiene Data'!$H$12,0,10*ROW('Hygiene Data'!H3)))</f>
        <v/>
      </c>
      <c r="EC9" s="279" t="str">
        <f ca="true">+IF(OFFSET('Hygiene Data'!$H$13,0,10*ROW('Hygiene Data'!H3))="","",OFFSET('Hygiene Data'!$H$13,0,10*ROW('Hygiene Data'!H3)))</f>
        <v/>
      </c>
      <c r="ED9" s="279" t="str">
        <f ca="true">+IF(OFFSET('Hygiene Data'!$I$11,0,10*ROW('Hygiene Data'!I3))="","",OFFSET('Hygiene Data'!$I$11,0,10*ROW('Hygiene Data'!I3)))</f>
        <v/>
      </c>
      <c r="EE9" s="279" t="str">
        <f ca="true">+IF(OFFSET('Hygiene Data'!$I$12,0,10*ROW('Hygiene Data'!I3))="","",OFFSET('Hygiene Data'!$I$12,0,10*ROW('Hygiene Data'!I3)))</f>
        <v/>
      </c>
      <c r="EF9" s="279"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35" t="str">
        <f t="shared" ca="true" si="0"/>
        <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9"/>
      <c r="BS10" s="279" t="str">
        <f ca="true">+IF(OFFSET('Water Data'!$D$27,0,10*ROW('Water Data'!D4))="","",OFFSET('Water Data'!$D$27,0,10*ROW('Water Data'!D4)))</f>
        <v/>
      </c>
      <c r="BT10" s="279" t="str">
        <f ca="true">+IF(OFFSET('Water Data'!$D$28,0,10*ROW('Water Data'!D4))="","",OFFSET('Water Data'!$D$28,0,10*ROW('Water Data'!D4)))</f>
        <v/>
      </c>
      <c r="BU10" s="279" t="str">
        <f ca="true">+IF(OFFSET('Water Data'!$D$29,0,10*ROW('Water Data'!D4))="","",OFFSET('Water Data'!$D$29,0,10*ROW('Water Data'!D4)))</f>
        <v/>
      </c>
      <c r="BV10" s="279" t="str">
        <f ca="true">+IF(OFFSET('Water Data'!$E$27,0,10*ROW('Water Data'!E4))="","",OFFSET('Water Data'!$E$27,0,10*ROW('Water Data'!E4)))</f>
        <v/>
      </c>
      <c r="BW10" s="279" t="str">
        <f ca="true">+IF(OFFSET('Water Data'!$E$28,0,10*ROW('Water Data'!E4))="","",OFFSET('Water Data'!$E$28,0,10*ROW('Water Data'!E4)))</f>
        <v/>
      </c>
      <c r="BX10" s="279" t="str">
        <f ca="true">+IF(OFFSET('Water Data'!$E$29,0,10*ROW('Water Data'!E4))="","",OFFSET('Water Data'!$E$29,0,10*ROW('Water Data'!E4)))</f>
        <v/>
      </c>
      <c r="BY10" s="279" t="str">
        <f ca="true">+IF(OFFSET('Water Data'!$F$27,0,10*ROW('Water Data'!F4))="","",OFFSET('Water Data'!$F$27,0,10*ROW('Water Data'!F4)))</f>
        <v/>
      </c>
      <c r="BZ10" s="279" t="str">
        <f ca="true">+IF(OFFSET('Water Data'!$F$28,0,10*ROW('Water Data'!F4))="","",OFFSET('Water Data'!$F$28,0,10*ROW('Water Data'!F4)))</f>
        <v/>
      </c>
      <c r="CA10" s="279" t="str">
        <f ca="true">+IF(OFFSET('Water Data'!$F$29,0,10*ROW('Water Data'!F4))="","",OFFSET('Water Data'!$F$29,0,10*ROW('Water Data'!F4)))</f>
        <v/>
      </c>
      <c r="CB10" s="279" t="str">
        <f ca="true">+IF(OFFSET('Water Data'!$G$27,0,10*ROW('Water Data'!G4))="","",OFFSET('Water Data'!$G$27,0,10*ROW('Water Data'!G4)))</f>
        <v/>
      </c>
      <c r="CC10" s="279" t="str">
        <f ca="true">+IF(OFFSET('Water Data'!$G$28,0,10*ROW('Water Data'!G4))="","",OFFSET('Water Data'!$G$28,0,10*ROW('Water Data'!G4)))</f>
        <v/>
      </c>
      <c r="CD10" s="279" t="str">
        <f ca="true">+IF(OFFSET('Water Data'!$G$29,0,10*ROW('Water Data'!G4))="","",OFFSET('Water Data'!$G$29,0,10*ROW('Water Data'!G4)))</f>
        <v/>
      </c>
      <c r="CE10" s="279" t="str">
        <f ca="true">+IF(OFFSET('Water Data'!$H$27,0,10*ROW('Water Data'!H4))="","",OFFSET('Water Data'!$H$27,0,10*ROW('Water Data'!H4)))</f>
        <v/>
      </c>
      <c r="CF10" s="279" t="str">
        <f ca="true">+IF(OFFSET('Water Data'!$H$28,0,10*ROW('Water Data'!H4))="","",OFFSET('Water Data'!$H$28,0,10*ROW('Water Data'!H4)))</f>
        <v/>
      </c>
      <c r="CG10" s="279" t="str">
        <f ca="true">+IF(OFFSET('Water Data'!$H$29,0,10*ROW('Water Data'!H4))="","",OFFSET('Water Data'!$H$29,0,10*ROW('Water Data'!H4)))</f>
        <v/>
      </c>
      <c r="CH10" s="279" t="str">
        <f ca="true">+IF(OFFSET('Water Data'!$I$27,0,10*ROW('Water Data'!I4))="","",OFFSET('Water Data'!$I$27,0,10*ROW('Water Data'!I4)))</f>
        <v/>
      </c>
      <c r="CI10" s="279" t="str">
        <f ca="true">+IF(OFFSET('Water Data'!$I$28,0,10*ROW('Water Data'!I4))="","",OFFSET('Water Data'!$I$28,0,10*ROW('Water Data'!I4)))</f>
        <v/>
      </c>
      <c r="CJ10" s="279" t="str">
        <f ca="true">+IF(OFFSET('Water Data'!$I$29,0,10*ROW('Water Data'!I4))="","",OFFSET('Water Data'!$I$29,0,10*ROW('Water Data'!I4)))</f>
        <v/>
      </c>
      <c r="CK10" s="279" t="str">
        <f ca="true">+IF(OFFSET('Sanitation Data'!$D$28,0,10*ROW('Sanitation Data'!D4))="","",OFFSET('Sanitation Data'!$D$28,0,10*ROW('Sanitation Data'!D4)))</f>
        <v/>
      </c>
      <c r="CL10" s="279" t="str">
        <f ca="true">+IF(OFFSET('Sanitation Data'!$D$29,0,10*ROW('Sanitation Data'!D4))="","",OFFSET('Sanitation Data'!$D$29,0,10*ROW('Sanitation Data'!D4)))</f>
        <v/>
      </c>
      <c r="CM10" s="279" t="str">
        <f ca="true">+IF(OFFSET('Sanitation Data'!$D$30,0,10*ROW('Sanitation Data'!D4))="","",OFFSET('Sanitation Data'!$D$30,0,10*ROW('Sanitation Data'!D4)))</f>
        <v/>
      </c>
      <c r="CN10" s="279" t="str">
        <f ca="true">+IF(OFFSET('Sanitation Data'!$D$31,0,10*ROW('Sanitation Data'!D4))="","",OFFSET('Sanitation Data'!$D$31,0,10*ROW('Sanitation Data'!D4)))</f>
        <v/>
      </c>
      <c r="CO10" s="279" t="str">
        <f ca="true">+IF(OFFSET('Sanitation Data'!$D$32,0,10*ROW('Sanitation Data'!D4))="","",OFFSET('Sanitation Data'!$D$32,0,10*ROW('Sanitation Data'!D4)))</f>
        <v/>
      </c>
      <c r="CP10" s="279" t="str">
        <f ca="true">+IF(OFFSET('Sanitation Data'!$E$28,0,10*ROW('Sanitation Data'!E4))="","",OFFSET('Sanitation Data'!$E$28,0,10*ROW('Sanitation Data'!E4)))</f>
        <v/>
      </c>
      <c r="CQ10" s="279" t="str">
        <f ca="true">+IF(OFFSET('Sanitation Data'!$E$29,0,10*ROW('Sanitation Data'!E4))="","",OFFSET('Sanitation Data'!$E$29,0,10*ROW('Sanitation Data'!E4)))</f>
        <v/>
      </c>
      <c r="CR10" s="279" t="str">
        <f ca="true">+IF(OFFSET('Sanitation Data'!$E$30,0,10*ROW('Sanitation Data'!E4))="","",OFFSET('Sanitation Data'!$E$30,0,10*ROW('Sanitation Data'!E4)))</f>
        <v/>
      </c>
      <c r="CS10" s="279" t="str">
        <f ca="true">+IF(OFFSET('Sanitation Data'!$E$31,0,10*ROW('Sanitation Data'!E4))="","",OFFSET('Sanitation Data'!$E$31,0,10*ROW('Sanitation Data'!E4)))</f>
        <v/>
      </c>
      <c r="CT10" s="279" t="str">
        <f ca="true">+IF(OFFSET('Sanitation Data'!$E$32,0,10*ROW('Sanitation Data'!E4))="","",OFFSET('Sanitation Data'!$E$32,0,10*ROW('Sanitation Data'!E4)))</f>
        <v/>
      </c>
      <c r="CU10" s="279" t="str">
        <f ca="true">+IF(OFFSET('Sanitation Data'!$F$28,0,10*ROW('Sanitation Data'!F4))="","",OFFSET('Sanitation Data'!$F$28,0,10*ROW('Sanitation Data'!F4)))</f>
        <v/>
      </c>
      <c r="CV10" s="279" t="str">
        <f ca="true">+IF(OFFSET('Sanitation Data'!$F$29,0,10*ROW('Sanitation Data'!F4))="","",OFFSET('Sanitation Data'!$F$29,0,10*ROW('Sanitation Data'!F4)))</f>
        <v/>
      </c>
      <c r="CW10" s="279" t="str">
        <f ca="true">+IF(OFFSET('Sanitation Data'!$F$30,0,10*ROW('Sanitation Data'!F4))="","",OFFSET('Sanitation Data'!$F$30,0,10*ROW('Sanitation Data'!F4)))</f>
        <v/>
      </c>
      <c r="CX10" s="279" t="str">
        <f ca="true">+IF(OFFSET('Sanitation Data'!$F$31,0,10*ROW('Sanitation Data'!F4))="","",OFFSET('Sanitation Data'!$F$31,0,10*ROW('Sanitation Data'!F4)))</f>
        <v/>
      </c>
      <c r="CY10" s="279" t="str">
        <f ca="true">+IF(OFFSET('Sanitation Data'!$F$32,0,10*ROW('Sanitation Data'!F4))="","",OFFSET('Sanitation Data'!$F$32,0,10*ROW('Sanitation Data'!F4)))</f>
        <v/>
      </c>
      <c r="CZ10" s="279" t="str">
        <f ca="true">+IF(OFFSET('Sanitation Data'!$G$28,0,10*ROW('Sanitation Data'!G4))="","",OFFSET('Sanitation Data'!$G$28,0,10*ROW('Sanitation Data'!G4)))</f>
        <v/>
      </c>
      <c r="DA10" s="279" t="str">
        <f ca="true">+IF(OFFSET('Sanitation Data'!$G$29,0,10*ROW('Sanitation Data'!G4))="","",OFFSET('Sanitation Data'!$G$29,0,10*ROW('Sanitation Data'!G4)))</f>
        <v/>
      </c>
      <c r="DB10" s="279" t="str">
        <f ca="true">+IF(OFFSET('Sanitation Data'!$G$30,0,10*ROW('Sanitation Data'!G4))="","",OFFSET('Sanitation Data'!$G$30,0,10*ROW('Sanitation Data'!G4)))</f>
        <v/>
      </c>
      <c r="DC10" s="279" t="str">
        <f ca="true">+IF(OFFSET('Sanitation Data'!$G$31,0,10*ROW('Sanitation Data'!G4))="","",OFFSET('Sanitation Data'!$G$31,0,10*ROW('Sanitation Data'!G4)))</f>
        <v/>
      </c>
      <c r="DD10" s="279" t="str">
        <f ca="true">+IF(OFFSET('Sanitation Data'!$G$32,0,10*ROW('Sanitation Data'!G4))="","",OFFSET('Sanitation Data'!$G$32,0,10*ROW('Sanitation Data'!G4)))</f>
        <v/>
      </c>
      <c r="DE10" s="279" t="str">
        <f ca="true">+IF(OFFSET('Sanitation Data'!$H$28,0,10*ROW('Sanitation Data'!H4))="","",OFFSET('Sanitation Data'!$H$28,0,10*ROW('Sanitation Data'!H4)))</f>
        <v/>
      </c>
      <c r="DF10" s="279" t="str">
        <f ca="true">+IF(OFFSET('Sanitation Data'!$H$29,0,10*ROW('Sanitation Data'!H4))="","",OFFSET('Sanitation Data'!$H$29,0,10*ROW('Sanitation Data'!H4)))</f>
        <v/>
      </c>
      <c r="DG10" s="279" t="str">
        <f ca="true">+IF(OFFSET('Sanitation Data'!$H$30,0,10*ROW('Sanitation Data'!H4))="","",OFFSET('Sanitation Data'!$H$30,0,10*ROW('Sanitation Data'!H4)))</f>
        <v/>
      </c>
      <c r="DH10" s="279" t="str">
        <f ca="true">+IF(OFFSET('Sanitation Data'!$H$31,0,10*ROW('Sanitation Data'!H4))="","",OFFSET('Sanitation Data'!$H$31,0,10*ROW('Sanitation Data'!H4)))</f>
        <v/>
      </c>
      <c r="DI10" s="279" t="str">
        <f ca="true">+IF(OFFSET('Sanitation Data'!$H$32,0,10*ROW('Sanitation Data'!H4))="","",OFFSET('Sanitation Data'!$H$32,0,10*ROW('Sanitation Data'!H4)))</f>
        <v/>
      </c>
      <c r="DJ10" s="279" t="str">
        <f ca="true">+IF(OFFSET('Sanitation Data'!$I$28,0,10*ROW('Sanitation Data'!I4))="","",OFFSET('Sanitation Data'!$I$28,0,10*ROW('Sanitation Data'!I4)))</f>
        <v/>
      </c>
      <c r="DK10" s="279" t="str">
        <f ca="true">+IF(OFFSET('Sanitation Data'!$I$29,0,10*ROW('Sanitation Data'!I4))="","",OFFSET('Sanitation Data'!$I$29,0,10*ROW('Sanitation Data'!I4)))</f>
        <v/>
      </c>
      <c r="DL10" s="279" t="str">
        <f ca="true">+IF(OFFSET('Sanitation Data'!$I$30,0,10*ROW('Sanitation Data'!I4))="","",OFFSET('Sanitation Data'!$I$30,0,10*ROW('Sanitation Data'!I4)))</f>
        <v/>
      </c>
      <c r="DM10" s="279" t="str">
        <f ca="true">+IF(OFFSET('Sanitation Data'!$I$31,0,10*ROW('Sanitation Data'!I4))="","",OFFSET('Sanitation Data'!$I$31,0,10*ROW('Sanitation Data'!I4)))</f>
        <v/>
      </c>
      <c r="DN10" s="279" t="str">
        <f ca="true">+IF(OFFSET('Sanitation Data'!$I$32,0,10*ROW('Sanitation Data'!I4))="","",OFFSET('Sanitation Data'!$I$32,0,10*ROW('Sanitation Data'!I4)))</f>
        <v/>
      </c>
      <c r="DO10" s="279" t="str">
        <f ca="true">+IF(OFFSET('Hygiene Data'!$D$11,0,10*ROW('Hygiene Data'!D4))="","",OFFSET('Hygiene Data'!$D$11,0,10*ROW('Hygiene Data'!D4)))</f>
        <v/>
      </c>
      <c r="DP10" s="279" t="str">
        <f ca="true">+IF(OFFSET('Hygiene Data'!$D$12,0,10*ROW('Hygiene Data'!D4))="","",OFFSET('Hygiene Data'!$D$12,0,10*ROW('Hygiene Data'!D4)))</f>
        <v/>
      </c>
      <c r="DQ10" s="279" t="str">
        <f ca="true">+IF(OFFSET('Hygiene Data'!$D$13,0,10*ROW('Hygiene Data'!D4))="","",OFFSET('Hygiene Data'!$D$13,0,10*ROW('Hygiene Data'!D4)))</f>
        <v/>
      </c>
      <c r="DR10" s="279" t="str">
        <f ca="true">+IF(OFFSET('Hygiene Data'!$E$11,0,10*ROW('Hygiene Data'!E4))="","",OFFSET('Hygiene Data'!$E$11,0,10*ROW('Hygiene Data'!E4)))</f>
        <v/>
      </c>
      <c r="DS10" s="279" t="str">
        <f ca="true">+IF(OFFSET('Hygiene Data'!$E$12,0,10*ROW('Hygiene Data'!E4))="","",OFFSET('Hygiene Data'!$E$12,0,10*ROW('Hygiene Data'!E4)))</f>
        <v/>
      </c>
      <c r="DT10" s="279" t="str">
        <f ca="true">+IF(OFFSET('Hygiene Data'!$E$13,0,10*ROW('Hygiene Data'!E4))="","",OFFSET('Hygiene Data'!$E$13,0,10*ROW('Hygiene Data'!E4)))</f>
        <v/>
      </c>
      <c r="DU10" s="279" t="str">
        <f ca="true">+IF(OFFSET('Hygiene Data'!$F$11,0,10*ROW('Hygiene Data'!F4))="","",OFFSET('Hygiene Data'!$F$11,0,10*ROW('Hygiene Data'!F4)))</f>
        <v/>
      </c>
      <c r="DV10" s="279" t="str">
        <f ca="true">+IF(OFFSET('Hygiene Data'!$F$12,0,10*ROW('Hygiene Data'!F4))="","",OFFSET('Hygiene Data'!$F$12,0,10*ROW('Hygiene Data'!F4)))</f>
        <v/>
      </c>
      <c r="DW10" s="279" t="str">
        <f ca="true">+IF(OFFSET('Hygiene Data'!$F$13,0,10*ROW('Hygiene Data'!F4))="","",OFFSET('Hygiene Data'!$F$13,0,10*ROW('Hygiene Data'!F4)))</f>
        <v/>
      </c>
      <c r="DX10" s="279" t="str">
        <f ca="true">+IF(OFFSET('Hygiene Data'!$G$11,0,10*ROW('Hygiene Data'!G4))="","",OFFSET('Hygiene Data'!$G$11,0,10*ROW('Hygiene Data'!G4)))</f>
        <v/>
      </c>
      <c r="DY10" s="279" t="str">
        <f ca="true">+IF(OFFSET('Hygiene Data'!$G$12,0,10*ROW('Hygiene Data'!G4))="","",OFFSET('Hygiene Data'!$G$12,0,10*ROW('Hygiene Data'!G4)))</f>
        <v/>
      </c>
      <c r="DZ10" s="279" t="str">
        <f ca="true">+IF(OFFSET('Hygiene Data'!$G$13,0,10*ROW('Hygiene Data'!G4))="","",OFFSET('Hygiene Data'!$G$13,0,10*ROW('Hygiene Data'!G4)))</f>
        <v/>
      </c>
      <c r="EA10" s="279" t="str">
        <f ca="true">+IF(OFFSET('Hygiene Data'!$H$11,0,10*ROW('Hygiene Data'!H4))="","",OFFSET('Hygiene Data'!$H$11,0,10*ROW('Hygiene Data'!H4)))</f>
        <v/>
      </c>
      <c r="EB10" s="279" t="str">
        <f ca="true">+IF(OFFSET('Hygiene Data'!$H$12,0,10*ROW('Hygiene Data'!H4))="","",OFFSET('Hygiene Data'!$H$12,0,10*ROW('Hygiene Data'!H4)))</f>
        <v/>
      </c>
      <c r="EC10" s="279" t="str">
        <f ca="true">+IF(OFFSET('Hygiene Data'!$H$13,0,10*ROW('Hygiene Data'!H4))="","",OFFSET('Hygiene Data'!$H$13,0,10*ROW('Hygiene Data'!H4)))</f>
        <v/>
      </c>
      <c r="ED10" s="279" t="str">
        <f ca="true">+IF(OFFSET('Hygiene Data'!$I$11,0,10*ROW('Hygiene Data'!I4))="","",OFFSET('Hygiene Data'!$I$11,0,10*ROW('Hygiene Data'!I4)))</f>
        <v/>
      </c>
      <c r="EE10" s="279" t="str">
        <f ca="true">+IF(OFFSET('Hygiene Data'!$I$12,0,10*ROW('Hygiene Data'!I4))="","",OFFSET('Hygiene Data'!$I$12,0,10*ROW('Hygiene Data'!I4)))</f>
        <v/>
      </c>
      <c r="EF10" s="279"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35"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9"/>
      <c r="BS11" s="279" t="str">
        <f ca="true">+IF(OFFSET('Water Data'!$D$27,0,10*ROW('Water Data'!D5))="","",OFFSET('Water Data'!$D$27,0,10*ROW('Water Data'!D5)))</f>
        <v/>
      </c>
      <c r="BT11" s="279" t="str">
        <f ca="true">+IF(OFFSET('Water Data'!$D$28,0,10*ROW('Water Data'!D5))="","",OFFSET('Water Data'!$D$28,0,10*ROW('Water Data'!D5)))</f>
        <v/>
      </c>
      <c r="BU11" s="279" t="str">
        <f ca="true">+IF(OFFSET('Water Data'!$D$29,0,10*ROW('Water Data'!D5))="","",OFFSET('Water Data'!$D$29,0,10*ROW('Water Data'!D5)))</f>
        <v/>
      </c>
      <c r="BV11" s="279" t="str">
        <f ca="true">+IF(OFFSET('Water Data'!$E$27,0,10*ROW('Water Data'!E5))="","",OFFSET('Water Data'!$E$27,0,10*ROW('Water Data'!E5)))</f>
        <v/>
      </c>
      <c r="BW11" s="279" t="str">
        <f ca="true">+IF(OFFSET('Water Data'!$E$28,0,10*ROW('Water Data'!E5))="","",OFFSET('Water Data'!$E$28,0,10*ROW('Water Data'!E5)))</f>
        <v/>
      </c>
      <c r="BX11" s="279" t="str">
        <f ca="true">+IF(OFFSET('Water Data'!$E$29,0,10*ROW('Water Data'!E5))="","",OFFSET('Water Data'!$E$29,0,10*ROW('Water Data'!E5)))</f>
        <v/>
      </c>
      <c r="BY11" s="279" t="str">
        <f ca="true">+IF(OFFSET('Water Data'!$F$27,0,10*ROW('Water Data'!F5))="","",OFFSET('Water Data'!$F$27,0,10*ROW('Water Data'!F5)))</f>
        <v/>
      </c>
      <c r="BZ11" s="279" t="str">
        <f ca="true">+IF(OFFSET('Water Data'!$F$28,0,10*ROW('Water Data'!F5))="","",OFFSET('Water Data'!$F$28,0,10*ROW('Water Data'!F5)))</f>
        <v/>
      </c>
      <c r="CA11" s="279" t="str">
        <f ca="true">+IF(OFFSET('Water Data'!$F$29,0,10*ROW('Water Data'!F5))="","",OFFSET('Water Data'!$F$29,0,10*ROW('Water Data'!F5)))</f>
        <v/>
      </c>
      <c r="CB11" s="279" t="str">
        <f ca="true">+IF(OFFSET('Water Data'!$G$27,0,10*ROW('Water Data'!G5))="","",OFFSET('Water Data'!$G$27,0,10*ROW('Water Data'!G5)))</f>
        <v/>
      </c>
      <c r="CC11" s="279" t="str">
        <f ca="true">+IF(OFFSET('Water Data'!$G$28,0,10*ROW('Water Data'!G5))="","",OFFSET('Water Data'!$G$28,0,10*ROW('Water Data'!G5)))</f>
        <v/>
      </c>
      <c r="CD11" s="279" t="str">
        <f ca="true">+IF(OFFSET('Water Data'!$G$29,0,10*ROW('Water Data'!G5))="","",OFFSET('Water Data'!$G$29,0,10*ROW('Water Data'!G5)))</f>
        <v/>
      </c>
      <c r="CE11" s="279" t="str">
        <f ca="true">+IF(OFFSET('Water Data'!$H$27,0,10*ROW('Water Data'!H5))="","",OFFSET('Water Data'!$H$27,0,10*ROW('Water Data'!H5)))</f>
        <v/>
      </c>
      <c r="CF11" s="279" t="str">
        <f ca="true">+IF(OFFSET('Water Data'!$H$28,0,10*ROW('Water Data'!H5))="","",OFFSET('Water Data'!$H$28,0,10*ROW('Water Data'!H5)))</f>
        <v/>
      </c>
      <c r="CG11" s="279" t="str">
        <f ca="true">+IF(OFFSET('Water Data'!$H$29,0,10*ROW('Water Data'!H5))="","",OFFSET('Water Data'!$H$29,0,10*ROW('Water Data'!H5)))</f>
        <v/>
      </c>
      <c r="CH11" s="279" t="str">
        <f ca="true">+IF(OFFSET('Water Data'!$I$27,0,10*ROW('Water Data'!I5))="","",OFFSET('Water Data'!$I$27,0,10*ROW('Water Data'!I5)))</f>
        <v/>
      </c>
      <c r="CI11" s="279" t="str">
        <f ca="true">+IF(OFFSET('Water Data'!$I$28,0,10*ROW('Water Data'!I5))="","",OFFSET('Water Data'!$I$28,0,10*ROW('Water Data'!I5)))</f>
        <v/>
      </c>
      <c r="CJ11" s="279" t="str">
        <f ca="true">+IF(OFFSET('Water Data'!$I$29,0,10*ROW('Water Data'!I5))="","",OFFSET('Water Data'!$I$29,0,10*ROW('Water Data'!I5)))</f>
        <v/>
      </c>
      <c r="CK11" s="279" t="str">
        <f ca="true">+IF(OFFSET('Sanitation Data'!$D$28,0,10*ROW('Sanitation Data'!D5))="","",OFFSET('Sanitation Data'!$D$28,0,10*ROW('Sanitation Data'!D5)))</f>
        <v/>
      </c>
      <c r="CL11" s="279" t="str">
        <f ca="true">+IF(OFFSET('Sanitation Data'!$D$29,0,10*ROW('Sanitation Data'!D5))="","",OFFSET('Sanitation Data'!$D$29,0,10*ROW('Sanitation Data'!D5)))</f>
        <v/>
      </c>
      <c r="CM11" s="279" t="str">
        <f ca="true">+IF(OFFSET('Sanitation Data'!$D$30,0,10*ROW('Sanitation Data'!D5))="","",OFFSET('Sanitation Data'!$D$30,0,10*ROW('Sanitation Data'!D5)))</f>
        <v/>
      </c>
      <c r="CN11" s="279" t="str">
        <f ca="true">+IF(OFFSET('Sanitation Data'!$D$31,0,10*ROW('Sanitation Data'!D5))="","",OFFSET('Sanitation Data'!$D$31,0,10*ROW('Sanitation Data'!D5)))</f>
        <v/>
      </c>
      <c r="CO11" s="279" t="str">
        <f ca="true">+IF(OFFSET('Sanitation Data'!$D$32,0,10*ROW('Sanitation Data'!D5))="","",OFFSET('Sanitation Data'!$D$32,0,10*ROW('Sanitation Data'!D5)))</f>
        <v/>
      </c>
      <c r="CP11" s="279" t="str">
        <f ca="true">+IF(OFFSET('Sanitation Data'!$E$28,0,10*ROW('Sanitation Data'!E5))="","",OFFSET('Sanitation Data'!$E$28,0,10*ROW('Sanitation Data'!E5)))</f>
        <v/>
      </c>
      <c r="CQ11" s="279" t="str">
        <f ca="true">+IF(OFFSET('Sanitation Data'!$E$29,0,10*ROW('Sanitation Data'!E5))="","",OFFSET('Sanitation Data'!$E$29,0,10*ROW('Sanitation Data'!E5)))</f>
        <v/>
      </c>
      <c r="CR11" s="279" t="str">
        <f ca="true">+IF(OFFSET('Sanitation Data'!$E$30,0,10*ROW('Sanitation Data'!E5))="","",OFFSET('Sanitation Data'!$E$30,0,10*ROW('Sanitation Data'!E5)))</f>
        <v/>
      </c>
      <c r="CS11" s="279" t="str">
        <f ca="true">+IF(OFFSET('Sanitation Data'!$E$31,0,10*ROW('Sanitation Data'!E5))="","",OFFSET('Sanitation Data'!$E$31,0,10*ROW('Sanitation Data'!E5)))</f>
        <v/>
      </c>
      <c r="CT11" s="279" t="str">
        <f ca="true">+IF(OFFSET('Sanitation Data'!$E$32,0,10*ROW('Sanitation Data'!E5))="","",OFFSET('Sanitation Data'!$E$32,0,10*ROW('Sanitation Data'!E5)))</f>
        <v/>
      </c>
      <c r="CU11" s="279" t="str">
        <f ca="true">+IF(OFFSET('Sanitation Data'!$F$28,0,10*ROW('Sanitation Data'!F5))="","",OFFSET('Sanitation Data'!$F$28,0,10*ROW('Sanitation Data'!F5)))</f>
        <v/>
      </c>
      <c r="CV11" s="279" t="str">
        <f ca="true">+IF(OFFSET('Sanitation Data'!$F$29,0,10*ROW('Sanitation Data'!F5))="","",OFFSET('Sanitation Data'!$F$29,0,10*ROW('Sanitation Data'!F5)))</f>
        <v/>
      </c>
      <c r="CW11" s="279" t="str">
        <f ca="true">+IF(OFFSET('Sanitation Data'!$F$30,0,10*ROW('Sanitation Data'!F5))="","",OFFSET('Sanitation Data'!$F$30,0,10*ROW('Sanitation Data'!F5)))</f>
        <v/>
      </c>
      <c r="CX11" s="279" t="str">
        <f ca="true">+IF(OFFSET('Sanitation Data'!$F$31,0,10*ROW('Sanitation Data'!F5))="","",OFFSET('Sanitation Data'!$F$31,0,10*ROW('Sanitation Data'!F5)))</f>
        <v/>
      </c>
      <c r="CY11" s="279" t="str">
        <f ca="true">+IF(OFFSET('Sanitation Data'!$F$32,0,10*ROW('Sanitation Data'!F5))="","",OFFSET('Sanitation Data'!$F$32,0,10*ROW('Sanitation Data'!F5)))</f>
        <v/>
      </c>
      <c r="CZ11" s="279" t="str">
        <f ca="true">+IF(OFFSET('Sanitation Data'!$G$28,0,10*ROW('Sanitation Data'!G5))="","",OFFSET('Sanitation Data'!$G$28,0,10*ROW('Sanitation Data'!G5)))</f>
        <v/>
      </c>
      <c r="DA11" s="279" t="str">
        <f ca="true">+IF(OFFSET('Sanitation Data'!$G$29,0,10*ROW('Sanitation Data'!G5))="","",OFFSET('Sanitation Data'!$G$29,0,10*ROW('Sanitation Data'!G5)))</f>
        <v/>
      </c>
      <c r="DB11" s="279" t="str">
        <f ca="true">+IF(OFFSET('Sanitation Data'!$G$30,0,10*ROW('Sanitation Data'!G5))="","",OFFSET('Sanitation Data'!$G$30,0,10*ROW('Sanitation Data'!G5)))</f>
        <v/>
      </c>
      <c r="DC11" s="279" t="str">
        <f ca="true">+IF(OFFSET('Sanitation Data'!$G$31,0,10*ROW('Sanitation Data'!G5))="","",OFFSET('Sanitation Data'!$G$31,0,10*ROW('Sanitation Data'!G5)))</f>
        <v/>
      </c>
      <c r="DD11" s="279" t="str">
        <f ca="true">+IF(OFFSET('Sanitation Data'!$G$32,0,10*ROW('Sanitation Data'!G5))="","",OFFSET('Sanitation Data'!$G$32,0,10*ROW('Sanitation Data'!G5)))</f>
        <v/>
      </c>
      <c r="DE11" s="279" t="str">
        <f ca="true">+IF(OFFSET('Sanitation Data'!$H$28,0,10*ROW('Sanitation Data'!H5))="","",OFFSET('Sanitation Data'!$H$28,0,10*ROW('Sanitation Data'!H5)))</f>
        <v/>
      </c>
      <c r="DF11" s="279" t="str">
        <f ca="true">+IF(OFFSET('Sanitation Data'!$H$29,0,10*ROW('Sanitation Data'!H5))="","",OFFSET('Sanitation Data'!$H$29,0,10*ROW('Sanitation Data'!H5)))</f>
        <v/>
      </c>
      <c r="DG11" s="279" t="str">
        <f ca="true">+IF(OFFSET('Sanitation Data'!$H$30,0,10*ROW('Sanitation Data'!H5))="","",OFFSET('Sanitation Data'!$H$30,0,10*ROW('Sanitation Data'!H5)))</f>
        <v/>
      </c>
      <c r="DH11" s="279" t="str">
        <f ca="true">+IF(OFFSET('Sanitation Data'!$H$31,0,10*ROW('Sanitation Data'!H5))="","",OFFSET('Sanitation Data'!$H$31,0,10*ROW('Sanitation Data'!H5)))</f>
        <v/>
      </c>
      <c r="DI11" s="279" t="str">
        <f ca="true">+IF(OFFSET('Sanitation Data'!$H$32,0,10*ROW('Sanitation Data'!H5))="","",OFFSET('Sanitation Data'!$H$32,0,10*ROW('Sanitation Data'!H5)))</f>
        <v/>
      </c>
      <c r="DJ11" s="279" t="str">
        <f ca="true">+IF(OFFSET('Sanitation Data'!$I$28,0,10*ROW('Sanitation Data'!I5))="","",OFFSET('Sanitation Data'!$I$28,0,10*ROW('Sanitation Data'!I5)))</f>
        <v/>
      </c>
      <c r="DK11" s="279" t="str">
        <f ca="true">+IF(OFFSET('Sanitation Data'!$I$29,0,10*ROW('Sanitation Data'!I5))="","",OFFSET('Sanitation Data'!$I$29,0,10*ROW('Sanitation Data'!I5)))</f>
        <v/>
      </c>
      <c r="DL11" s="279" t="str">
        <f ca="true">+IF(OFFSET('Sanitation Data'!$I$30,0,10*ROW('Sanitation Data'!I5))="","",OFFSET('Sanitation Data'!$I$30,0,10*ROW('Sanitation Data'!I5)))</f>
        <v/>
      </c>
      <c r="DM11" s="279" t="str">
        <f ca="true">+IF(OFFSET('Sanitation Data'!$I$31,0,10*ROW('Sanitation Data'!I5))="","",OFFSET('Sanitation Data'!$I$31,0,10*ROW('Sanitation Data'!I5)))</f>
        <v/>
      </c>
      <c r="DN11" s="279" t="str">
        <f ca="true">+IF(OFFSET('Sanitation Data'!$I$32,0,10*ROW('Sanitation Data'!I5))="","",OFFSET('Sanitation Data'!$I$32,0,10*ROW('Sanitation Data'!I5)))</f>
        <v/>
      </c>
      <c r="DO11" s="279" t="str">
        <f ca="true">+IF(OFFSET('Hygiene Data'!$D$11,0,10*ROW('Hygiene Data'!D5))="","",OFFSET('Hygiene Data'!$D$11,0,10*ROW('Hygiene Data'!D5)))</f>
        <v/>
      </c>
      <c r="DP11" s="279" t="str">
        <f ca="true">+IF(OFFSET('Hygiene Data'!$D$12,0,10*ROW('Hygiene Data'!D5))="","",OFFSET('Hygiene Data'!$D$12,0,10*ROW('Hygiene Data'!D5)))</f>
        <v/>
      </c>
      <c r="DQ11" s="279" t="str">
        <f ca="true">+IF(OFFSET('Hygiene Data'!$D$13,0,10*ROW('Hygiene Data'!D5))="","",OFFSET('Hygiene Data'!$D$13,0,10*ROW('Hygiene Data'!D5)))</f>
        <v/>
      </c>
      <c r="DR11" s="279" t="str">
        <f ca="true">+IF(OFFSET('Hygiene Data'!$E$11,0,10*ROW('Hygiene Data'!E5))="","",OFFSET('Hygiene Data'!$E$11,0,10*ROW('Hygiene Data'!E5)))</f>
        <v/>
      </c>
      <c r="DS11" s="279" t="str">
        <f ca="true">+IF(OFFSET('Hygiene Data'!$E$12,0,10*ROW('Hygiene Data'!E5))="","",OFFSET('Hygiene Data'!$E$12,0,10*ROW('Hygiene Data'!E5)))</f>
        <v/>
      </c>
      <c r="DT11" s="279" t="str">
        <f ca="true">+IF(OFFSET('Hygiene Data'!$E$13,0,10*ROW('Hygiene Data'!E5))="","",OFFSET('Hygiene Data'!$E$13,0,10*ROW('Hygiene Data'!E5)))</f>
        <v/>
      </c>
      <c r="DU11" s="279" t="str">
        <f ca="true">+IF(OFFSET('Hygiene Data'!$F$11,0,10*ROW('Hygiene Data'!F5))="","",OFFSET('Hygiene Data'!$F$11,0,10*ROW('Hygiene Data'!F5)))</f>
        <v/>
      </c>
      <c r="DV11" s="279" t="str">
        <f ca="true">+IF(OFFSET('Hygiene Data'!$F$12,0,10*ROW('Hygiene Data'!F5))="","",OFFSET('Hygiene Data'!$F$12,0,10*ROW('Hygiene Data'!F5)))</f>
        <v/>
      </c>
      <c r="DW11" s="279" t="str">
        <f ca="true">+IF(OFFSET('Hygiene Data'!$F$13,0,10*ROW('Hygiene Data'!F5))="","",OFFSET('Hygiene Data'!$F$13,0,10*ROW('Hygiene Data'!F5)))</f>
        <v/>
      </c>
      <c r="DX11" s="279" t="str">
        <f ca="true">+IF(OFFSET('Hygiene Data'!$G$11,0,10*ROW('Hygiene Data'!G5))="","",OFFSET('Hygiene Data'!$G$11,0,10*ROW('Hygiene Data'!G5)))</f>
        <v/>
      </c>
      <c r="DY11" s="279" t="str">
        <f ca="true">+IF(OFFSET('Hygiene Data'!$G$12,0,10*ROW('Hygiene Data'!G5))="","",OFFSET('Hygiene Data'!$G$12,0,10*ROW('Hygiene Data'!G5)))</f>
        <v/>
      </c>
      <c r="DZ11" s="279" t="str">
        <f ca="true">+IF(OFFSET('Hygiene Data'!$G$13,0,10*ROW('Hygiene Data'!G5))="","",OFFSET('Hygiene Data'!$G$13,0,10*ROW('Hygiene Data'!G5)))</f>
        <v/>
      </c>
      <c r="EA11" s="279" t="str">
        <f ca="true">+IF(OFFSET('Hygiene Data'!$H$11,0,10*ROW('Hygiene Data'!H5))="","",OFFSET('Hygiene Data'!$H$11,0,10*ROW('Hygiene Data'!H5)))</f>
        <v/>
      </c>
      <c r="EB11" s="279" t="str">
        <f ca="true">+IF(OFFSET('Hygiene Data'!$H$12,0,10*ROW('Hygiene Data'!H5))="","",OFFSET('Hygiene Data'!$H$12,0,10*ROW('Hygiene Data'!H5)))</f>
        <v/>
      </c>
      <c r="EC11" s="279" t="str">
        <f ca="true">+IF(OFFSET('Hygiene Data'!$H$13,0,10*ROW('Hygiene Data'!H5))="","",OFFSET('Hygiene Data'!$H$13,0,10*ROW('Hygiene Data'!H5)))</f>
        <v/>
      </c>
      <c r="ED11" s="279" t="str">
        <f ca="true">+IF(OFFSET('Hygiene Data'!$I$11,0,10*ROW('Hygiene Data'!I5))="","",OFFSET('Hygiene Data'!$I$11,0,10*ROW('Hygiene Data'!I5)))</f>
        <v/>
      </c>
      <c r="EE11" s="279" t="str">
        <f ca="true">+IF(OFFSET('Hygiene Data'!$I$12,0,10*ROW('Hygiene Data'!I5))="","",OFFSET('Hygiene Data'!$I$12,0,10*ROW('Hygiene Data'!I5)))</f>
        <v/>
      </c>
      <c r="EF11" s="279"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35"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9"/>
      <c r="BS12" s="279" t="str">
        <f ca="true">+IF(OFFSET('Water Data'!$D$27,0,10*ROW('Water Data'!D6))="","",OFFSET('Water Data'!$D$27,0,10*ROW('Water Data'!D6)))</f>
        <v/>
      </c>
      <c r="BT12" s="279" t="str">
        <f ca="true">+IF(OFFSET('Water Data'!$D$28,0,10*ROW('Water Data'!D6))="","",OFFSET('Water Data'!$D$28,0,10*ROW('Water Data'!D6)))</f>
        <v/>
      </c>
      <c r="BU12" s="279" t="str">
        <f ca="true">+IF(OFFSET('Water Data'!$D$29,0,10*ROW('Water Data'!D6))="","",OFFSET('Water Data'!$D$29,0,10*ROW('Water Data'!D6)))</f>
        <v/>
      </c>
      <c r="BV12" s="279" t="str">
        <f ca="true">+IF(OFFSET('Water Data'!$E$27,0,10*ROW('Water Data'!E6))="","",OFFSET('Water Data'!$E$27,0,10*ROW('Water Data'!E6)))</f>
        <v/>
      </c>
      <c r="BW12" s="279" t="str">
        <f ca="true">+IF(OFFSET('Water Data'!$E$28,0,10*ROW('Water Data'!E6))="","",OFFSET('Water Data'!$E$28,0,10*ROW('Water Data'!E6)))</f>
        <v/>
      </c>
      <c r="BX12" s="279" t="str">
        <f ca="true">+IF(OFFSET('Water Data'!$E$29,0,10*ROW('Water Data'!E6))="","",OFFSET('Water Data'!$E$29,0,10*ROW('Water Data'!E6)))</f>
        <v/>
      </c>
      <c r="BY12" s="279" t="str">
        <f ca="true">+IF(OFFSET('Water Data'!$F$27,0,10*ROW('Water Data'!F6))="","",OFFSET('Water Data'!$F$27,0,10*ROW('Water Data'!F6)))</f>
        <v/>
      </c>
      <c r="BZ12" s="279" t="str">
        <f ca="true">+IF(OFFSET('Water Data'!$F$28,0,10*ROW('Water Data'!F6))="","",OFFSET('Water Data'!$F$28,0,10*ROW('Water Data'!F6)))</f>
        <v/>
      </c>
      <c r="CA12" s="279" t="str">
        <f ca="true">+IF(OFFSET('Water Data'!$F$29,0,10*ROW('Water Data'!F6))="","",OFFSET('Water Data'!$F$29,0,10*ROW('Water Data'!F6)))</f>
        <v/>
      </c>
      <c r="CB12" s="279" t="str">
        <f ca="true">+IF(OFFSET('Water Data'!$G$27,0,10*ROW('Water Data'!G6))="","",OFFSET('Water Data'!$G$27,0,10*ROW('Water Data'!G6)))</f>
        <v/>
      </c>
      <c r="CC12" s="279" t="str">
        <f ca="true">+IF(OFFSET('Water Data'!$G$28,0,10*ROW('Water Data'!G6))="","",OFFSET('Water Data'!$G$28,0,10*ROW('Water Data'!G6)))</f>
        <v/>
      </c>
      <c r="CD12" s="279" t="str">
        <f ca="true">+IF(OFFSET('Water Data'!$G$29,0,10*ROW('Water Data'!G6))="","",OFFSET('Water Data'!$G$29,0,10*ROW('Water Data'!G6)))</f>
        <v/>
      </c>
      <c r="CE12" s="279" t="str">
        <f ca="true">+IF(OFFSET('Water Data'!$H$27,0,10*ROW('Water Data'!H6))="","",OFFSET('Water Data'!$H$27,0,10*ROW('Water Data'!H6)))</f>
        <v/>
      </c>
      <c r="CF12" s="279" t="str">
        <f ca="true">+IF(OFFSET('Water Data'!$H$28,0,10*ROW('Water Data'!H6))="","",OFFSET('Water Data'!$H$28,0,10*ROW('Water Data'!H6)))</f>
        <v/>
      </c>
      <c r="CG12" s="279" t="str">
        <f ca="true">+IF(OFFSET('Water Data'!$H$29,0,10*ROW('Water Data'!H6))="","",OFFSET('Water Data'!$H$29,0,10*ROW('Water Data'!H6)))</f>
        <v/>
      </c>
      <c r="CH12" s="279" t="str">
        <f ca="true">+IF(OFFSET('Water Data'!$I$27,0,10*ROW('Water Data'!I6))="","",OFFSET('Water Data'!$I$27,0,10*ROW('Water Data'!I6)))</f>
        <v/>
      </c>
      <c r="CI12" s="279" t="str">
        <f ca="true">+IF(OFFSET('Water Data'!$I$28,0,10*ROW('Water Data'!I6))="","",OFFSET('Water Data'!$I$28,0,10*ROW('Water Data'!I6)))</f>
        <v/>
      </c>
      <c r="CJ12" s="279" t="str">
        <f ca="true">+IF(OFFSET('Water Data'!$I$29,0,10*ROW('Water Data'!I6))="","",OFFSET('Water Data'!$I$29,0,10*ROW('Water Data'!I6)))</f>
        <v/>
      </c>
      <c r="CK12" s="279" t="str">
        <f ca="true">+IF(OFFSET('Sanitation Data'!$D$28,0,10*ROW('Sanitation Data'!D6))="","",OFFSET('Sanitation Data'!$D$28,0,10*ROW('Sanitation Data'!D6)))</f>
        <v/>
      </c>
      <c r="CL12" s="279" t="str">
        <f ca="true">+IF(OFFSET('Sanitation Data'!$D$29,0,10*ROW('Sanitation Data'!D6))="","",OFFSET('Sanitation Data'!$D$29,0,10*ROW('Sanitation Data'!D6)))</f>
        <v/>
      </c>
      <c r="CM12" s="279" t="str">
        <f ca="true">+IF(OFFSET('Sanitation Data'!$D$30,0,10*ROW('Sanitation Data'!D6))="","",OFFSET('Sanitation Data'!$D$30,0,10*ROW('Sanitation Data'!D6)))</f>
        <v/>
      </c>
      <c r="CN12" s="279" t="str">
        <f ca="true">+IF(OFFSET('Sanitation Data'!$D$31,0,10*ROW('Sanitation Data'!D6))="","",OFFSET('Sanitation Data'!$D$31,0,10*ROW('Sanitation Data'!D6)))</f>
        <v/>
      </c>
      <c r="CO12" s="279" t="str">
        <f ca="true">+IF(OFFSET('Sanitation Data'!$D$32,0,10*ROW('Sanitation Data'!D6))="","",OFFSET('Sanitation Data'!$D$32,0,10*ROW('Sanitation Data'!D6)))</f>
        <v/>
      </c>
      <c r="CP12" s="279" t="str">
        <f ca="true">+IF(OFFSET('Sanitation Data'!$E$28,0,10*ROW('Sanitation Data'!E6))="","",OFFSET('Sanitation Data'!$E$28,0,10*ROW('Sanitation Data'!E6)))</f>
        <v/>
      </c>
      <c r="CQ12" s="279" t="str">
        <f ca="true">+IF(OFFSET('Sanitation Data'!$E$29,0,10*ROW('Sanitation Data'!E6))="","",OFFSET('Sanitation Data'!$E$29,0,10*ROW('Sanitation Data'!E6)))</f>
        <v/>
      </c>
      <c r="CR12" s="279" t="str">
        <f ca="true">+IF(OFFSET('Sanitation Data'!$E$30,0,10*ROW('Sanitation Data'!E6))="","",OFFSET('Sanitation Data'!$E$30,0,10*ROW('Sanitation Data'!E6)))</f>
        <v/>
      </c>
      <c r="CS12" s="279" t="str">
        <f ca="true">+IF(OFFSET('Sanitation Data'!$E$31,0,10*ROW('Sanitation Data'!E6))="","",OFFSET('Sanitation Data'!$E$31,0,10*ROW('Sanitation Data'!E6)))</f>
        <v/>
      </c>
      <c r="CT12" s="279" t="str">
        <f ca="true">+IF(OFFSET('Sanitation Data'!$E$32,0,10*ROW('Sanitation Data'!E6))="","",OFFSET('Sanitation Data'!$E$32,0,10*ROW('Sanitation Data'!E6)))</f>
        <v/>
      </c>
      <c r="CU12" s="279" t="str">
        <f ca="true">+IF(OFFSET('Sanitation Data'!$F$28,0,10*ROW('Sanitation Data'!F6))="","",OFFSET('Sanitation Data'!$F$28,0,10*ROW('Sanitation Data'!F6)))</f>
        <v/>
      </c>
      <c r="CV12" s="279" t="str">
        <f ca="true">+IF(OFFSET('Sanitation Data'!$F$29,0,10*ROW('Sanitation Data'!F6))="","",OFFSET('Sanitation Data'!$F$29,0,10*ROW('Sanitation Data'!F6)))</f>
        <v/>
      </c>
      <c r="CW12" s="279" t="str">
        <f ca="true">+IF(OFFSET('Sanitation Data'!$F$30,0,10*ROW('Sanitation Data'!F6))="","",OFFSET('Sanitation Data'!$F$30,0,10*ROW('Sanitation Data'!F6)))</f>
        <v/>
      </c>
      <c r="CX12" s="279" t="str">
        <f ca="true">+IF(OFFSET('Sanitation Data'!$F$31,0,10*ROW('Sanitation Data'!F6))="","",OFFSET('Sanitation Data'!$F$31,0,10*ROW('Sanitation Data'!F6)))</f>
        <v/>
      </c>
      <c r="CY12" s="279" t="str">
        <f ca="true">+IF(OFFSET('Sanitation Data'!$F$32,0,10*ROW('Sanitation Data'!F6))="","",OFFSET('Sanitation Data'!$F$32,0,10*ROW('Sanitation Data'!F6)))</f>
        <v/>
      </c>
      <c r="CZ12" s="279" t="str">
        <f ca="true">+IF(OFFSET('Sanitation Data'!$G$28,0,10*ROW('Sanitation Data'!G6))="","",OFFSET('Sanitation Data'!$G$28,0,10*ROW('Sanitation Data'!G6)))</f>
        <v/>
      </c>
      <c r="DA12" s="279" t="str">
        <f ca="true">+IF(OFFSET('Sanitation Data'!$G$29,0,10*ROW('Sanitation Data'!G6))="","",OFFSET('Sanitation Data'!$G$29,0,10*ROW('Sanitation Data'!G6)))</f>
        <v/>
      </c>
      <c r="DB12" s="279" t="str">
        <f ca="true">+IF(OFFSET('Sanitation Data'!$G$30,0,10*ROW('Sanitation Data'!G6))="","",OFFSET('Sanitation Data'!$G$30,0,10*ROW('Sanitation Data'!G6)))</f>
        <v/>
      </c>
      <c r="DC12" s="279" t="str">
        <f ca="true">+IF(OFFSET('Sanitation Data'!$G$31,0,10*ROW('Sanitation Data'!G6))="","",OFFSET('Sanitation Data'!$G$31,0,10*ROW('Sanitation Data'!G6)))</f>
        <v/>
      </c>
      <c r="DD12" s="279" t="str">
        <f ca="true">+IF(OFFSET('Sanitation Data'!$G$32,0,10*ROW('Sanitation Data'!G6))="","",OFFSET('Sanitation Data'!$G$32,0,10*ROW('Sanitation Data'!G6)))</f>
        <v/>
      </c>
      <c r="DE12" s="279" t="str">
        <f ca="true">+IF(OFFSET('Sanitation Data'!$H$28,0,10*ROW('Sanitation Data'!H6))="","",OFFSET('Sanitation Data'!$H$28,0,10*ROW('Sanitation Data'!H6)))</f>
        <v/>
      </c>
      <c r="DF12" s="279" t="str">
        <f ca="true">+IF(OFFSET('Sanitation Data'!$H$29,0,10*ROW('Sanitation Data'!H6))="","",OFFSET('Sanitation Data'!$H$29,0,10*ROW('Sanitation Data'!H6)))</f>
        <v/>
      </c>
      <c r="DG12" s="279" t="str">
        <f ca="true">+IF(OFFSET('Sanitation Data'!$H$30,0,10*ROW('Sanitation Data'!H6))="","",OFFSET('Sanitation Data'!$H$30,0,10*ROW('Sanitation Data'!H6)))</f>
        <v/>
      </c>
      <c r="DH12" s="279" t="str">
        <f ca="true">+IF(OFFSET('Sanitation Data'!$H$31,0,10*ROW('Sanitation Data'!H6))="","",OFFSET('Sanitation Data'!$H$31,0,10*ROW('Sanitation Data'!H6)))</f>
        <v/>
      </c>
      <c r="DI12" s="279" t="str">
        <f ca="true">+IF(OFFSET('Sanitation Data'!$H$32,0,10*ROW('Sanitation Data'!H6))="","",OFFSET('Sanitation Data'!$H$32,0,10*ROW('Sanitation Data'!H6)))</f>
        <v/>
      </c>
      <c r="DJ12" s="279" t="str">
        <f ca="true">+IF(OFFSET('Sanitation Data'!$I$28,0,10*ROW('Sanitation Data'!I6))="","",OFFSET('Sanitation Data'!$I$28,0,10*ROW('Sanitation Data'!I6)))</f>
        <v/>
      </c>
      <c r="DK12" s="279" t="str">
        <f ca="true">+IF(OFFSET('Sanitation Data'!$I$29,0,10*ROW('Sanitation Data'!I6))="","",OFFSET('Sanitation Data'!$I$29,0,10*ROW('Sanitation Data'!I6)))</f>
        <v/>
      </c>
      <c r="DL12" s="279" t="str">
        <f ca="true">+IF(OFFSET('Sanitation Data'!$I$30,0,10*ROW('Sanitation Data'!I6))="","",OFFSET('Sanitation Data'!$I$30,0,10*ROW('Sanitation Data'!I6)))</f>
        <v/>
      </c>
      <c r="DM12" s="279" t="str">
        <f ca="true">+IF(OFFSET('Sanitation Data'!$I$31,0,10*ROW('Sanitation Data'!I6))="","",OFFSET('Sanitation Data'!$I$31,0,10*ROW('Sanitation Data'!I6)))</f>
        <v/>
      </c>
      <c r="DN12" s="279" t="str">
        <f ca="true">+IF(OFFSET('Sanitation Data'!$I$32,0,10*ROW('Sanitation Data'!I6))="","",OFFSET('Sanitation Data'!$I$32,0,10*ROW('Sanitation Data'!I6)))</f>
        <v/>
      </c>
      <c r="DO12" s="279" t="str">
        <f ca="true">+IF(OFFSET('Hygiene Data'!$D$11,0,10*ROW('Hygiene Data'!D6))="","",OFFSET('Hygiene Data'!$D$11,0,10*ROW('Hygiene Data'!D6)))</f>
        <v/>
      </c>
      <c r="DP12" s="279" t="str">
        <f ca="true">+IF(OFFSET('Hygiene Data'!$D$12,0,10*ROW('Hygiene Data'!D6))="","",OFFSET('Hygiene Data'!$D$12,0,10*ROW('Hygiene Data'!D6)))</f>
        <v/>
      </c>
      <c r="DQ12" s="279" t="str">
        <f ca="true">+IF(OFFSET('Hygiene Data'!$D$13,0,10*ROW('Hygiene Data'!D6))="","",OFFSET('Hygiene Data'!$D$13,0,10*ROW('Hygiene Data'!D6)))</f>
        <v/>
      </c>
      <c r="DR12" s="279" t="str">
        <f ca="true">+IF(OFFSET('Hygiene Data'!$E$11,0,10*ROW('Hygiene Data'!E6))="","",OFFSET('Hygiene Data'!$E$11,0,10*ROW('Hygiene Data'!E6)))</f>
        <v/>
      </c>
      <c r="DS12" s="279" t="str">
        <f ca="true">+IF(OFFSET('Hygiene Data'!$E$12,0,10*ROW('Hygiene Data'!E6))="","",OFFSET('Hygiene Data'!$E$12,0,10*ROW('Hygiene Data'!E6)))</f>
        <v/>
      </c>
      <c r="DT12" s="279" t="str">
        <f ca="true">+IF(OFFSET('Hygiene Data'!$E$13,0,10*ROW('Hygiene Data'!E6))="","",OFFSET('Hygiene Data'!$E$13,0,10*ROW('Hygiene Data'!E6)))</f>
        <v/>
      </c>
      <c r="DU12" s="279" t="str">
        <f ca="true">+IF(OFFSET('Hygiene Data'!$F$11,0,10*ROW('Hygiene Data'!F6))="","",OFFSET('Hygiene Data'!$F$11,0,10*ROW('Hygiene Data'!F6)))</f>
        <v/>
      </c>
      <c r="DV12" s="279" t="str">
        <f ca="true">+IF(OFFSET('Hygiene Data'!$F$12,0,10*ROW('Hygiene Data'!F6))="","",OFFSET('Hygiene Data'!$F$12,0,10*ROW('Hygiene Data'!F6)))</f>
        <v/>
      </c>
      <c r="DW12" s="279" t="str">
        <f ca="true">+IF(OFFSET('Hygiene Data'!$F$13,0,10*ROW('Hygiene Data'!F6))="","",OFFSET('Hygiene Data'!$F$13,0,10*ROW('Hygiene Data'!F6)))</f>
        <v/>
      </c>
      <c r="DX12" s="279" t="str">
        <f ca="true">+IF(OFFSET('Hygiene Data'!$G$11,0,10*ROW('Hygiene Data'!G6))="","",OFFSET('Hygiene Data'!$G$11,0,10*ROW('Hygiene Data'!G6)))</f>
        <v/>
      </c>
      <c r="DY12" s="279" t="str">
        <f ca="true">+IF(OFFSET('Hygiene Data'!$G$12,0,10*ROW('Hygiene Data'!G6))="","",OFFSET('Hygiene Data'!$G$12,0,10*ROW('Hygiene Data'!G6)))</f>
        <v/>
      </c>
      <c r="DZ12" s="279" t="str">
        <f ca="true">+IF(OFFSET('Hygiene Data'!$G$13,0,10*ROW('Hygiene Data'!G6))="","",OFFSET('Hygiene Data'!$G$13,0,10*ROW('Hygiene Data'!G6)))</f>
        <v/>
      </c>
      <c r="EA12" s="279" t="str">
        <f ca="true">+IF(OFFSET('Hygiene Data'!$H$11,0,10*ROW('Hygiene Data'!H6))="","",OFFSET('Hygiene Data'!$H$11,0,10*ROW('Hygiene Data'!H6)))</f>
        <v/>
      </c>
      <c r="EB12" s="279" t="str">
        <f ca="true">+IF(OFFSET('Hygiene Data'!$H$12,0,10*ROW('Hygiene Data'!H6))="","",OFFSET('Hygiene Data'!$H$12,0,10*ROW('Hygiene Data'!H6)))</f>
        <v/>
      </c>
      <c r="EC12" s="279" t="str">
        <f ca="true">+IF(OFFSET('Hygiene Data'!$H$13,0,10*ROW('Hygiene Data'!H6))="","",OFFSET('Hygiene Data'!$H$13,0,10*ROW('Hygiene Data'!H6)))</f>
        <v/>
      </c>
      <c r="ED12" s="279" t="str">
        <f ca="true">+IF(OFFSET('Hygiene Data'!$I$11,0,10*ROW('Hygiene Data'!I6))="","",OFFSET('Hygiene Data'!$I$11,0,10*ROW('Hygiene Data'!I6)))</f>
        <v/>
      </c>
      <c r="EE12" s="279" t="str">
        <f ca="true">+IF(OFFSET('Hygiene Data'!$I$12,0,10*ROW('Hygiene Data'!I6))="","",OFFSET('Hygiene Data'!$I$12,0,10*ROW('Hygiene Data'!I6)))</f>
        <v/>
      </c>
      <c r="EF12" s="279"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35"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9"/>
      <c r="BS13" s="279" t="str">
        <f ca="true">+IF(OFFSET('Water Data'!$D$27,0,10*ROW('Water Data'!D7))="","",OFFSET('Water Data'!$D$27,0,10*ROW('Water Data'!D7)))</f>
        <v/>
      </c>
      <c r="BT13" s="279" t="str">
        <f ca="true">+IF(OFFSET('Water Data'!$D$28,0,10*ROW('Water Data'!D7))="","",OFFSET('Water Data'!$D$28,0,10*ROW('Water Data'!D7)))</f>
        <v/>
      </c>
      <c r="BU13" s="279" t="str">
        <f ca="true">+IF(OFFSET('Water Data'!$D$29,0,10*ROW('Water Data'!D7))="","",OFFSET('Water Data'!$D$29,0,10*ROW('Water Data'!D7)))</f>
        <v/>
      </c>
      <c r="BV13" s="279" t="str">
        <f ca="true">+IF(OFFSET('Water Data'!$E$27,0,10*ROW('Water Data'!E7))="","",OFFSET('Water Data'!$E$27,0,10*ROW('Water Data'!E7)))</f>
        <v/>
      </c>
      <c r="BW13" s="279" t="str">
        <f ca="true">+IF(OFFSET('Water Data'!$E$28,0,10*ROW('Water Data'!E7))="","",OFFSET('Water Data'!$E$28,0,10*ROW('Water Data'!E7)))</f>
        <v/>
      </c>
      <c r="BX13" s="279" t="str">
        <f ca="true">+IF(OFFSET('Water Data'!$E$29,0,10*ROW('Water Data'!E7))="","",OFFSET('Water Data'!$E$29,0,10*ROW('Water Data'!E7)))</f>
        <v/>
      </c>
      <c r="BY13" s="279" t="str">
        <f ca="true">+IF(OFFSET('Water Data'!$F$27,0,10*ROW('Water Data'!F7))="","",OFFSET('Water Data'!$F$27,0,10*ROW('Water Data'!F7)))</f>
        <v/>
      </c>
      <c r="BZ13" s="279" t="str">
        <f ca="true">+IF(OFFSET('Water Data'!$F$28,0,10*ROW('Water Data'!F7))="","",OFFSET('Water Data'!$F$28,0,10*ROW('Water Data'!F7)))</f>
        <v/>
      </c>
      <c r="CA13" s="279" t="str">
        <f ca="true">+IF(OFFSET('Water Data'!$F$29,0,10*ROW('Water Data'!F7))="","",OFFSET('Water Data'!$F$29,0,10*ROW('Water Data'!F7)))</f>
        <v/>
      </c>
      <c r="CB13" s="279" t="str">
        <f ca="true">+IF(OFFSET('Water Data'!$G$27,0,10*ROW('Water Data'!G7))="","",OFFSET('Water Data'!$G$27,0,10*ROW('Water Data'!G7)))</f>
        <v/>
      </c>
      <c r="CC13" s="279" t="str">
        <f ca="true">+IF(OFFSET('Water Data'!$G$28,0,10*ROW('Water Data'!G7))="","",OFFSET('Water Data'!$G$28,0,10*ROW('Water Data'!G7)))</f>
        <v/>
      </c>
      <c r="CD13" s="279" t="str">
        <f ca="true">+IF(OFFSET('Water Data'!$G$29,0,10*ROW('Water Data'!G7))="","",OFFSET('Water Data'!$G$29,0,10*ROW('Water Data'!G7)))</f>
        <v/>
      </c>
      <c r="CE13" s="279" t="str">
        <f ca="true">+IF(OFFSET('Water Data'!$H$27,0,10*ROW('Water Data'!H7))="","",OFFSET('Water Data'!$H$27,0,10*ROW('Water Data'!H7)))</f>
        <v/>
      </c>
      <c r="CF13" s="279" t="str">
        <f ca="true">+IF(OFFSET('Water Data'!$H$28,0,10*ROW('Water Data'!H7))="","",OFFSET('Water Data'!$H$28,0,10*ROW('Water Data'!H7)))</f>
        <v/>
      </c>
      <c r="CG13" s="279" t="str">
        <f ca="true">+IF(OFFSET('Water Data'!$H$29,0,10*ROW('Water Data'!H7))="","",OFFSET('Water Data'!$H$29,0,10*ROW('Water Data'!H7)))</f>
        <v/>
      </c>
      <c r="CH13" s="279" t="str">
        <f ca="true">+IF(OFFSET('Water Data'!$I$27,0,10*ROW('Water Data'!I7))="","",OFFSET('Water Data'!$I$27,0,10*ROW('Water Data'!I7)))</f>
        <v/>
      </c>
      <c r="CI13" s="279" t="str">
        <f ca="true">+IF(OFFSET('Water Data'!$I$28,0,10*ROW('Water Data'!I7))="","",OFFSET('Water Data'!$I$28,0,10*ROW('Water Data'!I7)))</f>
        <v/>
      </c>
      <c r="CJ13" s="279" t="str">
        <f ca="true">+IF(OFFSET('Water Data'!$I$29,0,10*ROW('Water Data'!I7))="","",OFFSET('Water Data'!$I$29,0,10*ROW('Water Data'!I7)))</f>
        <v/>
      </c>
      <c r="CK13" s="279" t="str">
        <f ca="true">+IF(OFFSET('Sanitation Data'!$D$28,0,10*ROW('Sanitation Data'!D7))="","",OFFSET('Sanitation Data'!$D$28,0,10*ROW('Sanitation Data'!D7)))</f>
        <v/>
      </c>
      <c r="CL13" s="279" t="str">
        <f ca="true">+IF(OFFSET('Sanitation Data'!$D$29,0,10*ROW('Sanitation Data'!D7))="","",OFFSET('Sanitation Data'!$D$29,0,10*ROW('Sanitation Data'!D7)))</f>
        <v/>
      </c>
      <c r="CM13" s="279" t="str">
        <f ca="true">+IF(OFFSET('Sanitation Data'!$D$30,0,10*ROW('Sanitation Data'!D7))="","",OFFSET('Sanitation Data'!$D$30,0,10*ROW('Sanitation Data'!D7)))</f>
        <v/>
      </c>
      <c r="CN13" s="279" t="str">
        <f ca="true">+IF(OFFSET('Sanitation Data'!$D$31,0,10*ROW('Sanitation Data'!D7))="","",OFFSET('Sanitation Data'!$D$31,0,10*ROW('Sanitation Data'!D7)))</f>
        <v/>
      </c>
      <c r="CO13" s="279" t="str">
        <f ca="true">+IF(OFFSET('Sanitation Data'!$D$32,0,10*ROW('Sanitation Data'!D7))="","",OFFSET('Sanitation Data'!$D$32,0,10*ROW('Sanitation Data'!D7)))</f>
        <v/>
      </c>
      <c r="CP13" s="279" t="str">
        <f ca="true">+IF(OFFSET('Sanitation Data'!$E$28,0,10*ROW('Sanitation Data'!E7))="","",OFFSET('Sanitation Data'!$E$28,0,10*ROW('Sanitation Data'!E7)))</f>
        <v/>
      </c>
      <c r="CQ13" s="279" t="str">
        <f ca="true">+IF(OFFSET('Sanitation Data'!$E$29,0,10*ROW('Sanitation Data'!E7))="","",OFFSET('Sanitation Data'!$E$29,0,10*ROW('Sanitation Data'!E7)))</f>
        <v/>
      </c>
      <c r="CR13" s="279" t="str">
        <f ca="true">+IF(OFFSET('Sanitation Data'!$E$30,0,10*ROW('Sanitation Data'!E7))="","",OFFSET('Sanitation Data'!$E$30,0,10*ROW('Sanitation Data'!E7)))</f>
        <v/>
      </c>
      <c r="CS13" s="279" t="str">
        <f ca="true">+IF(OFFSET('Sanitation Data'!$E$31,0,10*ROW('Sanitation Data'!E7))="","",OFFSET('Sanitation Data'!$E$31,0,10*ROW('Sanitation Data'!E7)))</f>
        <v/>
      </c>
      <c r="CT13" s="279" t="str">
        <f ca="true">+IF(OFFSET('Sanitation Data'!$E$32,0,10*ROW('Sanitation Data'!E7))="","",OFFSET('Sanitation Data'!$E$32,0,10*ROW('Sanitation Data'!E7)))</f>
        <v/>
      </c>
      <c r="CU13" s="279" t="str">
        <f ca="true">+IF(OFFSET('Sanitation Data'!$F$28,0,10*ROW('Sanitation Data'!F7))="","",OFFSET('Sanitation Data'!$F$28,0,10*ROW('Sanitation Data'!F7)))</f>
        <v/>
      </c>
      <c r="CV13" s="279" t="str">
        <f ca="true">+IF(OFFSET('Sanitation Data'!$F$29,0,10*ROW('Sanitation Data'!F7))="","",OFFSET('Sanitation Data'!$F$29,0,10*ROW('Sanitation Data'!F7)))</f>
        <v/>
      </c>
      <c r="CW13" s="279" t="str">
        <f ca="true">+IF(OFFSET('Sanitation Data'!$F$30,0,10*ROW('Sanitation Data'!F7))="","",OFFSET('Sanitation Data'!$F$30,0,10*ROW('Sanitation Data'!F7)))</f>
        <v/>
      </c>
      <c r="CX13" s="279" t="str">
        <f ca="true">+IF(OFFSET('Sanitation Data'!$F$31,0,10*ROW('Sanitation Data'!F7))="","",OFFSET('Sanitation Data'!$F$31,0,10*ROW('Sanitation Data'!F7)))</f>
        <v/>
      </c>
      <c r="CY13" s="279" t="str">
        <f ca="true">+IF(OFFSET('Sanitation Data'!$F$32,0,10*ROW('Sanitation Data'!F7))="","",OFFSET('Sanitation Data'!$F$32,0,10*ROW('Sanitation Data'!F7)))</f>
        <v/>
      </c>
      <c r="CZ13" s="279" t="str">
        <f ca="true">+IF(OFFSET('Sanitation Data'!$G$28,0,10*ROW('Sanitation Data'!G7))="","",OFFSET('Sanitation Data'!$G$28,0,10*ROW('Sanitation Data'!G7)))</f>
        <v/>
      </c>
      <c r="DA13" s="279" t="str">
        <f ca="true">+IF(OFFSET('Sanitation Data'!$G$29,0,10*ROW('Sanitation Data'!G7))="","",OFFSET('Sanitation Data'!$G$29,0,10*ROW('Sanitation Data'!G7)))</f>
        <v/>
      </c>
      <c r="DB13" s="279" t="str">
        <f ca="true">+IF(OFFSET('Sanitation Data'!$G$30,0,10*ROW('Sanitation Data'!G7))="","",OFFSET('Sanitation Data'!$G$30,0,10*ROW('Sanitation Data'!G7)))</f>
        <v/>
      </c>
      <c r="DC13" s="279" t="str">
        <f ca="true">+IF(OFFSET('Sanitation Data'!$G$31,0,10*ROW('Sanitation Data'!G7))="","",OFFSET('Sanitation Data'!$G$31,0,10*ROW('Sanitation Data'!G7)))</f>
        <v/>
      </c>
      <c r="DD13" s="279" t="str">
        <f ca="true">+IF(OFFSET('Sanitation Data'!$G$32,0,10*ROW('Sanitation Data'!G7))="","",OFFSET('Sanitation Data'!$G$32,0,10*ROW('Sanitation Data'!G7)))</f>
        <v/>
      </c>
      <c r="DE13" s="279" t="str">
        <f ca="true">+IF(OFFSET('Sanitation Data'!$H$28,0,10*ROW('Sanitation Data'!H7))="","",OFFSET('Sanitation Data'!$H$28,0,10*ROW('Sanitation Data'!H7)))</f>
        <v/>
      </c>
      <c r="DF13" s="279" t="str">
        <f ca="true">+IF(OFFSET('Sanitation Data'!$H$29,0,10*ROW('Sanitation Data'!H7))="","",OFFSET('Sanitation Data'!$H$29,0,10*ROW('Sanitation Data'!H7)))</f>
        <v/>
      </c>
      <c r="DG13" s="279" t="str">
        <f ca="true">+IF(OFFSET('Sanitation Data'!$H$30,0,10*ROW('Sanitation Data'!H7))="","",OFFSET('Sanitation Data'!$H$30,0,10*ROW('Sanitation Data'!H7)))</f>
        <v/>
      </c>
      <c r="DH13" s="279" t="str">
        <f ca="true">+IF(OFFSET('Sanitation Data'!$H$31,0,10*ROW('Sanitation Data'!H7))="","",OFFSET('Sanitation Data'!$H$31,0,10*ROW('Sanitation Data'!H7)))</f>
        <v/>
      </c>
      <c r="DI13" s="279" t="str">
        <f ca="true">+IF(OFFSET('Sanitation Data'!$H$32,0,10*ROW('Sanitation Data'!H7))="","",OFFSET('Sanitation Data'!$H$32,0,10*ROW('Sanitation Data'!H7)))</f>
        <v/>
      </c>
      <c r="DJ13" s="279" t="str">
        <f ca="true">+IF(OFFSET('Sanitation Data'!$I$28,0,10*ROW('Sanitation Data'!I7))="","",OFFSET('Sanitation Data'!$I$28,0,10*ROW('Sanitation Data'!I7)))</f>
        <v/>
      </c>
      <c r="DK13" s="279" t="str">
        <f ca="true">+IF(OFFSET('Sanitation Data'!$I$29,0,10*ROW('Sanitation Data'!I7))="","",OFFSET('Sanitation Data'!$I$29,0,10*ROW('Sanitation Data'!I7)))</f>
        <v/>
      </c>
      <c r="DL13" s="279" t="str">
        <f ca="true">+IF(OFFSET('Sanitation Data'!$I$30,0,10*ROW('Sanitation Data'!I7))="","",OFFSET('Sanitation Data'!$I$30,0,10*ROW('Sanitation Data'!I7)))</f>
        <v/>
      </c>
      <c r="DM13" s="279" t="str">
        <f ca="true">+IF(OFFSET('Sanitation Data'!$I$31,0,10*ROW('Sanitation Data'!I7))="","",OFFSET('Sanitation Data'!$I$31,0,10*ROW('Sanitation Data'!I7)))</f>
        <v/>
      </c>
      <c r="DN13" s="279" t="str">
        <f ca="true">+IF(OFFSET('Sanitation Data'!$I$32,0,10*ROW('Sanitation Data'!I7))="","",OFFSET('Sanitation Data'!$I$32,0,10*ROW('Sanitation Data'!I7)))</f>
        <v/>
      </c>
      <c r="DO13" s="279" t="str">
        <f ca="true">+IF(OFFSET('Hygiene Data'!$D$11,0,10*ROW('Hygiene Data'!D7))="","",OFFSET('Hygiene Data'!$D$11,0,10*ROW('Hygiene Data'!D7)))</f>
        <v/>
      </c>
      <c r="DP13" s="279" t="str">
        <f ca="true">+IF(OFFSET('Hygiene Data'!$D$12,0,10*ROW('Hygiene Data'!D7))="","",OFFSET('Hygiene Data'!$D$12,0,10*ROW('Hygiene Data'!D7)))</f>
        <v/>
      </c>
      <c r="DQ13" s="279" t="str">
        <f ca="true">+IF(OFFSET('Hygiene Data'!$D$13,0,10*ROW('Hygiene Data'!D7))="","",OFFSET('Hygiene Data'!$D$13,0,10*ROW('Hygiene Data'!D7)))</f>
        <v/>
      </c>
      <c r="DR13" s="279" t="str">
        <f ca="true">+IF(OFFSET('Hygiene Data'!$E$11,0,10*ROW('Hygiene Data'!E7))="","",OFFSET('Hygiene Data'!$E$11,0,10*ROW('Hygiene Data'!E7)))</f>
        <v/>
      </c>
      <c r="DS13" s="279" t="str">
        <f ca="true">+IF(OFFSET('Hygiene Data'!$E$12,0,10*ROW('Hygiene Data'!E7))="","",OFFSET('Hygiene Data'!$E$12,0,10*ROW('Hygiene Data'!E7)))</f>
        <v/>
      </c>
      <c r="DT13" s="279" t="str">
        <f ca="true">+IF(OFFSET('Hygiene Data'!$E$13,0,10*ROW('Hygiene Data'!E7))="","",OFFSET('Hygiene Data'!$E$13,0,10*ROW('Hygiene Data'!E7)))</f>
        <v/>
      </c>
      <c r="DU13" s="279" t="str">
        <f ca="true">+IF(OFFSET('Hygiene Data'!$F$11,0,10*ROW('Hygiene Data'!F7))="","",OFFSET('Hygiene Data'!$F$11,0,10*ROW('Hygiene Data'!F7)))</f>
        <v/>
      </c>
      <c r="DV13" s="279" t="str">
        <f ca="true">+IF(OFFSET('Hygiene Data'!$F$12,0,10*ROW('Hygiene Data'!F7))="","",OFFSET('Hygiene Data'!$F$12,0,10*ROW('Hygiene Data'!F7)))</f>
        <v/>
      </c>
      <c r="DW13" s="279" t="str">
        <f ca="true">+IF(OFFSET('Hygiene Data'!$F$13,0,10*ROW('Hygiene Data'!F7))="","",OFFSET('Hygiene Data'!$F$13,0,10*ROW('Hygiene Data'!F7)))</f>
        <v/>
      </c>
      <c r="DX13" s="279" t="str">
        <f ca="true">+IF(OFFSET('Hygiene Data'!$G$11,0,10*ROW('Hygiene Data'!G7))="","",OFFSET('Hygiene Data'!$G$11,0,10*ROW('Hygiene Data'!G7)))</f>
        <v/>
      </c>
      <c r="DY13" s="279" t="str">
        <f ca="true">+IF(OFFSET('Hygiene Data'!$G$12,0,10*ROW('Hygiene Data'!G7))="","",OFFSET('Hygiene Data'!$G$12,0,10*ROW('Hygiene Data'!G7)))</f>
        <v/>
      </c>
      <c r="DZ13" s="279" t="str">
        <f ca="true">+IF(OFFSET('Hygiene Data'!$G$13,0,10*ROW('Hygiene Data'!G7))="","",OFFSET('Hygiene Data'!$G$13,0,10*ROW('Hygiene Data'!G7)))</f>
        <v/>
      </c>
      <c r="EA13" s="279" t="str">
        <f ca="true">+IF(OFFSET('Hygiene Data'!$H$11,0,10*ROW('Hygiene Data'!H7))="","",OFFSET('Hygiene Data'!$H$11,0,10*ROW('Hygiene Data'!H7)))</f>
        <v/>
      </c>
      <c r="EB13" s="279" t="str">
        <f ca="true">+IF(OFFSET('Hygiene Data'!$H$12,0,10*ROW('Hygiene Data'!H7))="","",OFFSET('Hygiene Data'!$H$12,0,10*ROW('Hygiene Data'!H7)))</f>
        <v/>
      </c>
      <c r="EC13" s="279" t="str">
        <f ca="true">+IF(OFFSET('Hygiene Data'!$H$13,0,10*ROW('Hygiene Data'!H7))="","",OFFSET('Hygiene Data'!$H$13,0,10*ROW('Hygiene Data'!H7)))</f>
        <v/>
      </c>
      <c r="ED13" s="279" t="str">
        <f ca="true">+IF(OFFSET('Hygiene Data'!$I$11,0,10*ROW('Hygiene Data'!I7))="","",OFFSET('Hygiene Data'!$I$11,0,10*ROW('Hygiene Data'!I7)))</f>
        <v/>
      </c>
      <c r="EE13" s="279" t="str">
        <f ca="true">+IF(OFFSET('Hygiene Data'!$I$12,0,10*ROW('Hygiene Data'!I7))="","",OFFSET('Hygiene Data'!$I$12,0,10*ROW('Hygiene Data'!I7)))</f>
        <v/>
      </c>
      <c r="EF13" s="279"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35"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9"/>
      <c r="BS14" s="279" t="str">
        <f ca="true">+IF(OFFSET('Water Data'!$D$27,0,10*ROW('Water Data'!D8))="","",OFFSET('Water Data'!$D$27,0,10*ROW('Water Data'!D8)))</f>
        <v/>
      </c>
      <c r="BT14" s="279" t="str">
        <f ca="true">+IF(OFFSET('Water Data'!$D$28,0,10*ROW('Water Data'!D8))="","",OFFSET('Water Data'!$D$28,0,10*ROW('Water Data'!D8)))</f>
        <v/>
      </c>
      <c r="BU14" s="279" t="str">
        <f ca="true">+IF(OFFSET('Water Data'!$D$29,0,10*ROW('Water Data'!D8))="","",OFFSET('Water Data'!$D$29,0,10*ROW('Water Data'!D8)))</f>
        <v/>
      </c>
      <c r="BV14" s="279" t="str">
        <f ca="true">+IF(OFFSET('Water Data'!$E$27,0,10*ROW('Water Data'!E8))="","",OFFSET('Water Data'!$E$27,0,10*ROW('Water Data'!E8)))</f>
        <v/>
      </c>
      <c r="BW14" s="279" t="str">
        <f ca="true">+IF(OFFSET('Water Data'!$E$28,0,10*ROW('Water Data'!E8))="","",OFFSET('Water Data'!$E$28,0,10*ROW('Water Data'!E8)))</f>
        <v/>
      </c>
      <c r="BX14" s="279" t="str">
        <f ca="true">+IF(OFFSET('Water Data'!$E$29,0,10*ROW('Water Data'!E8))="","",OFFSET('Water Data'!$E$29,0,10*ROW('Water Data'!E8)))</f>
        <v/>
      </c>
      <c r="BY14" s="279" t="str">
        <f ca="true">+IF(OFFSET('Water Data'!$F$27,0,10*ROW('Water Data'!F8))="","",OFFSET('Water Data'!$F$27,0,10*ROW('Water Data'!F8)))</f>
        <v/>
      </c>
      <c r="BZ14" s="279" t="str">
        <f ca="true">+IF(OFFSET('Water Data'!$F$28,0,10*ROW('Water Data'!F8))="","",OFFSET('Water Data'!$F$28,0,10*ROW('Water Data'!F8)))</f>
        <v/>
      </c>
      <c r="CA14" s="279" t="str">
        <f ca="true">+IF(OFFSET('Water Data'!$F$29,0,10*ROW('Water Data'!F8))="","",OFFSET('Water Data'!$F$29,0,10*ROW('Water Data'!F8)))</f>
        <v/>
      </c>
      <c r="CB14" s="279" t="str">
        <f ca="true">+IF(OFFSET('Water Data'!$G$27,0,10*ROW('Water Data'!G8))="","",OFFSET('Water Data'!$G$27,0,10*ROW('Water Data'!G8)))</f>
        <v/>
      </c>
      <c r="CC14" s="279" t="str">
        <f ca="true">+IF(OFFSET('Water Data'!$G$28,0,10*ROW('Water Data'!G8))="","",OFFSET('Water Data'!$G$28,0,10*ROW('Water Data'!G8)))</f>
        <v/>
      </c>
      <c r="CD14" s="279" t="str">
        <f ca="true">+IF(OFFSET('Water Data'!$G$29,0,10*ROW('Water Data'!G8))="","",OFFSET('Water Data'!$G$29,0,10*ROW('Water Data'!G8)))</f>
        <v/>
      </c>
      <c r="CE14" s="279" t="str">
        <f ca="true">+IF(OFFSET('Water Data'!$H$27,0,10*ROW('Water Data'!H8))="","",OFFSET('Water Data'!$H$27,0,10*ROW('Water Data'!H8)))</f>
        <v/>
      </c>
      <c r="CF14" s="279" t="str">
        <f ca="true">+IF(OFFSET('Water Data'!$H$28,0,10*ROW('Water Data'!H8))="","",OFFSET('Water Data'!$H$28,0,10*ROW('Water Data'!H8)))</f>
        <v/>
      </c>
      <c r="CG14" s="279" t="str">
        <f ca="true">+IF(OFFSET('Water Data'!$H$29,0,10*ROW('Water Data'!H8))="","",OFFSET('Water Data'!$H$29,0,10*ROW('Water Data'!H8)))</f>
        <v/>
      </c>
      <c r="CH14" s="279" t="str">
        <f ca="true">+IF(OFFSET('Water Data'!$I$27,0,10*ROW('Water Data'!I8))="","",OFFSET('Water Data'!$I$27,0,10*ROW('Water Data'!I8)))</f>
        <v/>
      </c>
      <c r="CI14" s="279" t="str">
        <f ca="true">+IF(OFFSET('Water Data'!$I$28,0,10*ROW('Water Data'!I8))="","",OFFSET('Water Data'!$I$28,0,10*ROW('Water Data'!I8)))</f>
        <v/>
      </c>
      <c r="CJ14" s="279" t="str">
        <f ca="true">+IF(OFFSET('Water Data'!$I$29,0,10*ROW('Water Data'!I8))="","",OFFSET('Water Data'!$I$29,0,10*ROW('Water Data'!I8)))</f>
        <v/>
      </c>
      <c r="CK14" s="279" t="str">
        <f ca="true">+IF(OFFSET('Sanitation Data'!$D$28,0,10*ROW('Sanitation Data'!D8))="","",OFFSET('Sanitation Data'!$D$28,0,10*ROW('Sanitation Data'!D8)))</f>
        <v/>
      </c>
      <c r="CL14" s="279" t="str">
        <f ca="true">+IF(OFFSET('Sanitation Data'!$D$29,0,10*ROW('Sanitation Data'!D8))="","",OFFSET('Sanitation Data'!$D$29,0,10*ROW('Sanitation Data'!D8)))</f>
        <v/>
      </c>
      <c r="CM14" s="279" t="str">
        <f ca="true">+IF(OFFSET('Sanitation Data'!$D$30,0,10*ROW('Sanitation Data'!D8))="","",OFFSET('Sanitation Data'!$D$30,0,10*ROW('Sanitation Data'!D8)))</f>
        <v/>
      </c>
      <c r="CN14" s="279" t="str">
        <f ca="true">+IF(OFFSET('Sanitation Data'!$D$31,0,10*ROW('Sanitation Data'!D8))="","",OFFSET('Sanitation Data'!$D$31,0,10*ROW('Sanitation Data'!D8)))</f>
        <v/>
      </c>
      <c r="CO14" s="279" t="str">
        <f ca="true">+IF(OFFSET('Sanitation Data'!$D$32,0,10*ROW('Sanitation Data'!D8))="","",OFFSET('Sanitation Data'!$D$32,0,10*ROW('Sanitation Data'!D8)))</f>
        <v/>
      </c>
      <c r="CP14" s="279" t="str">
        <f ca="true">+IF(OFFSET('Sanitation Data'!$E$28,0,10*ROW('Sanitation Data'!E8))="","",OFFSET('Sanitation Data'!$E$28,0,10*ROW('Sanitation Data'!E8)))</f>
        <v/>
      </c>
      <c r="CQ14" s="279" t="str">
        <f ca="true">+IF(OFFSET('Sanitation Data'!$E$29,0,10*ROW('Sanitation Data'!E8))="","",OFFSET('Sanitation Data'!$E$29,0,10*ROW('Sanitation Data'!E8)))</f>
        <v/>
      </c>
      <c r="CR14" s="279" t="str">
        <f ca="true">+IF(OFFSET('Sanitation Data'!$E$30,0,10*ROW('Sanitation Data'!E8))="","",OFFSET('Sanitation Data'!$E$30,0,10*ROW('Sanitation Data'!E8)))</f>
        <v/>
      </c>
      <c r="CS14" s="279" t="str">
        <f ca="true">+IF(OFFSET('Sanitation Data'!$E$31,0,10*ROW('Sanitation Data'!E8))="","",OFFSET('Sanitation Data'!$E$31,0,10*ROW('Sanitation Data'!E8)))</f>
        <v/>
      </c>
      <c r="CT14" s="279" t="str">
        <f ca="true">+IF(OFFSET('Sanitation Data'!$E$32,0,10*ROW('Sanitation Data'!E8))="","",OFFSET('Sanitation Data'!$E$32,0,10*ROW('Sanitation Data'!E8)))</f>
        <v/>
      </c>
      <c r="CU14" s="279" t="str">
        <f ca="true">+IF(OFFSET('Sanitation Data'!$F$28,0,10*ROW('Sanitation Data'!F8))="","",OFFSET('Sanitation Data'!$F$28,0,10*ROW('Sanitation Data'!F8)))</f>
        <v/>
      </c>
      <c r="CV14" s="279" t="str">
        <f ca="true">+IF(OFFSET('Sanitation Data'!$F$29,0,10*ROW('Sanitation Data'!F8))="","",OFFSET('Sanitation Data'!$F$29,0,10*ROW('Sanitation Data'!F8)))</f>
        <v/>
      </c>
      <c r="CW14" s="279" t="str">
        <f ca="true">+IF(OFFSET('Sanitation Data'!$F$30,0,10*ROW('Sanitation Data'!F8))="","",OFFSET('Sanitation Data'!$F$30,0,10*ROW('Sanitation Data'!F8)))</f>
        <v/>
      </c>
      <c r="CX14" s="279" t="str">
        <f ca="true">+IF(OFFSET('Sanitation Data'!$F$31,0,10*ROW('Sanitation Data'!F8))="","",OFFSET('Sanitation Data'!$F$31,0,10*ROW('Sanitation Data'!F8)))</f>
        <v/>
      </c>
      <c r="CY14" s="279" t="str">
        <f ca="true">+IF(OFFSET('Sanitation Data'!$F$32,0,10*ROW('Sanitation Data'!F8))="","",OFFSET('Sanitation Data'!$F$32,0,10*ROW('Sanitation Data'!F8)))</f>
        <v/>
      </c>
      <c r="CZ14" s="279" t="str">
        <f ca="true">+IF(OFFSET('Sanitation Data'!$G$28,0,10*ROW('Sanitation Data'!G8))="","",OFFSET('Sanitation Data'!$G$28,0,10*ROW('Sanitation Data'!G8)))</f>
        <v/>
      </c>
      <c r="DA14" s="279" t="str">
        <f ca="true">+IF(OFFSET('Sanitation Data'!$G$29,0,10*ROW('Sanitation Data'!G8))="","",OFFSET('Sanitation Data'!$G$29,0,10*ROW('Sanitation Data'!G8)))</f>
        <v/>
      </c>
      <c r="DB14" s="279" t="str">
        <f ca="true">+IF(OFFSET('Sanitation Data'!$G$30,0,10*ROW('Sanitation Data'!G8))="","",OFFSET('Sanitation Data'!$G$30,0,10*ROW('Sanitation Data'!G8)))</f>
        <v/>
      </c>
      <c r="DC14" s="279" t="str">
        <f ca="true">+IF(OFFSET('Sanitation Data'!$G$31,0,10*ROW('Sanitation Data'!G8))="","",OFFSET('Sanitation Data'!$G$31,0,10*ROW('Sanitation Data'!G8)))</f>
        <v/>
      </c>
      <c r="DD14" s="279" t="str">
        <f ca="true">+IF(OFFSET('Sanitation Data'!$G$32,0,10*ROW('Sanitation Data'!G8))="","",OFFSET('Sanitation Data'!$G$32,0,10*ROW('Sanitation Data'!G8)))</f>
        <v/>
      </c>
      <c r="DE14" s="279" t="str">
        <f ca="true">+IF(OFFSET('Sanitation Data'!$H$28,0,10*ROW('Sanitation Data'!H8))="","",OFFSET('Sanitation Data'!$H$28,0,10*ROW('Sanitation Data'!H8)))</f>
        <v/>
      </c>
      <c r="DF14" s="279" t="str">
        <f ca="true">+IF(OFFSET('Sanitation Data'!$H$29,0,10*ROW('Sanitation Data'!H8))="","",OFFSET('Sanitation Data'!$H$29,0,10*ROW('Sanitation Data'!H8)))</f>
        <v/>
      </c>
      <c r="DG14" s="279" t="str">
        <f ca="true">+IF(OFFSET('Sanitation Data'!$H$30,0,10*ROW('Sanitation Data'!H8))="","",OFFSET('Sanitation Data'!$H$30,0,10*ROW('Sanitation Data'!H8)))</f>
        <v/>
      </c>
      <c r="DH14" s="279" t="str">
        <f ca="true">+IF(OFFSET('Sanitation Data'!$H$31,0,10*ROW('Sanitation Data'!H8))="","",OFFSET('Sanitation Data'!$H$31,0,10*ROW('Sanitation Data'!H8)))</f>
        <v/>
      </c>
      <c r="DI14" s="279" t="str">
        <f ca="true">+IF(OFFSET('Sanitation Data'!$H$32,0,10*ROW('Sanitation Data'!H8))="","",OFFSET('Sanitation Data'!$H$32,0,10*ROW('Sanitation Data'!H8)))</f>
        <v/>
      </c>
      <c r="DJ14" s="279" t="str">
        <f ca="true">+IF(OFFSET('Sanitation Data'!$I$28,0,10*ROW('Sanitation Data'!I8))="","",OFFSET('Sanitation Data'!$I$28,0,10*ROW('Sanitation Data'!I8)))</f>
        <v/>
      </c>
      <c r="DK14" s="279" t="str">
        <f ca="true">+IF(OFFSET('Sanitation Data'!$I$29,0,10*ROW('Sanitation Data'!I8))="","",OFFSET('Sanitation Data'!$I$29,0,10*ROW('Sanitation Data'!I8)))</f>
        <v/>
      </c>
      <c r="DL14" s="279" t="str">
        <f ca="true">+IF(OFFSET('Sanitation Data'!$I$30,0,10*ROW('Sanitation Data'!I8))="","",OFFSET('Sanitation Data'!$I$30,0,10*ROW('Sanitation Data'!I8)))</f>
        <v/>
      </c>
      <c r="DM14" s="279" t="str">
        <f ca="true">+IF(OFFSET('Sanitation Data'!$I$31,0,10*ROW('Sanitation Data'!I8))="","",OFFSET('Sanitation Data'!$I$31,0,10*ROW('Sanitation Data'!I8)))</f>
        <v/>
      </c>
      <c r="DN14" s="279" t="str">
        <f ca="true">+IF(OFFSET('Sanitation Data'!$I$32,0,10*ROW('Sanitation Data'!I8))="","",OFFSET('Sanitation Data'!$I$32,0,10*ROW('Sanitation Data'!I8)))</f>
        <v/>
      </c>
      <c r="DO14" s="279" t="str">
        <f ca="true">+IF(OFFSET('Hygiene Data'!$D$11,0,10*ROW('Hygiene Data'!D8))="","",OFFSET('Hygiene Data'!$D$11,0,10*ROW('Hygiene Data'!D8)))</f>
        <v/>
      </c>
      <c r="DP14" s="279" t="str">
        <f ca="true">+IF(OFFSET('Hygiene Data'!$D$12,0,10*ROW('Hygiene Data'!D8))="","",OFFSET('Hygiene Data'!$D$12,0,10*ROW('Hygiene Data'!D8)))</f>
        <v/>
      </c>
      <c r="DQ14" s="279" t="str">
        <f ca="true">+IF(OFFSET('Hygiene Data'!$D$13,0,10*ROW('Hygiene Data'!D8))="","",OFFSET('Hygiene Data'!$D$13,0,10*ROW('Hygiene Data'!D8)))</f>
        <v/>
      </c>
      <c r="DR14" s="279" t="str">
        <f ca="true">+IF(OFFSET('Hygiene Data'!$E$11,0,10*ROW('Hygiene Data'!E8))="","",OFFSET('Hygiene Data'!$E$11,0,10*ROW('Hygiene Data'!E8)))</f>
        <v/>
      </c>
      <c r="DS14" s="279" t="str">
        <f ca="true">+IF(OFFSET('Hygiene Data'!$E$12,0,10*ROW('Hygiene Data'!E8))="","",OFFSET('Hygiene Data'!$E$12,0,10*ROW('Hygiene Data'!E8)))</f>
        <v/>
      </c>
      <c r="DT14" s="279" t="str">
        <f ca="true">+IF(OFFSET('Hygiene Data'!$E$13,0,10*ROW('Hygiene Data'!E8))="","",OFFSET('Hygiene Data'!$E$13,0,10*ROW('Hygiene Data'!E8)))</f>
        <v/>
      </c>
      <c r="DU14" s="279" t="str">
        <f ca="true">+IF(OFFSET('Hygiene Data'!$F$11,0,10*ROW('Hygiene Data'!F8))="","",OFFSET('Hygiene Data'!$F$11,0,10*ROW('Hygiene Data'!F8)))</f>
        <v/>
      </c>
      <c r="DV14" s="279" t="str">
        <f ca="true">+IF(OFFSET('Hygiene Data'!$F$12,0,10*ROW('Hygiene Data'!F8))="","",OFFSET('Hygiene Data'!$F$12,0,10*ROW('Hygiene Data'!F8)))</f>
        <v/>
      </c>
      <c r="DW14" s="279" t="str">
        <f ca="true">+IF(OFFSET('Hygiene Data'!$F$13,0,10*ROW('Hygiene Data'!F8))="","",OFFSET('Hygiene Data'!$F$13,0,10*ROW('Hygiene Data'!F8)))</f>
        <v/>
      </c>
      <c r="DX14" s="279" t="str">
        <f ca="true">+IF(OFFSET('Hygiene Data'!$G$11,0,10*ROW('Hygiene Data'!G8))="","",OFFSET('Hygiene Data'!$G$11,0,10*ROW('Hygiene Data'!G8)))</f>
        <v/>
      </c>
      <c r="DY14" s="279" t="str">
        <f ca="true">+IF(OFFSET('Hygiene Data'!$G$12,0,10*ROW('Hygiene Data'!G8))="","",OFFSET('Hygiene Data'!$G$12,0,10*ROW('Hygiene Data'!G8)))</f>
        <v/>
      </c>
      <c r="DZ14" s="279" t="str">
        <f ca="true">+IF(OFFSET('Hygiene Data'!$G$13,0,10*ROW('Hygiene Data'!G8))="","",OFFSET('Hygiene Data'!$G$13,0,10*ROW('Hygiene Data'!G8)))</f>
        <v/>
      </c>
      <c r="EA14" s="279" t="str">
        <f ca="true">+IF(OFFSET('Hygiene Data'!$H$11,0,10*ROW('Hygiene Data'!H8))="","",OFFSET('Hygiene Data'!$H$11,0,10*ROW('Hygiene Data'!H8)))</f>
        <v/>
      </c>
      <c r="EB14" s="279" t="str">
        <f ca="true">+IF(OFFSET('Hygiene Data'!$H$12,0,10*ROW('Hygiene Data'!H8))="","",OFFSET('Hygiene Data'!$H$12,0,10*ROW('Hygiene Data'!H8)))</f>
        <v/>
      </c>
      <c r="EC14" s="279" t="str">
        <f ca="true">+IF(OFFSET('Hygiene Data'!$H$13,0,10*ROW('Hygiene Data'!H8))="","",OFFSET('Hygiene Data'!$H$13,0,10*ROW('Hygiene Data'!H8)))</f>
        <v/>
      </c>
      <c r="ED14" s="279" t="str">
        <f ca="true">+IF(OFFSET('Hygiene Data'!$I$11,0,10*ROW('Hygiene Data'!I8))="","",OFFSET('Hygiene Data'!$I$11,0,10*ROW('Hygiene Data'!I8)))</f>
        <v/>
      </c>
      <c r="EE14" s="279" t="str">
        <f ca="true">+IF(OFFSET('Hygiene Data'!$I$12,0,10*ROW('Hygiene Data'!I8))="","",OFFSET('Hygiene Data'!$I$12,0,10*ROW('Hygiene Data'!I8)))</f>
        <v/>
      </c>
      <c r="EF14" s="279"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35"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9"/>
      <c r="BS15" s="279" t="str">
        <f ca="true">+IF(OFFSET('Water Data'!$D$27,0,10*ROW('Water Data'!D9))="","",OFFSET('Water Data'!$D$27,0,10*ROW('Water Data'!D9)))</f>
        <v/>
      </c>
      <c r="BT15" s="279" t="str">
        <f ca="true">+IF(OFFSET('Water Data'!$D$28,0,10*ROW('Water Data'!D9))="","",OFFSET('Water Data'!$D$28,0,10*ROW('Water Data'!D9)))</f>
        <v/>
      </c>
      <c r="BU15" s="279" t="str">
        <f ca="true">+IF(OFFSET('Water Data'!$D$29,0,10*ROW('Water Data'!D9))="","",OFFSET('Water Data'!$D$29,0,10*ROW('Water Data'!D9)))</f>
        <v/>
      </c>
      <c r="BV15" s="279" t="str">
        <f ca="true">+IF(OFFSET('Water Data'!$E$27,0,10*ROW('Water Data'!E9))="","",OFFSET('Water Data'!$E$27,0,10*ROW('Water Data'!E9)))</f>
        <v/>
      </c>
      <c r="BW15" s="279" t="str">
        <f ca="true">+IF(OFFSET('Water Data'!$E$28,0,10*ROW('Water Data'!E9))="","",OFFSET('Water Data'!$E$28,0,10*ROW('Water Data'!E9)))</f>
        <v/>
      </c>
      <c r="BX15" s="279" t="str">
        <f ca="true">+IF(OFFSET('Water Data'!$E$29,0,10*ROW('Water Data'!E9))="","",OFFSET('Water Data'!$E$29,0,10*ROW('Water Data'!E9)))</f>
        <v/>
      </c>
      <c r="BY15" s="279" t="str">
        <f ca="true">+IF(OFFSET('Water Data'!$F$27,0,10*ROW('Water Data'!F9))="","",OFFSET('Water Data'!$F$27,0,10*ROW('Water Data'!F9)))</f>
        <v/>
      </c>
      <c r="BZ15" s="279" t="str">
        <f ca="true">+IF(OFFSET('Water Data'!$F$28,0,10*ROW('Water Data'!F9))="","",OFFSET('Water Data'!$F$28,0,10*ROW('Water Data'!F9)))</f>
        <v/>
      </c>
      <c r="CA15" s="279" t="str">
        <f ca="true">+IF(OFFSET('Water Data'!$F$29,0,10*ROW('Water Data'!F9))="","",OFFSET('Water Data'!$F$29,0,10*ROW('Water Data'!F9)))</f>
        <v/>
      </c>
      <c r="CB15" s="279" t="str">
        <f ca="true">+IF(OFFSET('Water Data'!$G$27,0,10*ROW('Water Data'!G9))="","",OFFSET('Water Data'!$G$27,0,10*ROW('Water Data'!G9)))</f>
        <v/>
      </c>
      <c r="CC15" s="279" t="str">
        <f ca="true">+IF(OFFSET('Water Data'!$G$28,0,10*ROW('Water Data'!G9))="","",OFFSET('Water Data'!$G$28,0,10*ROW('Water Data'!G9)))</f>
        <v/>
      </c>
      <c r="CD15" s="279" t="str">
        <f ca="true">+IF(OFFSET('Water Data'!$G$29,0,10*ROW('Water Data'!G9))="","",OFFSET('Water Data'!$G$29,0,10*ROW('Water Data'!G9)))</f>
        <v/>
      </c>
      <c r="CE15" s="279" t="str">
        <f ca="true">+IF(OFFSET('Water Data'!$H$27,0,10*ROW('Water Data'!H9))="","",OFFSET('Water Data'!$H$27,0,10*ROW('Water Data'!H9)))</f>
        <v/>
      </c>
      <c r="CF15" s="279" t="str">
        <f ca="true">+IF(OFFSET('Water Data'!$H$28,0,10*ROW('Water Data'!H9))="","",OFFSET('Water Data'!$H$28,0,10*ROW('Water Data'!H9)))</f>
        <v/>
      </c>
      <c r="CG15" s="279" t="str">
        <f ca="true">+IF(OFFSET('Water Data'!$H$29,0,10*ROW('Water Data'!H9))="","",OFFSET('Water Data'!$H$29,0,10*ROW('Water Data'!H9)))</f>
        <v/>
      </c>
      <c r="CH15" s="279" t="str">
        <f ca="true">+IF(OFFSET('Water Data'!$I$27,0,10*ROW('Water Data'!I9))="","",OFFSET('Water Data'!$I$27,0,10*ROW('Water Data'!I9)))</f>
        <v/>
      </c>
      <c r="CI15" s="279" t="str">
        <f ca="true">+IF(OFFSET('Water Data'!$I$28,0,10*ROW('Water Data'!I9))="","",OFFSET('Water Data'!$I$28,0,10*ROW('Water Data'!I9)))</f>
        <v/>
      </c>
      <c r="CJ15" s="279" t="str">
        <f ca="true">+IF(OFFSET('Water Data'!$I$29,0,10*ROW('Water Data'!I9))="","",OFFSET('Water Data'!$I$29,0,10*ROW('Water Data'!I9)))</f>
        <v/>
      </c>
      <c r="CK15" s="279" t="str">
        <f ca="true">+IF(OFFSET('Sanitation Data'!$D$28,0,10*ROW('Sanitation Data'!D9))="","",OFFSET('Sanitation Data'!$D$28,0,10*ROW('Sanitation Data'!D9)))</f>
        <v/>
      </c>
      <c r="CL15" s="279" t="str">
        <f ca="true">+IF(OFFSET('Sanitation Data'!$D$29,0,10*ROW('Sanitation Data'!D9))="","",OFFSET('Sanitation Data'!$D$29,0,10*ROW('Sanitation Data'!D9)))</f>
        <v/>
      </c>
      <c r="CM15" s="279" t="str">
        <f ca="true">+IF(OFFSET('Sanitation Data'!$D$30,0,10*ROW('Sanitation Data'!D9))="","",OFFSET('Sanitation Data'!$D$30,0,10*ROW('Sanitation Data'!D9)))</f>
        <v/>
      </c>
      <c r="CN15" s="279" t="str">
        <f ca="true">+IF(OFFSET('Sanitation Data'!$D$31,0,10*ROW('Sanitation Data'!D9))="","",OFFSET('Sanitation Data'!$D$31,0,10*ROW('Sanitation Data'!D9)))</f>
        <v/>
      </c>
      <c r="CO15" s="279" t="str">
        <f ca="true">+IF(OFFSET('Sanitation Data'!$D$32,0,10*ROW('Sanitation Data'!D9))="","",OFFSET('Sanitation Data'!$D$32,0,10*ROW('Sanitation Data'!D9)))</f>
        <v/>
      </c>
      <c r="CP15" s="279" t="str">
        <f ca="true">+IF(OFFSET('Sanitation Data'!$E$28,0,10*ROW('Sanitation Data'!E9))="","",OFFSET('Sanitation Data'!$E$28,0,10*ROW('Sanitation Data'!E9)))</f>
        <v/>
      </c>
      <c r="CQ15" s="279" t="str">
        <f ca="true">+IF(OFFSET('Sanitation Data'!$E$29,0,10*ROW('Sanitation Data'!E9))="","",OFFSET('Sanitation Data'!$E$29,0,10*ROW('Sanitation Data'!E9)))</f>
        <v/>
      </c>
      <c r="CR15" s="279" t="str">
        <f ca="true">+IF(OFFSET('Sanitation Data'!$E$30,0,10*ROW('Sanitation Data'!E9))="","",OFFSET('Sanitation Data'!$E$30,0,10*ROW('Sanitation Data'!E9)))</f>
        <v/>
      </c>
      <c r="CS15" s="279" t="str">
        <f ca="true">+IF(OFFSET('Sanitation Data'!$E$31,0,10*ROW('Sanitation Data'!E9))="","",OFFSET('Sanitation Data'!$E$31,0,10*ROW('Sanitation Data'!E9)))</f>
        <v/>
      </c>
      <c r="CT15" s="279" t="str">
        <f ca="true">+IF(OFFSET('Sanitation Data'!$E$32,0,10*ROW('Sanitation Data'!E9))="","",OFFSET('Sanitation Data'!$E$32,0,10*ROW('Sanitation Data'!E9)))</f>
        <v/>
      </c>
      <c r="CU15" s="279" t="str">
        <f ca="true">+IF(OFFSET('Sanitation Data'!$F$28,0,10*ROW('Sanitation Data'!F9))="","",OFFSET('Sanitation Data'!$F$28,0,10*ROW('Sanitation Data'!F9)))</f>
        <v/>
      </c>
      <c r="CV15" s="279" t="str">
        <f ca="true">+IF(OFFSET('Sanitation Data'!$F$29,0,10*ROW('Sanitation Data'!F9))="","",OFFSET('Sanitation Data'!$F$29,0,10*ROW('Sanitation Data'!F9)))</f>
        <v/>
      </c>
      <c r="CW15" s="279" t="str">
        <f ca="true">+IF(OFFSET('Sanitation Data'!$F$30,0,10*ROW('Sanitation Data'!F9))="","",OFFSET('Sanitation Data'!$F$30,0,10*ROW('Sanitation Data'!F9)))</f>
        <v/>
      </c>
      <c r="CX15" s="279" t="str">
        <f ca="true">+IF(OFFSET('Sanitation Data'!$F$31,0,10*ROW('Sanitation Data'!F9))="","",OFFSET('Sanitation Data'!$F$31,0,10*ROW('Sanitation Data'!F9)))</f>
        <v/>
      </c>
      <c r="CY15" s="279" t="str">
        <f ca="true">+IF(OFFSET('Sanitation Data'!$F$32,0,10*ROW('Sanitation Data'!F9))="","",OFFSET('Sanitation Data'!$F$32,0,10*ROW('Sanitation Data'!F9)))</f>
        <v/>
      </c>
      <c r="CZ15" s="279" t="str">
        <f ca="true">+IF(OFFSET('Sanitation Data'!$G$28,0,10*ROW('Sanitation Data'!G9))="","",OFFSET('Sanitation Data'!$G$28,0,10*ROW('Sanitation Data'!G9)))</f>
        <v/>
      </c>
      <c r="DA15" s="279" t="str">
        <f ca="true">+IF(OFFSET('Sanitation Data'!$G$29,0,10*ROW('Sanitation Data'!G9))="","",OFFSET('Sanitation Data'!$G$29,0,10*ROW('Sanitation Data'!G9)))</f>
        <v/>
      </c>
      <c r="DB15" s="279" t="str">
        <f ca="true">+IF(OFFSET('Sanitation Data'!$G$30,0,10*ROW('Sanitation Data'!G9))="","",OFFSET('Sanitation Data'!$G$30,0,10*ROW('Sanitation Data'!G9)))</f>
        <v/>
      </c>
      <c r="DC15" s="279" t="str">
        <f ca="true">+IF(OFFSET('Sanitation Data'!$G$31,0,10*ROW('Sanitation Data'!G9))="","",OFFSET('Sanitation Data'!$G$31,0,10*ROW('Sanitation Data'!G9)))</f>
        <v/>
      </c>
      <c r="DD15" s="279" t="str">
        <f ca="true">+IF(OFFSET('Sanitation Data'!$G$32,0,10*ROW('Sanitation Data'!G9))="","",OFFSET('Sanitation Data'!$G$32,0,10*ROW('Sanitation Data'!G9)))</f>
        <v/>
      </c>
      <c r="DE15" s="279" t="str">
        <f ca="true">+IF(OFFSET('Sanitation Data'!$H$28,0,10*ROW('Sanitation Data'!H9))="","",OFFSET('Sanitation Data'!$H$28,0,10*ROW('Sanitation Data'!H9)))</f>
        <v/>
      </c>
      <c r="DF15" s="279" t="str">
        <f ca="true">+IF(OFFSET('Sanitation Data'!$H$29,0,10*ROW('Sanitation Data'!H9))="","",OFFSET('Sanitation Data'!$H$29,0,10*ROW('Sanitation Data'!H9)))</f>
        <v/>
      </c>
      <c r="DG15" s="279" t="str">
        <f ca="true">+IF(OFFSET('Sanitation Data'!$H$30,0,10*ROW('Sanitation Data'!H9))="","",OFFSET('Sanitation Data'!$H$30,0,10*ROW('Sanitation Data'!H9)))</f>
        <v/>
      </c>
      <c r="DH15" s="279" t="str">
        <f ca="true">+IF(OFFSET('Sanitation Data'!$H$31,0,10*ROW('Sanitation Data'!H9))="","",OFFSET('Sanitation Data'!$H$31,0,10*ROW('Sanitation Data'!H9)))</f>
        <v/>
      </c>
      <c r="DI15" s="279" t="str">
        <f ca="true">+IF(OFFSET('Sanitation Data'!$H$32,0,10*ROW('Sanitation Data'!H9))="","",OFFSET('Sanitation Data'!$H$32,0,10*ROW('Sanitation Data'!H9)))</f>
        <v/>
      </c>
      <c r="DJ15" s="279" t="str">
        <f ca="true">+IF(OFFSET('Sanitation Data'!$I$28,0,10*ROW('Sanitation Data'!I9))="","",OFFSET('Sanitation Data'!$I$28,0,10*ROW('Sanitation Data'!I9)))</f>
        <v/>
      </c>
      <c r="DK15" s="279" t="str">
        <f ca="true">+IF(OFFSET('Sanitation Data'!$I$29,0,10*ROW('Sanitation Data'!I9))="","",OFFSET('Sanitation Data'!$I$29,0,10*ROW('Sanitation Data'!I9)))</f>
        <v/>
      </c>
      <c r="DL15" s="279" t="str">
        <f ca="true">+IF(OFFSET('Sanitation Data'!$I$30,0,10*ROW('Sanitation Data'!I9))="","",OFFSET('Sanitation Data'!$I$30,0,10*ROW('Sanitation Data'!I9)))</f>
        <v/>
      </c>
      <c r="DM15" s="279" t="str">
        <f ca="true">+IF(OFFSET('Sanitation Data'!$I$31,0,10*ROW('Sanitation Data'!I9))="","",OFFSET('Sanitation Data'!$I$31,0,10*ROW('Sanitation Data'!I9)))</f>
        <v/>
      </c>
      <c r="DN15" s="279" t="str">
        <f ca="true">+IF(OFFSET('Sanitation Data'!$I$32,0,10*ROW('Sanitation Data'!I9))="","",OFFSET('Sanitation Data'!$I$32,0,10*ROW('Sanitation Data'!I9)))</f>
        <v/>
      </c>
      <c r="DO15" s="279" t="str">
        <f ca="true">+IF(OFFSET('Hygiene Data'!$D$11,0,10*ROW('Hygiene Data'!D9))="","",OFFSET('Hygiene Data'!$D$11,0,10*ROW('Hygiene Data'!D9)))</f>
        <v/>
      </c>
      <c r="DP15" s="279" t="str">
        <f ca="true">+IF(OFFSET('Hygiene Data'!$D$12,0,10*ROW('Hygiene Data'!D9))="","",OFFSET('Hygiene Data'!$D$12,0,10*ROW('Hygiene Data'!D9)))</f>
        <v/>
      </c>
      <c r="DQ15" s="279" t="str">
        <f ca="true">+IF(OFFSET('Hygiene Data'!$D$13,0,10*ROW('Hygiene Data'!D9))="","",OFFSET('Hygiene Data'!$D$13,0,10*ROW('Hygiene Data'!D9)))</f>
        <v/>
      </c>
      <c r="DR15" s="279" t="str">
        <f ca="true">+IF(OFFSET('Hygiene Data'!$E$11,0,10*ROW('Hygiene Data'!E9))="","",OFFSET('Hygiene Data'!$E$11,0,10*ROW('Hygiene Data'!E9)))</f>
        <v/>
      </c>
      <c r="DS15" s="279" t="str">
        <f ca="true">+IF(OFFSET('Hygiene Data'!$E$12,0,10*ROW('Hygiene Data'!E9))="","",OFFSET('Hygiene Data'!$E$12,0,10*ROW('Hygiene Data'!E9)))</f>
        <v/>
      </c>
      <c r="DT15" s="279" t="str">
        <f ca="true">+IF(OFFSET('Hygiene Data'!$E$13,0,10*ROW('Hygiene Data'!E9))="","",OFFSET('Hygiene Data'!$E$13,0,10*ROW('Hygiene Data'!E9)))</f>
        <v/>
      </c>
      <c r="DU15" s="279" t="str">
        <f ca="true">+IF(OFFSET('Hygiene Data'!$F$11,0,10*ROW('Hygiene Data'!F9))="","",OFFSET('Hygiene Data'!$F$11,0,10*ROW('Hygiene Data'!F9)))</f>
        <v/>
      </c>
      <c r="DV15" s="279" t="str">
        <f ca="true">+IF(OFFSET('Hygiene Data'!$F$12,0,10*ROW('Hygiene Data'!F9))="","",OFFSET('Hygiene Data'!$F$12,0,10*ROW('Hygiene Data'!F9)))</f>
        <v/>
      </c>
      <c r="DW15" s="279" t="str">
        <f ca="true">+IF(OFFSET('Hygiene Data'!$F$13,0,10*ROW('Hygiene Data'!F9))="","",OFFSET('Hygiene Data'!$F$13,0,10*ROW('Hygiene Data'!F9)))</f>
        <v/>
      </c>
      <c r="DX15" s="279" t="str">
        <f ca="true">+IF(OFFSET('Hygiene Data'!$G$11,0,10*ROW('Hygiene Data'!G9))="","",OFFSET('Hygiene Data'!$G$11,0,10*ROW('Hygiene Data'!G9)))</f>
        <v/>
      </c>
      <c r="DY15" s="279" t="str">
        <f ca="true">+IF(OFFSET('Hygiene Data'!$G$12,0,10*ROW('Hygiene Data'!G9))="","",OFFSET('Hygiene Data'!$G$12,0,10*ROW('Hygiene Data'!G9)))</f>
        <v/>
      </c>
      <c r="DZ15" s="279" t="str">
        <f ca="true">+IF(OFFSET('Hygiene Data'!$G$13,0,10*ROW('Hygiene Data'!G9))="","",OFFSET('Hygiene Data'!$G$13,0,10*ROW('Hygiene Data'!G9)))</f>
        <v/>
      </c>
      <c r="EA15" s="279" t="str">
        <f ca="true">+IF(OFFSET('Hygiene Data'!$H$11,0,10*ROW('Hygiene Data'!H9))="","",OFFSET('Hygiene Data'!$H$11,0,10*ROW('Hygiene Data'!H9)))</f>
        <v/>
      </c>
      <c r="EB15" s="279" t="str">
        <f ca="true">+IF(OFFSET('Hygiene Data'!$H$12,0,10*ROW('Hygiene Data'!H9))="","",OFFSET('Hygiene Data'!$H$12,0,10*ROW('Hygiene Data'!H9)))</f>
        <v/>
      </c>
      <c r="EC15" s="279" t="str">
        <f ca="true">+IF(OFFSET('Hygiene Data'!$H$13,0,10*ROW('Hygiene Data'!H9))="","",OFFSET('Hygiene Data'!$H$13,0,10*ROW('Hygiene Data'!H9)))</f>
        <v/>
      </c>
      <c r="ED15" s="279" t="str">
        <f ca="true">+IF(OFFSET('Hygiene Data'!$I$11,0,10*ROW('Hygiene Data'!I9))="","",OFFSET('Hygiene Data'!$I$11,0,10*ROW('Hygiene Data'!I9)))</f>
        <v/>
      </c>
      <c r="EE15" s="279" t="str">
        <f ca="true">+IF(OFFSET('Hygiene Data'!$I$12,0,10*ROW('Hygiene Data'!I9))="","",OFFSET('Hygiene Data'!$I$12,0,10*ROW('Hygiene Data'!I9)))</f>
        <v/>
      </c>
      <c r="EF15" s="279"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35"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9"/>
      <c r="BS16" s="279" t="str">
        <f ca="true">+IF(OFFSET('Water Data'!$D$27,0,10*ROW('Water Data'!D10))="","",OFFSET('Water Data'!$D$27,0,10*ROW('Water Data'!D10)))</f>
        <v/>
      </c>
      <c r="BT16" s="279" t="str">
        <f ca="true">+IF(OFFSET('Water Data'!$D$28,0,10*ROW('Water Data'!D10))="","",OFFSET('Water Data'!$D$28,0,10*ROW('Water Data'!D10)))</f>
        <v/>
      </c>
      <c r="BU16" s="279" t="str">
        <f ca="true">+IF(OFFSET('Water Data'!$D$29,0,10*ROW('Water Data'!D10))="","",OFFSET('Water Data'!$D$29,0,10*ROW('Water Data'!D10)))</f>
        <v/>
      </c>
      <c r="BV16" s="279" t="str">
        <f ca="true">+IF(OFFSET('Water Data'!$E$27,0,10*ROW('Water Data'!E10))="","",OFFSET('Water Data'!$E$27,0,10*ROW('Water Data'!E10)))</f>
        <v/>
      </c>
      <c r="BW16" s="279" t="str">
        <f ca="true">+IF(OFFSET('Water Data'!$E$28,0,10*ROW('Water Data'!E10))="","",OFFSET('Water Data'!$E$28,0,10*ROW('Water Data'!E10)))</f>
        <v/>
      </c>
      <c r="BX16" s="279" t="str">
        <f ca="true">+IF(OFFSET('Water Data'!$E$29,0,10*ROW('Water Data'!E10))="","",OFFSET('Water Data'!$E$29,0,10*ROW('Water Data'!E10)))</f>
        <v/>
      </c>
      <c r="BY16" s="279" t="str">
        <f ca="true">+IF(OFFSET('Water Data'!$F$27,0,10*ROW('Water Data'!F10))="","",OFFSET('Water Data'!$F$27,0,10*ROW('Water Data'!F10)))</f>
        <v/>
      </c>
      <c r="BZ16" s="279" t="str">
        <f ca="true">+IF(OFFSET('Water Data'!$F$28,0,10*ROW('Water Data'!F10))="","",OFFSET('Water Data'!$F$28,0,10*ROW('Water Data'!F10)))</f>
        <v/>
      </c>
      <c r="CA16" s="279" t="str">
        <f ca="true">+IF(OFFSET('Water Data'!$F$29,0,10*ROW('Water Data'!F10))="","",OFFSET('Water Data'!$F$29,0,10*ROW('Water Data'!F10)))</f>
        <v/>
      </c>
      <c r="CB16" s="279" t="str">
        <f ca="true">+IF(OFFSET('Water Data'!$G$27,0,10*ROW('Water Data'!G10))="","",OFFSET('Water Data'!$G$27,0,10*ROW('Water Data'!G10)))</f>
        <v/>
      </c>
      <c r="CC16" s="279" t="str">
        <f ca="true">+IF(OFFSET('Water Data'!$G$28,0,10*ROW('Water Data'!G10))="","",OFFSET('Water Data'!$G$28,0,10*ROW('Water Data'!G10)))</f>
        <v/>
      </c>
      <c r="CD16" s="279" t="str">
        <f ca="true">+IF(OFFSET('Water Data'!$G$29,0,10*ROW('Water Data'!G10))="","",OFFSET('Water Data'!$G$29,0,10*ROW('Water Data'!G10)))</f>
        <v/>
      </c>
      <c r="CE16" s="279" t="str">
        <f ca="true">+IF(OFFSET('Water Data'!$H$27,0,10*ROW('Water Data'!H10))="","",OFFSET('Water Data'!$H$27,0,10*ROW('Water Data'!H10)))</f>
        <v/>
      </c>
      <c r="CF16" s="279" t="str">
        <f ca="true">+IF(OFFSET('Water Data'!$H$28,0,10*ROW('Water Data'!H10))="","",OFFSET('Water Data'!$H$28,0,10*ROW('Water Data'!H10)))</f>
        <v/>
      </c>
      <c r="CG16" s="279" t="str">
        <f ca="true">+IF(OFFSET('Water Data'!$H$29,0,10*ROW('Water Data'!H10))="","",OFFSET('Water Data'!$H$29,0,10*ROW('Water Data'!H10)))</f>
        <v/>
      </c>
      <c r="CH16" s="279" t="str">
        <f ca="true">+IF(OFFSET('Water Data'!$I$27,0,10*ROW('Water Data'!I10))="","",OFFSET('Water Data'!$I$27,0,10*ROW('Water Data'!I10)))</f>
        <v/>
      </c>
      <c r="CI16" s="279" t="str">
        <f ca="true">+IF(OFFSET('Water Data'!$I$28,0,10*ROW('Water Data'!I10))="","",OFFSET('Water Data'!$I$28,0,10*ROW('Water Data'!I10)))</f>
        <v/>
      </c>
      <c r="CJ16" s="279" t="str">
        <f ca="true">+IF(OFFSET('Water Data'!$I$29,0,10*ROW('Water Data'!I10))="","",OFFSET('Water Data'!$I$29,0,10*ROW('Water Data'!I10)))</f>
        <v/>
      </c>
      <c r="CK16" s="279" t="str">
        <f ca="true">+IF(OFFSET('Sanitation Data'!$D$28,0,10*ROW('Sanitation Data'!D10))="","",OFFSET('Sanitation Data'!$D$28,0,10*ROW('Sanitation Data'!D10)))</f>
        <v/>
      </c>
      <c r="CL16" s="279" t="str">
        <f ca="true">+IF(OFFSET('Sanitation Data'!$D$29,0,10*ROW('Sanitation Data'!D10))="","",OFFSET('Sanitation Data'!$D$29,0,10*ROW('Sanitation Data'!D10)))</f>
        <v/>
      </c>
      <c r="CM16" s="279" t="str">
        <f ca="true">+IF(OFFSET('Sanitation Data'!$D$30,0,10*ROW('Sanitation Data'!D10))="","",OFFSET('Sanitation Data'!$D$30,0,10*ROW('Sanitation Data'!D10)))</f>
        <v/>
      </c>
      <c r="CN16" s="279" t="str">
        <f ca="true">+IF(OFFSET('Sanitation Data'!$D$31,0,10*ROW('Sanitation Data'!D10))="","",OFFSET('Sanitation Data'!$D$31,0,10*ROW('Sanitation Data'!D10)))</f>
        <v/>
      </c>
      <c r="CO16" s="279" t="str">
        <f ca="true">+IF(OFFSET('Sanitation Data'!$D$32,0,10*ROW('Sanitation Data'!D10))="","",OFFSET('Sanitation Data'!$D$32,0,10*ROW('Sanitation Data'!D10)))</f>
        <v/>
      </c>
      <c r="CP16" s="279" t="str">
        <f ca="true">+IF(OFFSET('Sanitation Data'!$E$28,0,10*ROW('Sanitation Data'!E10))="","",OFFSET('Sanitation Data'!$E$28,0,10*ROW('Sanitation Data'!E10)))</f>
        <v/>
      </c>
      <c r="CQ16" s="279" t="str">
        <f ca="true">+IF(OFFSET('Sanitation Data'!$E$29,0,10*ROW('Sanitation Data'!E10))="","",OFFSET('Sanitation Data'!$E$29,0,10*ROW('Sanitation Data'!E10)))</f>
        <v/>
      </c>
      <c r="CR16" s="279" t="str">
        <f ca="true">+IF(OFFSET('Sanitation Data'!$E$30,0,10*ROW('Sanitation Data'!E10))="","",OFFSET('Sanitation Data'!$E$30,0,10*ROW('Sanitation Data'!E10)))</f>
        <v/>
      </c>
      <c r="CS16" s="279" t="str">
        <f ca="true">+IF(OFFSET('Sanitation Data'!$E$31,0,10*ROW('Sanitation Data'!E10))="","",OFFSET('Sanitation Data'!$E$31,0,10*ROW('Sanitation Data'!E10)))</f>
        <v/>
      </c>
      <c r="CT16" s="279" t="str">
        <f ca="true">+IF(OFFSET('Sanitation Data'!$E$32,0,10*ROW('Sanitation Data'!E10))="","",OFFSET('Sanitation Data'!$E$32,0,10*ROW('Sanitation Data'!E10)))</f>
        <v/>
      </c>
      <c r="CU16" s="279" t="str">
        <f ca="true">+IF(OFFSET('Sanitation Data'!$F$28,0,10*ROW('Sanitation Data'!F10))="","",OFFSET('Sanitation Data'!$F$28,0,10*ROW('Sanitation Data'!F10)))</f>
        <v/>
      </c>
      <c r="CV16" s="279" t="str">
        <f ca="true">+IF(OFFSET('Sanitation Data'!$F$29,0,10*ROW('Sanitation Data'!F10))="","",OFFSET('Sanitation Data'!$F$29,0,10*ROW('Sanitation Data'!F10)))</f>
        <v/>
      </c>
      <c r="CW16" s="279" t="str">
        <f ca="true">+IF(OFFSET('Sanitation Data'!$F$30,0,10*ROW('Sanitation Data'!F10))="","",OFFSET('Sanitation Data'!$F$30,0,10*ROW('Sanitation Data'!F10)))</f>
        <v/>
      </c>
      <c r="CX16" s="279" t="str">
        <f ca="true">+IF(OFFSET('Sanitation Data'!$F$31,0,10*ROW('Sanitation Data'!F10))="","",OFFSET('Sanitation Data'!$F$31,0,10*ROW('Sanitation Data'!F10)))</f>
        <v/>
      </c>
      <c r="CY16" s="279" t="str">
        <f ca="true">+IF(OFFSET('Sanitation Data'!$F$32,0,10*ROW('Sanitation Data'!F10))="","",OFFSET('Sanitation Data'!$F$32,0,10*ROW('Sanitation Data'!F10)))</f>
        <v/>
      </c>
      <c r="CZ16" s="279" t="str">
        <f ca="true">+IF(OFFSET('Sanitation Data'!$G$28,0,10*ROW('Sanitation Data'!G10))="","",OFFSET('Sanitation Data'!$G$28,0,10*ROW('Sanitation Data'!G10)))</f>
        <v/>
      </c>
      <c r="DA16" s="279" t="str">
        <f ca="true">+IF(OFFSET('Sanitation Data'!$G$29,0,10*ROW('Sanitation Data'!G10))="","",OFFSET('Sanitation Data'!$G$29,0,10*ROW('Sanitation Data'!G10)))</f>
        <v/>
      </c>
      <c r="DB16" s="279" t="str">
        <f ca="true">+IF(OFFSET('Sanitation Data'!$G$30,0,10*ROW('Sanitation Data'!G10))="","",OFFSET('Sanitation Data'!$G$30,0,10*ROW('Sanitation Data'!G10)))</f>
        <v/>
      </c>
      <c r="DC16" s="279" t="str">
        <f ca="true">+IF(OFFSET('Sanitation Data'!$G$31,0,10*ROW('Sanitation Data'!G10))="","",OFFSET('Sanitation Data'!$G$31,0,10*ROW('Sanitation Data'!G10)))</f>
        <v/>
      </c>
      <c r="DD16" s="279" t="str">
        <f ca="true">+IF(OFFSET('Sanitation Data'!$G$32,0,10*ROW('Sanitation Data'!G10))="","",OFFSET('Sanitation Data'!$G$32,0,10*ROW('Sanitation Data'!G10)))</f>
        <v/>
      </c>
      <c r="DE16" s="279" t="str">
        <f ca="true">+IF(OFFSET('Sanitation Data'!$H$28,0,10*ROW('Sanitation Data'!H10))="","",OFFSET('Sanitation Data'!$H$28,0,10*ROW('Sanitation Data'!H10)))</f>
        <v/>
      </c>
      <c r="DF16" s="279" t="str">
        <f ca="true">+IF(OFFSET('Sanitation Data'!$H$29,0,10*ROW('Sanitation Data'!H10))="","",OFFSET('Sanitation Data'!$H$29,0,10*ROW('Sanitation Data'!H10)))</f>
        <v/>
      </c>
      <c r="DG16" s="279" t="str">
        <f ca="true">+IF(OFFSET('Sanitation Data'!$H$30,0,10*ROW('Sanitation Data'!H10))="","",OFFSET('Sanitation Data'!$H$30,0,10*ROW('Sanitation Data'!H10)))</f>
        <v/>
      </c>
      <c r="DH16" s="279" t="str">
        <f ca="true">+IF(OFFSET('Sanitation Data'!$H$31,0,10*ROW('Sanitation Data'!H10))="","",OFFSET('Sanitation Data'!$H$31,0,10*ROW('Sanitation Data'!H10)))</f>
        <v/>
      </c>
      <c r="DI16" s="279" t="str">
        <f ca="true">+IF(OFFSET('Sanitation Data'!$H$32,0,10*ROW('Sanitation Data'!H10))="","",OFFSET('Sanitation Data'!$H$32,0,10*ROW('Sanitation Data'!H10)))</f>
        <v/>
      </c>
      <c r="DJ16" s="279" t="str">
        <f ca="true">+IF(OFFSET('Sanitation Data'!$I$28,0,10*ROW('Sanitation Data'!I10))="","",OFFSET('Sanitation Data'!$I$28,0,10*ROW('Sanitation Data'!I10)))</f>
        <v/>
      </c>
      <c r="DK16" s="279" t="str">
        <f ca="true">+IF(OFFSET('Sanitation Data'!$I$29,0,10*ROW('Sanitation Data'!I10))="","",OFFSET('Sanitation Data'!$I$29,0,10*ROW('Sanitation Data'!I10)))</f>
        <v/>
      </c>
      <c r="DL16" s="279" t="str">
        <f ca="true">+IF(OFFSET('Sanitation Data'!$I$30,0,10*ROW('Sanitation Data'!I10))="","",OFFSET('Sanitation Data'!$I$30,0,10*ROW('Sanitation Data'!I10)))</f>
        <v/>
      </c>
      <c r="DM16" s="279" t="str">
        <f ca="true">+IF(OFFSET('Sanitation Data'!$I$31,0,10*ROW('Sanitation Data'!I10))="","",OFFSET('Sanitation Data'!$I$31,0,10*ROW('Sanitation Data'!I10)))</f>
        <v/>
      </c>
      <c r="DN16" s="279" t="str">
        <f ca="true">+IF(OFFSET('Sanitation Data'!$I$32,0,10*ROW('Sanitation Data'!I10))="","",OFFSET('Sanitation Data'!$I$32,0,10*ROW('Sanitation Data'!I10)))</f>
        <v/>
      </c>
      <c r="DO16" s="279" t="str">
        <f ca="true">+IF(OFFSET('Hygiene Data'!$D$11,0,10*ROW('Hygiene Data'!D10))="","",OFFSET('Hygiene Data'!$D$11,0,10*ROW('Hygiene Data'!D10)))</f>
        <v/>
      </c>
      <c r="DP16" s="279" t="str">
        <f ca="true">+IF(OFFSET('Hygiene Data'!$D$12,0,10*ROW('Hygiene Data'!D10))="","",OFFSET('Hygiene Data'!$D$12,0,10*ROW('Hygiene Data'!D10)))</f>
        <v/>
      </c>
      <c r="DQ16" s="279" t="str">
        <f ca="true">+IF(OFFSET('Hygiene Data'!$D$13,0,10*ROW('Hygiene Data'!D10))="","",OFFSET('Hygiene Data'!$D$13,0,10*ROW('Hygiene Data'!D10)))</f>
        <v/>
      </c>
      <c r="DR16" s="279" t="str">
        <f ca="true">+IF(OFFSET('Hygiene Data'!$E$11,0,10*ROW('Hygiene Data'!E10))="","",OFFSET('Hygiene Data'!$E$11,0,10*ROW('Hygiene Data'!E10)))</f>
        <v/>
      </c>
      <c r="DS16" s="279" t="str">
        <f ca="true">+IF(OFFSET('Hygiene Data'!$E$12,0,10*ROW('Hygiene Data'!E10))="","",OFFSET('Hygiene Data'!$E$12,0,10*ROW('Hygiene Data'!E10)))</f>
        <v/>
      </c>
      <c r="DT16" s="279" t="str">
        <f ca="true">+IF(OFFSET('Hygiene Data'!$E$13,0,10*ROW('Hygiene Data'!E10))="","",OFFSET('Hygiene Data'!$E$13,0,10*ROW('Hygiene Data'!E10)))</f>
        <v/>
      </c>
      <c r="DU16" s="279" t="str">
        <f ca="true">+IF(OFFSET('Hygiene Data'!$F$11,0,10*ROW('Hygiene Data'!F10))="","",OFFSET('Hygiene Data'!$F$11,0,10*ROW('Hygiene Data'!F10)))</f>
        <v/>
      </c>
      <c r="DV16" s="279" t="str">
        <f ca="true">+IF(OFFSET('Hygiene Data'!$F$12,0,10*ROW('Hygiene Data'!F10))="","",OFFSET('Hygiene Data'!$F$12,0,10*ROW('Hygiene Data'!F10)))</f>
        <v/>
      </c>
      <c r="DW16" s="279" t="str">
        <f ca="true">+IF(OFFSET('Hygiene Data'!$F$13,0,10*ROW('Hygiene Data'!F10))="","",OFFSET('Hygiene Data'!$F$13,0,10*ROW('Hygiene Data'!F10)))</f>
        <v/>
      </c>
      <c r="DX16" s="279" t="str">
        <f ca="true">+IF(OFFSET('Hygiene Data'!$G$11,0,10*ROW('Hygiene Data'!G10))="","",OFFSET('Hygiene Data'!$G$11,0,10*ROW('Hygiene Data'!G10)))</f>
        <v/>
      </c>
      <c r="DY16" s="279" t="str">
        <f ca="true">+IF(OFFSET('Hygiene Data'!$G$12,0,10*ROW('Hygiene Data'!G10))="","",OFFSET('Hygiene Data'!$G$12,0,10*ROW('Hygiene Data'!G10)))</f>
        <v/>
      </c>
      <c r="DZ16" s="279" t="str">
        <f ca="true">+IF(OFFSET('Hygiene Data'!$G$13,0,10*ROW('Hygiene Data'!G10))="","",OFFSET('Hygiene Data'!$G$13,0,10*ROW('Hygiene Data'!G10)))</f>
        <v/>
      </c>
      <c r="EA16" s="279" t="str">
        <f ca="true">+IF(OFFSET('Hygiene Data'!$H$11,0,10*ROW('Hygiene Data'!H10))="","",OFFSET('Hygiene Data'!$H$11,0,10*ROW('Hygiene Data'!H10)))</f>
        <v/>
      </c>
      <c r="EB16" s="279" t="str">
        <f ca="true">+IF(OFFSET('Hygiene Data'!$H$12,0,10*ROW('Hygiene Data'!H10))="","",OFFSET('Hygiene Data'!$H$12,0,10*ROW('Hygiene Data'!H10)))</f>
        <v/>
      </c>
      <c r="EC16" s="279" t="str">
        <f ca="true">+IF(OFFSET('Hygiene Data'!$H$13,0,10*ROW('Hygiene Data'!H10))="","",OFFSET('Hygiene Data'!$H$13,0,10*ROW('Hygiene Data'!H10)))</f>
        <v/>
      </c>
      <c r="ED16" s="279" t="str">
        <f ca="true">+IF(OFFSET('Hygiene Data'!$I$11,0,10*ROW('Hygiene Data'!I10))="","",OFFSET('Hygiene Data'!$I$11,0,10*ROW('Hygiene Data'!I10)))</f>
        <v/>
      </c>
      <c r="EE16" s="279" t="str">
        <f ca="true">+IF(OFFSET('Hygiene Data'!$I$12,0,10*ROW('Hygiene Data'!I10))="","",OFFSET('Hygiene Data'!$I$12,0,10*ROW('Hygiene Data'!I10)))</f>
        <v/>
      </c>
      <c r="EF16" s="279"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35"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9"/>
      <c r="BS17" s="279" t="str">
        <f ca="true">+IF(OFFSET('Water Data'!$D$27,0,10*ROW('Water Data'!D11))="","",OFFSET('Water Data'!$D$27,0,10*ROW('Water Data'!D11)))</f>
        <v/>
      </c>
      <c r="BT17" s="279" t="str">
        <f ca="true">+IF(OFFSET('Water Data'!$D$28,0,10*ROW('Water Data'!D11))="","",OFFSET('Water Data'!$D$28,0,10*ROW('Water Data'!D11)))</f>
        <v/>
      </c>
      <c r="BU17" s="279" t="str">
        <f ca="true">+IF(OFFSET('Water Data'!$D$29,0,10*ROW('Water Data'!D11))="","",OFFSET('Water Data'!$D$29,0,10*ROW('Water Data'!D11)))</f>
        <v/>
      </c>
      <c r="BV17" s="279" t="str">
        <f ca="true">+IF(OFFSET('Water Data'!$E$27,0,10*ROW('Water Data'!E11))="","",OFFSET('Water Data'!$E$27,0,10*ROW('Water Data'!E11)))</f>
        <v/>
      </c>
      <c r="BW17" s="279" t="str">
        <f ca="true">+IF(OFFSET('Water Data'!$E$28,0,10*ROW('Water Data'!E11))="","",OFFSET('Water Data'!$E$28,0,10*ROW('Water Data'!E11)))</f>
        <v/>
      </c>
      <c r="BX17" s="279" t="str">
        <f ca="true">+IF(OFFSET('Water Data'!$E$29,0,10*ROW('Water Data'!E11))="","",OFFSET('Water Data'!$E$29,0,10*ROW('Water Data'!E11)))</f>
        <v/>
      </c>
      <c r="BY17" s="279" t="str">
        <f ca="true">+IF(OFFSET('Water Data'!$F$27,0,10*ROW('Water Data'!F11))="","",OFFSET('Water Data'!$F$27,0,10*ROW('Water Data'!F11)))</f>
        <v/>
      </c>
      <c r="BZ17" s="279" t="str">
        <f ca="true">+IF(OFFSET('Water Data'!$F$28,0,10*ROW('Water Data'!F11))="","",OFFSET('Water Data'!$F$28,0,10*ROW('Water Data'!F11)))</f>
        <v/>
      </c>
      <c r="CA17" s="279" t="str">
        <f ca="true">+IF(OFFSET('Water Data'!$F$29,0,10*ROW('Water Data'!F11))="","",OFFSET('Water Data'!$F$29,0,10*ROW('Water Data'!F11)))</f>
        <v/>
      </c>
      <c r="CB17" s="279" t="str">
        <f ca="true">+IF(OFFSET('Water Data'!$G$27,0,10*ROW('Water Data'!G11))="","",OFFSET('Water Data'!$G$27,0,10*ROW('Water Data'!G11)))</f>
        <v/>
      </c>
      <c r="CC17" s="279" t="str">
        <f ca="true">+IF(OFFSET('Water Data'!$G$28,0,10*ROW('Water Data'!G11))="","",OFFSET('Water Data'!$G$28,0,10*ROW('Water Data'!G11)))</f>
        <v/>
      </c>
      <c r="CD17" s="279" t="str">
        <f ca="true">+IF(OFFSET('Water Data'!$G$29,0,10*ROW('Water Data'!G11))="","",OFFSET('Water Data'!$G$29,0,10*ROW('Water Data'!G11)))</f>
        <v/>
      </c>
      <c r="CE17" s="279" t="str">
        <f ca="true">+IF(OFFSET('Water Data'!$H$27,0,10*ROW('Water Data'!H11))="","",OFFSET('Water Data'!$H$27,0,10*ROW('Water Data'!H11)))</f>
        <v/>
      </c>
      <c r="CF17" s="279" t="str">
        <f ca="true">+IF(OFFSET('Water Data'!$H$28,0,10*ROW('Water Data'!H11))="","",OFFSET('Water Data'!$H$28,0,10*ROW('Water Data'!H11)))</f>
        <v/>
      </c>
      <c r="CG17" s="279" t="str">
        <f ca="true">+IF(OFFSET('Water Data'!$H$29,0,10*ROW('Water Data'!H11))="","",OFFSET('Water Data'!$H$29,0,10*ROW('Water Data'!H11)))</f>
        <v/>
      </c>
      <c r="CH17" s="279" t="str">
        <f ca="true">+IF(OFFSET('Water Data'!$I$27,0,10*ROW('Water Data'!I11))="","",OFFSET('Water Data'!$I$27,0,10*ROW('Water Data'!I11)))</f>
        <v/>
      </c>
      <c r="CI17" s="279" t="str">
        <f ca="true">+IF(OFFSET('Water Data'!$I$28,0,10*ROW('Water Data'!I11))="","",OFFSET('Water Data'!$I$28,0,10*ROW('Water Data'!I11)))</f>
        <v/>
      </c>
      <c r="CJ17" s="279" t="str">
        <f ca="true">+IF(OFFSET('Water Data'!$I$29,0,10*ROW('Water Data'!I11))="","",OFFSET('Water Data'!$I$29,0,10*ROW('Water Data'!I11)))</f>
        <v/>
      </c>
      <c r="CK17" s="279" t="str">
        <f ca="true">+IF(OFFSET('Sanitation Data'!$D$28,0,10*ROW('Sanitation Data'!D11))="","",OFFSET('Sanitation Data'!$D$28,0,10*ROW('Sanitation Data'!D11)))</f>
        <v/>
      </c>
      <c r="CL17" s="279" t="str">
        <f ca="true">+IF(OFFSET('Sanitation Data'!$D$29,0,10*ROW('Sanitation Data'!D11))="","",OFFSET('Sanitation Data'!$D$29,0,10*ROW('Sanitation Data'!D11)))</f>
        <v/>
      </c>
      <c r="CM17" s="279" t="str">
        <f ca="true">+IF(OFFSET('Sanitation Data'!$D$30,0,10*ROW('Sanitation Data'!D11))="","",OFFSET('Sanitation Data'!$D$30,0,10*ROW('Sanitation Data'!D11)))</f>
        <v/>
      </c>
      <c r="CN17" s="279" t="str">
        <f ca="true">+IF(OFFSET('Sanitation Data'!$D$31,0,10*ROW('Sanitation Data'!D11))="","",OFFSET('Sanitation Data'!$D$31,0,10*ROW('Sanitation Data'!D11)))</f>
        <v/>
      </c>
      <c r="CO17" s="279" t="str">
        <f ca="true">+IF(OFFSET('Sanitation Data'!$D$32,0,10*ROW('Sanitation Data'!D11))="","",OFFSET('Sanitation Data'!$D$32,0,10*ROW('Sanitation Data'!D11)))</f>
        <v/>
      </c>
      <c r="CP17" s="279" t="str">
        <f ca="true">+IF(OFFSET('Sanitation Data'!$E$28,0,10*ROW('Sanitation Data'!E11))="","",OFFSET('Sanitation Data'!$E$28,0,10*ROW('Sanitation Data'!E11)))</f>
        <v/>
      </c>
      <c r="CQ17" s="279" t="str">
        <f ca="true">+IF(OFFSET('Sanitation Data'!$E$29,0,10*ROW('Sanitation Data'!E11))="","",OFFSET('Sanitation Data'!$E$29,0,10*ROW('Sanitation Data'!E11)))</f>
        <v/>
      </c>
      <c r="CR17" s="279" t="str">
        <f ca="true">+IF(OFFSET('Sanitation Data'!$E$30,0,10*ROW('Sanitation Data'!E11))="","",OFFSET('Sanitation Data'!$E$30,0,10*ROW('Sanitation Data'!E11)))</f>
        <v/>
      </c>
      <c r="CS17" s="279" t="str">
        <f ca="true">+IF(OFFSET('Sanitation Data'!$E$31,0,10*ROW('Sanitation Data'!E11))="","",OFFSET('Sanitation Data'!$E$31,0,10*ROW('Sanitation Data'!E11)))</f>
        <v/>
      </c>
      <c r="CT17" s="279" t="str">
        <f ca="true">+IF(OFFSET('Sanitation Data'!$E$32,0,10*ROW('Sanitation Data'!E11))="","",OFFSET('Sanitation Data'!$E$32,0,10*ROW('Sanitation Data'!E11)))</f>
        <v/>
      </c>
      <c r="CU17" s="279" t="str">
        <f ca="true">+IF(OFFSET('Sanitation Data'!$F$28,0,10*ROW('Sanitation Data'!F11))="","",OFFSET('Sanitation Data'!$F$28,0,10*ROW('Sanitation Data'!F11)))</f>
        <v/>
      </c>
      <c r="CV17" s="279" t="str">
        <f ca="true">+IF(OFFSET('Sanitation Data'!$F$29,0,10*ROW('Sanitation Data'!F11))="","",OFFSET('Sanitation Data'!$F$29,0,10*ROW('Sanitation Data'!F11)))</f>
        <v/>
      </c>
      <c r="CW17" s="279" t="str">
        <f ca="true">+IF(OFFSET('Sanitation Data'!$F$30,0,10*ROW('Sanitation Data'!F11))="","",OFFSET('Sanitation Data'!$F$30,0,10*ROW('Sanitation Data'!F11)))</f>
        <v/>
      </c>
      <c r="CX17" s="279" t="str">
        <f ca="true">+IF(OFFSET('Sanitation Data'!$F$31,0,10*ROW('Sanitation Data'!F11))="","",OFFSET('Sanitation Data'!$F$31,0,10*ROW('Sanitation Data'!F11)))</f>
        <v/>
      </c>
      <c r="CY17" s="279" t="str">
        <f ca="true">+IF(OFFSET('Sanitation Data'!$F$32,0,10*ROW('Sanitation Data'!F11))="","",OFFSET('Sanitation Data'!$F$32,0,10*ROW('Sanitation Data'!F11)))</f>
        <v/>
      </c>
      <c r="CZ17" s="279" t="str">
        <f ca="true">+IF(OFFSET('Sanitation Data'!$G$28,0,10*ROW('Sanitation Data'!G11))="","",OFFSET('Sanitation Data'!$G$28,0,10*ROW('Sanitation Data'!G11)))</f>
        <v/>
      </c>
      <c r="DA17" s="279" t="str">
        <f ca="true">+IF(OFFSET('Sanitation Data'!$G$29,0,10*ROW('Sanitation Data'!G11))="","",OFFSET('Sanitation Data'!$G$29,0,10*ROW('Sanitation Data'!G11)))</f>
        <v/>
      </c>
      <c r="DB17" s="279" t="str">
        <f ca="true">+IF(OFFSET('Sanitation Data'!$G$30,0,10*ROW('Sanitation Data'!G11))="","",OFFSET('Sanitation Data'!$G$30,0,10*ROW('Sanitation Data'!G11)))</f>
        <v/>
      </c>
      <c r="DC17" s="279" t="str">
        <f ca="true">+IF(OFFSET('Sanitation Data'!$G$31,0,10*ROW('Sanitation Data'!G11))="","",OFFSET('Sanitation Data'!$G$31,0,10*ROW('Sanitation Data'!G11)))</f>
        <v/>
      </c>
      <c r="DD17" s="279" t="str">
        <f ca="true">+IF(OFFSET('Sanitation Data'!$G$32,0,10*ROW('Sanitation Data'!G11))="","",OFFSET('Sanitation Data'!$G$32,0,10*ROW('Sanitation Data'!G11)))</f>
        <v/>
      </c>
      <c r="DE17" s="279" t="str">
        <f ca="true">+IF(OFFSET('Sanitation Data'!$H$28,0,10*ROW('Sanitation Data'!H11))="","",OFFSET('Sanitation Data'!$H$28,0,10*ROW('Sanitation Data'!H11)))</f>
        <v/>
      </c>
      <c r="DF17" s="279" t="str">
        <f ca="true">+IF(OFFSET('Sanitation Data'!$H$29,0,10*ROW('Sanitation Data'!H11))="","",OFFSET('Sanitation Data'!$H$29,0,10*ROW('Sanitation Data'!H11)))</f>
        <v/>
      </c>
      <c r="DG17" s="279" t="str">
        <f ca="true">+IF(OFFSET('Sanitation Data'!$H$30,0,10*ROW('Sanitation Data'!H11))="","",OFFSET('Sanitation Data'!$H$30,0,10*ROW('Sanitation Data'!H11)))</f>
        <v/>
      </c>
      <c r="DH17" s="279" t="str">
        <f ca="true">+IF(OFFSET('Sanitation Data'!$H$31,0,10*ROW('Sanitation Data'!H11))="","",OFFSET('Sanitation Data'!$H$31,0,10*ROW('Sanitation Data'!H11)))</f>
        <v/>
      </c>
      <c r="DI17" s="279" t="str">
        <f ca="true">+IF(OFFSET('Sanitation Data'!$H$32,0,10*ROW('Sanitation Data'!H11))="","",OFFSET('Sanitation Data'!$H$32,0,10*ROW('Sanitation Data'!H11)))</f>
        <v/>
      </c>
      <c r="DJ17" s="279" t="str">
        <f ca="true">+IF(OFFSET('Sanitation Data'!$I$28,0,10*ROW('Sanitation Data'!I11))="","",OFFSET('Sanitation Data'!$I$28,0,10*ROW('Sanitation Data'!I11)))</f>
        <v/>
      </c>
      <c r="DK17" s="279" t="str">
        <f ca="true">+IF(OFFSET('Sanitation Data'!$I$29,0,10*ROW('Sanitation Data'!I11))="","",OFFSET('Sanitation Data'!$I$29,0,10*ROW('Sanitation Data'!I11)))</f>
        <v/>
      </c>
      <c r="DL17" s="279" t="str">
        <f ca="true">+IF(OFFSET('Sanitation Data'!$I$30,0,10*ROW('Sanitation Data'!I11))="","",OFFSET('Sanitation Data'!$I$30,0,10*ROW('Sanitation Data'!I11)))</f>
        <v/>
      </c>
      <c r="DM17" s="279" t="str">
        <f ca="true">+IF(OFFSET('Sanitation Data'!$I$31,0,10*ROW('Sanitation Data'!I11))="","",OFFSET('Sanitation Data'!$I$31,0,10*ROW('Sanitation Data'!I11)))</f>
        <v/>
      </c>
      <c r="DN17" s="279" t="str">
        <f ca="true">+IF(OFFSET('Sanitation Data'!$I$32,0,10*ROW('Sanitation Data'!I11))="","",OFFSET('Sanitation Data'!$I$32,0,10*ROW('Sanitation Data'!I11)))</f>
        <v/>
      </c>
      <c r="DO17" s="279" t="str">
        <f ca="true">+IF(OFFSET('Hygiene Data'!$D$11,0,10*ROW('Hygiene Data'!D11))="","",OFFSET('Hygiene Data'!$D$11,0,10*ROW('Hygiene Data'!D11)))</f>
        <v/>
      </c>
      <c r="DP17" s="279" t="str">
        <f ca="true">+IF(OFFSET('Hygiene Data'!$D$12,0,10*ROW('Hygiene Data'!D11))="","",OFFSET('Hygiene Data'!$D$12,0,10*ROW('Hygiene Data'!D11)))</f>
        <v/>
      </c>
      <c r="DQ17" s="279" t="str">
        <f ca="true">+IF(OFFSET('Hygiene Data'!$D$13,0,10*ROW('Hygiene Data'!D11))="","",OFFSET('Hygiene Data'!$D$13,0,10*ROW('Hygiene Data'!D11)))</f>
        <v/>
      </c>
      <c r="DR17" s="279" t="str">
        <f ca="true">+IF(OFFSET('Hygiene Data'!$E$11,0,10*ROW('Hygiene Data'!E11))="","",OFFSET('Hygiene Data'!$E$11,0,10*ROW('Hygiene Data'!E11)))</f>
        <v/>
      </c>
      <c r="DS17" s="279" t="str">
        <f ca="true">+IF(OFFSET('Hygiene Data'!$E$12,0,10*ROW('Hygiene Data'!E11))="","",OFFSET('Hygiene Data'!$E$12,0,10*ROW('Hygiene Data'!E11)))</f>
        <v/>
      </c>
      <c r="DT17" s="279" t="str">
        <f ca="true">+IF(OFFSET('Hygiene Data'!$E$13,0,10*ROW('Hygiene Data'!E11))="","",OFFSET('Hygiene Data'!$E$13,0,10*ROW('Hygiene Data'!E11)))</f>
        <v/>
      </c>
      <c r="DU17" s="279" t="str">
        <f ca="true">+IF(OFFSET('Hygiene Data'!$F$11,0,10*ROW('Hygiene Data'!F11))="","",OFFSET('Hygiene Data'!$F$11,0,10*ROW('Hygiene Data'!F11)))</f>
        <v/>
      </c>
      <c r="DV17" s="279" t="str">
        <f ca="true">+IF(OFFSET('Hygiene Data'!$F$12,0,10*ROW('Hygiene Data'!F11))="","",OFFSET('Hygiene Data'!$F$12,0,10*ROW('Hygiene Data'!F11)))</f>
        <v/>
      </c>
      <c r="DW17" s="279" t="str">
        <f ca="true">+IF(OFFSET('Hygiene Data'!$F$13,0,10*ROW('Hygiene Data'!F11))="","",OFFSET('Hygiene Data'!$F$13,0,10*ROW('Hygiene Data'!F11)))</f>
        <v/>
      </c>
      <c r="DX17" s="279" t="str">
        <f ca="true">+IF(OFFSET('Hygiene Data'!$G$11,0,10*ROW('Hygiene Data'!G11))="","",OFFSET('Hygiene Data'!$G$11,0,10*ROW('Hygiene Data'!G11)))</f>
        <v/>
      </c>
      <c r="DY17" s="279" t="str">
        <f ca="true">+IF(OFFSET('Hygiene Data'!$G$12,0,10*ROW('Hygiene Data'!G11))="","",OFFSET('Hygiene Data'!$G$12,0,10*ROW('Hygiene Data'!G11)))</f>
        <v/>
      </c>
      <c r="DZ17" s="279" t="str">
        <f ca="true">+IF(OFFSET('Hygiene Data'!$G$13,0,10*ROW('Hygiene Data'!G11))="","",OFFSET('Hygiene Data'!$G$13,0,10*ROW('Hygiene Data'!G11)))</f>
        <v/>
      </c>
      <c r="EA17" s="279" t="str">
        <f ca="true">+IF(OFFSET('Hygiene Data'!$H$11,0,10*ROW('Hygiene Data'!H11))="","",OFFSET('Hygiene Data'!$H$11,0,10*ROW('Hygiene Data'!H11)))</f>
        <v/>
      </c>
      <c r="EB17" s="279" t="str">
        <f ca="true">+IF(OFFSET('Hygiene Data'!$H$12,0,10*ROW('Hygiene Data'!H11))="","",OFFSET('Hygiene Data'!$H$12,0,10*ROW('Hygiene Data'!H11)))</f>
        <v/>
      </c>
      <c r="EC17" s="279" t="str">
        <f ca="true">+IF(OFFSET('Hygiene Data'!$H$13,0,10*ROW('Hygiene Data'!H11))="","",OFFSET('Hygiene Data'!$H$13,0,10*ROW('Hygiene Data'!H11)))</f>
        <v/>
      </c>
      <c r="ED17" s="279" t="str">
        <f ca="true">+IF(OFFSET('Hygiene Data'!$I$11,0,10*ROW('Hygiene Data'!I11))="","",OFFSET('Hygiene Data'!$I$11,0,10*ROW('Hygiene Data'!I11)))</f>
        <v/>
      </c>
      <c r="EE17" s="279" t="str">
        <f ca="true">+IF(OFFSET('Hygiene Data'!$I$12,0,10*ROW('Hygiene Data'!I11))="","",OFFSET('Hygiene Data'!$I$12,0,10*ROW('Hygiene Data'!I11)))</f>
        <v/>
      </c>
      <c r="EF17" s="279"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35"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9"/>
      <c r="BS18" s="279" t="str">
        <f ca="true">+IF(OFFSET('Water Data'!$D$27,0,10*ROW('Water Data'!D12))="","",OFFSET('Water Data'!$D$27,0,10*ROW('Water Data'!D12)))</f>
        <v/>
      </c>
      <c r="BT18" s="279" t="str">
        <f ca="true">+IF(OFFSET('Water Data'!$D$28,0,10*ROW('Water Data'!D12))="","",OFFSET('Water Data'!$D$28,0,10*ROW('Water Data'!D12)))</f>
        <v/>
      </c>
      <c r="BU18" s="279" t="str">
        <f ca="true">+IF(OFFSET('Water Data'!$D$29,0,10*ROW('Water Data'!D12))="","",OFFSET('Water Data'!$D$29,0,10*ROW('Water Data'!D12)))</f>
        <v/>
      </c>
      <c r="BV18" s="279" t="str">
        <f ca="true">+IF(OFFSET('Water Data'!$E$27,0,10*ROW('Water Data'!E12))="","",OFFSET('Water Data'!$E$27,0,10*ROW('Water Data'!E12)))</f>
        <v/>
      </c>
      <c r="BW18" s="279" t="str">
        <f ca="true">+IF(OFFSET('Water Data'!$E$28,0,10*ROW('Water Data'!E12))="","",OFFSET('Water Data'!$E$28,0,10*ROW('Water Data'!E12)))</f>
        <v/>
      </c>
      <c r="BX18" s="279" t="str">
        <f ca="true">+IF(OFFSET('Water Data'!$E$29,0,10*ROW('Water Data'!E12))="","",OFFSET('Water Data'!$E$29,0,10*ROW('Water Data'!E12)))</f>
        <v/>
      </c>
      <c r="BY18" s="279" t="str">
        <f ca="true">+IF(OFFSET('Water Data'!$F$27,0,10*ROW('Water Data'!F12))="","",OFFSET('Water Data'!$F$27,0,10*ROW('Water Data'!F12)))</f>
        <v/>
      </c>
      <c r="BZ18" s="279" t="str">
        <f ca="true">+IF(OFFSET('Water Data'!$F$28,0,10*ROW('Water Data'!F12))="","",OFFSET('Water Data'!$F$28,0,10*ROW('Water Data'!F12)))</f>
        <v/>
      </c>
      <c r="CA18" s="279" t="str">
        <f ca="true">+IF(OFFSET('Water Data'!$F$29,0,10*ROW('Water Data'!F12))="","",OFFSET('Water Data'!$F$29,0,10*ROW('Water Data'!F12)))</f>
        <v/>
      </c>
      <c r="CB18" s="279" t="str">
        <f ca="true">+IF(OFFSET('Water Data'!$G$27,0,10*ROW('Water Data'!G12))="","",OFFSET('Water Data'!$G$27,0,10*ROW('Water Data'!G12)))</f>
        <v/>
      </c>
      <c r="CC18" s="279" t="str">
        <f ca="true">+IF(OFFSET('Water Data'!$G$28,0,10*ROW('Water Data'!G12))="","",OFFSET('Water Data'!$G$28,0,10*ROW('Water Data'!G12)))</f>
        <v/>
      </c>
      <c r="CD18" s="279" t="str">
        <f ca="true">+IF(OFFSET('Water Data'!$G$29,0,10*ROW('Water Data'!G12))="","",OFFSET('Water Data'!$G$29,0,10*ROW('Water Data'!G12)))</f>
        <v/>
      </c>
      <c r="CE18" s="279" t="str">
        <f ca="true">+IF(OFFSET('Water Data'!$H$27,0,10*ROW('Water Data'!H12))="","",OFFSET('Water Data'!$H$27,0,10*ROW('Water Data'!H12)))</f>
        <v/>
      </c>
      <c r="CF18" s="279" t="str">
        <f ca="true">+IF(OFFSET('Water Data'!$H$28,0,10*ROW('Water Data'!H12))="","",OFFSET('Water Data'!$H$28,0,10*ROW('Water Data'!H12)))</f>
        <v/>
      </c>
      <c r="CG18" s="279" t="str">
        <f ca="true">+IF(OFFSET('Water Data'!$H$29,0,10*ROW('Water Data'!H12))="","",OFFSET('Water Data'!$H$29,0,10*ROW('Water Data'!H12)))</f>
        <v/>
      </c>
      <c r="CH18" s="279" t="str">
        <f ca="true">+IF(OFFSET('Water Data'!$I$27,0,10*ROW('Water Data'!I12))="","",OFFSET('Water Data'!$I$27,0,10*ROW('Water Data'!I12)))</f>
        <v/>
      </c>
      <c r="CI18" s="279" t="str">
        <f ca="true">+IF(OFFSET('Water Data'!$I$28,0,10*ROW('Water Data'!I12))="","",OFFSET('Water Data'!$I$28,0,10*ROW('Water Data'!I12)))</f>
        <v/>
      </c>
      <c r="CJ18" s="279" t="str">
        <f ca="true">+IF(OFFSET('Water Data'!$I$29,0,10*ROW('Water Data'!I12))="","",OFFSET('Water Data'!$I$29,0,10*ROW('Water Data'!I12)))</f>
        <v/>
      </c>
      <c r="CK18" s="279" t="str">
        <f ca="true">+IF(OFFSET('Sanitation Data'!$D$28,0,10*ROW('Sanitation Data'!D12))="","",OFFSET('Sanitation Data'!$D$28,0,10*ROW('Sanitation Data'!D12)))</f>
        <v/>
      </c>
      <c r="CL18" s="279" t="str">
        <f ca="true">+IF(OFFSET('Sanitation Data'!$D$29,0,10*ROW('Sanitation Data'!D12))="","",OFFSET('Sanitation Data'!$D$29,0,10*ROW('Sanitation Data'!D12)))</f>
        <v/>
      </c>
      <c r="CM18" s="279" t="str">
        <f ca="true">+IF(OFFSET('Sanitation Data'!$D$30,0,10*ROW('Sanitation Data'!D12))="","",OFFSET('Sanitation Data'!$D$30,0,10*ROW('Sanitation Data'!D12)))</f>
        <v/>
      </c>
      <c r="CN18" s="279" t="str">
        <f ca="true">+IF(OFFSET('Sanitation Data'!$D$31,0,10*ROW('Sanitation Data'!D12))="","",OFFSET('Sanitation Data'!$D$31,0,10*ROW('Sanitation Data'!D12)))</f>
        <v/>
      </c>
      <c r="CO18" s="279" t="str">
        <f ca="true">+IF(OFFSET('Sanitation Data'!$D$32,0,10*ROW('Sanitation Data'!D12))="","",OFFSET('Sanitation Data'!$D$32,0,10*ROW('Sanitation Data'!D12)))</f>
        <v/>
      </c>
      <c r="CP18" s="279" t="str">
        <f ca="true">+IF(OFFSET('Sanitation Data'!$E$28,0,10*ROW('Sanitation Data'!E12))="","",OFFSET('Sanitation Data'!$E$28,0,10*ROW('Sanitation Data'!E12)))</f>
        <v/>
      </c>
      <c r="CQ18" s="279" t="str">
        <f ca="true">+IF(OFFSET('Sanitation Data'!$E$29,0,10*ROW('Sanitation Data'!E12))="","",OFFSET('Sanitation Data'!$E$29,0,10*ROW('Sanitation Data'!E12)))</f>
        <v/>
      </c>
      <c r="CR18" s="279" t="str">
        <f ca="true">+IF(OFFSET('Sanitation Data'!$E$30,0,10*ROW('Sanitation Data'!E12))="","",OFFSET('Sanitation Data'!$E$30,0,10*ROW('Sanitation Data'!E12)))</f>
        <v/>
      </c>
      <c r="CS18" s="279" t="str">
        <f ca="true">+IF(OFFSET('Sanitation Data'!$E$31,0,10*ROW('Sanitation Data'!E12))="","",OFFSET('Sanitation Data'!$E$31,0,10*ROW('Sanitation Data'!E12)))</f>
        <v/>
      </c>
      <c r="CT18" s="279" t="str">
        <f ca="true">+IF(OFFSET('Sanitation Data'!$E$32,0,10*ROW('Sanitation Data'!E12))="","",OFFSET('Sanitation Data'!$E$32,0,10*ROW('Sanitation Data'!E12)))</f>
        <v/>
      </c>
      <c r="CU18" s="279" t="str">
        <f ca="true">+IF(OFFSET('Sanitation Data'!$F$28,0,10*ROW('Sanitation Data'!F12))="","",OFFSET('Sanitation Data'!$F$28,0,10*ROW('Sanitation Data'!F12)))</f>
        <v/>
      </c>
      <c r="CV18" s="279" t="str">
        <f ca="true">+IF(OFFSET('Sanitation Data'!$F$29,0,10*ROW('Sanitation Data'!F12))="","",OFFSET('Sanitation Data'!$F$29,0,10*ROW('Sanitation Data'!F12)))</f>
        <v/>
      </c>
      <c r="CW18" s="279" t="str">
        <f ca="true">+IF(OFFSET('Sanitation Data'!$F$30,0,10*ROW('Sanitation Data'!F12))="","",OFFSET('Sanitation Data'!$F$30,0,10*ROW('Sanitation Data'!F12)))</f>
        <v/>
      </c>
      <c r="CX18" s="279" t="str">
        <f ca="true">+IF(OFFSET('Sanitation Data'!$F$31,0,10*ROW('Sanitation Data'!F12))="","",OFFSET('Sanitation Data'!$F$31,0,10*ROW('Sanitation Data'!F12)))</f>
        <v/>
      </c>
      <c r="CY18" s="279" t="str">
        <f ca="true">+IF(OFFSET('Sanitation Data'!$F$32,0,10*ROW('Sanitation Data'!F12))="","",OFFSET('Sanitation Data'!$F$32,0,10*ROW('Sanitation Data'!F12)))</f>
        <v/>
      </c>
      <c r="CZ18" s="279" t="str">
        <f ca="true">+IF(OFFSET('Sanitation Data'!$G$28,0,10*ROW('Sanitation Data'!G12))="","",OFFSET('Sanitation Data'!$G$28,0,10*ROW('Sanitation Data'!G12)))</f>
        <v/>
      </c>
      <c r="DA18" s="279" t="str">
        <f ca="true">+IF(OFFSET('Sanitation Data'!$G$29,0,10*ROW('Sanitation Data'!G12))="","",OFFSET('Sanitation Data'!$G$29,0,10*ROW('Sanitation Data'!G12)))</f>
        <v/>
      </c>
      <c r="DB18" s="279" t="str">
        <f ca="true">+IF(OFFSET('Sanitation Data'!$G$30,0,10*ROW('Sanitation Data'!G12))="","",OFFSET('Sanitation Data'!$G$30,0,10*ROW('Sanitation Data'!G12)))</f>
        <v/>
      </c>
      <c r="DC18" s="279" t="str">
        <f ca="true">+IF(OFFSET('Sanitation Data'!$G$31,0,10*ROW('Sanitation Data'!G12))="","",OFFSET('Sanitation Data'!$G$31,0,10*ROW('Sanitation Data'!G12)))</f>
        <v/>
      </c>
      <c r="DD18" s="279" t="str">
        <f ca="true">+IF(OFFSET('Sanitation Data'!$G$32,0,10*ROW('Sanitation Data'!G12))="","",OFFSET('Sanitation Data'!$G$32,0,10*ROW('Sanitation Data'!G12)))</f>
        <v/>
      </c>
      <c r="DE18" s="279" t="str">
        <f ca="true">+IF(OFFSET('Sanitation Data'!$H$28,0,10*ROW('Sanitation Data'!H12))="","",OFFSET('Sanitation Data'!$H$28,0,10*ROW('Sanitation Data'!H12)))</f>
        <v/>
      </c>
      <c r="DF18" s="279" t="str">
        <f ca="true">+IF(OFFSET('Sanitation Data'!$H$29,0,10*ROW('Sanitation Data'!H12))="","",OFFSET('Sanitation Data'!$H$29,0,10*ROW('Sanitation Data'!H12)))</f>
        <v/>
      </c>
      <c r="DG18" s="279" t="str">
        <f ca="true">+IF(OFFSET('Sanitation Data'!$H$30,0,10*ROW('Sanitation Data'!H12))="","",OFFSET('Sanitation Data'!$H$30,0,10*ROW('Sanitation Data'!H12)))</f>
        <v/>
      </c>
      <c r="DH18" s="279" t="str">
        <f ca="true">+IF(OFFSET('Sanitation Data'!$H$31,0,10*ROW('Sanitation Data'!H12))="","",OFFSET('Sanitation Data'!$H$31,0,10*ROW('Sanitation Data'!H12)))</f>
        <v/>
      </c>
      <c r="DI18" s="279" t="str">
        <f ca="true">+IF(OFFSET('Sanitation Data'!$H$32,0,10*ROW('Sanitation Data'!H12))="","",OFFSET('Sanitation Data'!$H$32,0,10*ROW('Sanitation Data'!H12)))</f>
        <v/>
      </c>
      <c r="DJ18" s="279" t="str">
        <f ca="true">+IF(OFFSET('Sanitation Data'!$I$28,0,10*ROW('Sanitation Data'!I12))="","",OFFSET('Sanitation Data'!$I$28,0,10*ROW('Sanitation Data'!I12)))</f>
        <v/>
      </c>
      <c r="DK18" s="279" t="str">
        <f ca="true">+IF(OFFSET('Sanitation Data'!$I$29,0,10*ROW('Sanitation Data'!I12))="","",OFFSET('Sanitation Data'!$I$29,0,10*ROW('Sanitation Data'!I12)))</f>
        <v/>
      </c>
      <c r="DL18" s="279" t="str">
        <f ca="true">+IF(OFFSET('Sanitation Data'!$I$30,0,10*ROW('Sanitation Data'!I12))="","",OFFSET('Sanitation Data'!$I$30,0,10*ROW('Sanitation Data'!I12)))</f>
        <v/>
      </c>
      <c r="DM18" s="279" t="str">
        <f ca="true">+IF(OFFSET('Sanitation Data'!$I$31,0,10*ROW('Sanitation Data'!I12))="","",OFFSET('Sanitation Data'!$I$31,0,10*ROW('Sanitation Data'!I12)))</f>
        <v/>
      </c>
      <c r="DN18" s="279" t="str">
        <f ca="true">+IF(OFFSET('Sanitation Data'!$I$32,0,10*ROW('Sanitation Data'!I12))="","",OFFSET('Sanitation Data'!$I$32,0,10*ROW('Sanitation Data'!I12)))</f>
        <v/>
      </c>
      <c r="DO18" s="279" t="str">
        <f ca="true">+IF(OFFSET('Hygiene Data'!$D$11,0,10*ROW('Hygiene Data'!D12))="","",OFFSET('Hygiene Data'!$D$11,0,10*ROW('Hygiene Data'!D12)))</f>
        <v/>
      </c>
      <c r="DP18" s="279" t="str">
        <f ca="true">+IF(OFFSET('Hygiene Data'!$D$12,0,10*ROW('Hygiene Data'!D12))="","",OFFSET('Hygiene Data'!$D$12,0,10*ROW('Hygiene Data'!D12)))</f>
        <v/>
      </c>
      <c r="DQ18" s="279" t="str">
        <f ca="true">+IF(OFFSET('Hygiene Data'!$D$13,0,10*ROW('Hygiene Data'!D12))="","",OFFSET('Hygiene Data'!$D$13,0,10*ROW('Hygiene Data'!D12)))</f>
        <v/>
      </c>
      <c r="DR18" s="279" t="str">
        <f ca="true">+IF(OFFSET('Hygiene Data'!$E$11,0,10*ROW('Hygiene Data'!E12))="","",OFFSET('Hygiene Data'!$E$11,0,10*ROW('Hygiene Data'!E12)))</f>
        <v/>
      </c>
      <c r="DS18" s="279" t="str">
        <f ca="true">+IF(OFFSET('Hygiene Data'!$E$12,0,10*ROW('Hygiene Data'!E12))="","",OFFSET('Hygiene Data'!$E$12,0,10*ROW('Hygiene Data'!E12)))</f>
        <v/>
      </c>
      <c r="DT18" s="279" t="str">
        <f ca="true">+IF(OFFSET('Hygiene Data'!$E$13,0,10*ROW('Hygiene Data'!E12))="","",OFFSET('Hygiene Data'!$E$13,0,10*ROW('Hygiene Data'!E12)))</f>
        <v/>
      </c>
      <c r="DU18" s="279" t="str">
        <f ca="true">+IF(OFFSET('Hygiene Data'!$F$11,0,10*ROW('Hygiene Data'!F12))="","",OFFSET('Hygiene Data'!$F$11,0,10*ROW('Hygiene Data'!F12)))</f>
        <v/>
      </c>
      <c r="DV18" s="279" t="str">
        <f ca="true">+IF(OFFSET('Hygiene Data'!$F$12,0,10*ROW('Hygiene Data'!F12))="","",OFFSET('Hygiene Data'!$F$12,0,10*ROW('Hygiene Data'!F12)))</f>
        <v/>
      </c>
      <c r="DW18" s="279" t="str">
        <f ca="true">+IF(OFFSET('Hygiene Data'!$F$13,0,10*ROW('Hygiene Data'!F12))="","",OFFSET('Hygiene Data'!$F$13,0,10*ROW('Hygiene Data'!F12)))</f>
        <v/>
      </c>
      <c r="DX18" s="279" t="str">
        <f ca="true">+IF(OFFSET('Hygiene Data'!$G$11,0,10*ROW('Hygiene Data'!G12))="","",OFFSET('Hygiene Data'!$G$11,0,10*ROW('Hygiene Data'!G12)))</f>
        <v/>
      </c>
      <c r="DY18" s="279" t="str">
        <f ca="true">+IF(OFFSET('Hygiene Data'!$G$12,0,10*ROW('Hygiene Data'!G12))="","",OFFSET('Hygiene Data'!$G$12,0,10*ROW('Hygiene Data'!G12)))</f>
        <v/>
      </c>
      <c r="DZ18" s="279" t="str">
        <f ca="true">+IF(OFFSET('Hygiene Data'!$G$13,0,10*ROW('Hygiene Data'!G12))="","",OFFSET('Hygiene Data'!$G$13,0,10*ROW('Hygiene Data'!G12)))</f>
        <v/>
      </c>
      <c r="EA18" s="279" t="str">
        <f ca="true">+IF(OFFSET('Hygiene Data'!$H$11,0,10*ROW('Hygiene Data'!H12))="","",OFFSET('Hygiene Data'!$H$11,0,10*ROW('Hygiene Data'!H12)))</f>
        <v/>
      </c>
      <c r="EB18" s="279" t="str">
        <f ca="true">+IF(OFFSET('Hygiene Data'!$H$12,0,10*ROW('Hygiene Data'!H12))="","",OFFSET('Hygiene Data'!$H$12,0,10*ROW('Hygiene Data'!H12)))</f>
        <v/>
      </c>
      <c r="EC18" s="279" t="str">
        <f ca="true">+IF(OFFSET('Hygiene Data'!$H$13,0,10*ROW('Hygiene Data'!H12))="","",OFFSET('Hygiene Data'!$H$13,0,10*ROW('Hygiene Data'!H12)))</f>
        <v/>
      </c>
      <c r="ED18" s="279" t="str">
        <f ca="true">+IF(OFFSET('Hygiene Data'!$I$11,0,10*ROW('Hygiene Data'!I12))="","",OFFSET('Hygiene Data'!$I$11,0,10*ROW('Hygiene Data'!I12)))</f>
        <v/>
      </c>
      <c r="EE18" s="279" t="str">
        <f ca="true">+IF(OFFSET('Hygiene Data'!$I$12,0,10*ROW('Hygiene Data'!I12))="","",OFFSET('Hygiene Data'!$I$12,0,10*ROW('Hygiene Data'!I12)))</f>
        <v/>
      </c>
      <c r="EF18" s="279"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35"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9"/>
      <c r="BS19" s="279" t="str">
        <f ca="true">+IF(OFFSET('Water Data'!$D$27,0,10*ROW('Water Data'!D13))="","",OFFSET('Water Data'!$D$27,0,10*ROW('Water Data'!D13)))</f>
        <v/>
      </c>
      <c r="BT19" s="279" t="str">
        <f ca="true">+IF(OFFSET('Water Data'!$D$28,0,10*ROW('Water Data'!D13))="","",OFFSET('Water Data'!$D$28,0,10*ROW('Water Data'!D13)))</f>
        <v/>
      </c>
      <c r="BU19" s="279" t="str">
        <f ca="true">+IF(OFFSET('Water Data'!$D$29,0,10*ROW('Water Data'!D13))="","",OFFSET('Water Data'!$D$29,0,10*ROW('Water Data'!D13)))</f>
        <v/>
      </c>
      <c r="BV19" s="279" t="str">
        <f ca="true">+IF(OFFSET('Water Data'!$E$27,0,10*ROW('Water Data'!E13))="","",OFFSET('Water Data'!$E$27,0,10*ROW('Water Data'!E13)))</f>
        <v/>
      </c>
      <c r="BW19" s="279" t="str">
        <f ca="true">+IF(OFFSET('Water Data'!$E$28,0,10*ROW('Water Data'!E13))="","",OFFSET('Water Data'!$E$28,0,10*ROW('Water Data'!E13)))</f>
        <v/>
      </c>
      <c r="BX19" s="279" t="str">
        <f ca="true">+IF(OFFSET('Water Data'!$E$29,0,10*ROW('Water Data'!E13))="","",OFFSET('Water Data'!$E$29,0,10*ROW('Water Data'!E13)))</f>
        <v/>
      </c>
      <c r="BY19" s="279" t="str">
        <f ca="true">+IF(OFFSET('Water Data'!$F$27,0,10*ROW('Water Data'!F13))="","",OFFSET('Water Data'!$F$27,0,10*ROW('Water Data'!F13)))</f>
        <v/>
      </c>
      <c r="BZ19" s="279" t="str">
        <f ca="true">+IF(OFFSET('Water Data'!$F$28,0,10*ROW('Water Data'!F13))="","",OFFSET('Water Data'!$F$28,0,10*ROW('Water Data'!F13)))</f>
        <v/>
      </c>
      <c r="CA19" s="279" t="str">
        <f ca="true">+IF(OFFSET('Water Data'!$F$29,0,10*ROW('Water Data'!F13))="","",OFFSET('Water Data'!$F$29,0,10*ROW('Water Data'!F13)))</f>
        <v/>
      </c>
      <c r="CB19" s="279" t="str">
        <f ca="true">+IF(OFFSET('Water Data'!$G$27,0,10*ROW('Water Data'!G13))="","",OFFSET('Water Data'!$G$27,0,10*ROW('Water Data'!G13)))</f>
        <v/>
      </c>
      <c r="CC19" s="279" t="str">
        <f ca="true">+IF(OFFSET('Water Data'!$G$28,0,10*ROW('Water Data'!G13))="","",OFFSET('Water Data'!$G$28,0,10*ROW('Water Data'!G13)))</f>
        <v/>
      </c>
      <c r="CD19" s="279" t="str">
        <f ca="true">+IF(OFFSET('Water Data'!$G$29,0,10*ROW('Water Data'!G13))="","",OFFSET('Water Data'!$G$29,0,10*ROW('Water Data'!G13)))</f>
        <v/>
      </c>
      <c r="CE19" s="279" t="str">
        <f ca="true">+IF(OFFSET('Water Data'!$H$27,0,10*ROW('Water Data'!H13))="","",OFFSET('Water Data'!$H$27,0,10*ROW('Water Data'!H13)))</f>
        <v/>
      </c>
      <c r="CF19" s="279" t="str">
        <f ca="true">+IF(OFFSET('Water Data'!$H$28,0,10*ROW('Water Data'!H13))="","",OFFSET('Water Data'!$H$28,0,10*ROW('Water Data'!H13)))</f>
        <v/>
      </c>
      <c r="CG19" s="279" t="str">
        <f ca="true">+IF(OFFSET('Water Data'!$H$29,0,10*ROW('Water Data'!H13))="","",OFFSET('Water Data'!$H$29,0,10*ROW('Water Data'!H13)))</f>
        <v/>
      </c>
      <c r="CH19" s="279" t="str">
        <f ca="true">+IF(OFFSET('Water Data'!$I$27,0,10*ROW('Water Data'!I13))="","",OFFSET('Water Data'!$I$27,0,10*ROW('Water Data'!I13)))</f>
        <v/>
      </c>
      <c r="CI19" s="279" t="str">
        <f ca="true">+IF(OFFSET('Water Data'!$I$28,0,10*ROW('Water Data'!I13))="","",OFFSET('Water Data'!$I$28,0,10*ROW('Water Data'!I13)))</f>
        <v/>
      </c>
      <c r="CJ19" s="279" t="str">
        <f ca="true">+IF(OFFSET('Water Data'!$I$29,0,10*ROW('Water Data'!I13))="","",OFFSET('Water Data'!$I$29,0,10*ROW('Water Data'!I13)))</f>
        <v/>
      </c>
      <c r="CK19" s="279" t="str">
        <f ca="true">+IF(OFFSET('Sanitation Data'!$D$28,0,10*ROW('Sanitation Data'!D13))="","",OFFSET('Sanitation Data'!$D$28,0,10*ROW('Sanitation Data'!D13)))</f>
        <v/>
      </c>
      <c r="CL19" s="279" t="str">
        <f ca="true">+IF(OFFSET('Sanitation Data'!$D$29,0,10*ROW('Sanitation Data'!D13))="","",OFFSET('Sanitation Data'!$D$29,0,10*ROW('Sanitation Data'!D13)))</f>
        <v/>
      </c>
      <c r="CM19" s="279" t="str">
        <f ca="true">+IF(OFFSET('Sanitation Data'!$D$30,0,10*ROW('Sanitation Data'!D13))="","",OFFSET('Sanitation Data'!$D$30,0,10*ROW('Sanitation Data'!D13)))</f>
        <v/>
      </c>
      <c r="CN19" s="279" t="str">
        <f ca="true">+IF(OFFSET('Sanitation Data'!$D$31,0,10*ROW('Sanitation Data'!D13))="","",OFFSET('Sanitation Data'!$D$31,0,10*ROW('Sanitation Data'!D13)))</f>
        <v/>
      </c>
      <c r="CO19" s="279" t="str">
        <f ca="true">+IF(OFFSET('Sanitation Data'!$D$32,0,10*ROW('Sanitation Data'!D13))="","",OFFSET('Sanitation Data'!$D$32,0,10*ROW('Sanitation Data'!D13)))</f>
        <v/>
      </c>
      <c r="CP19" s="279" t="str">
        <f ca="true">+IF(OFFSET('Sanitation Data'!$E$28,0,10*ROW('Sanitation Data'!E13))="","",OFFSET('Sanitation Data'!$E$28,0,10*ROW('Sanitation Data'!E13)))</f>
        <v/>
      </c>
      <c r="CQ19" s="279" t="str">
        <f ca="true">+IF(OFFSET('Sanitation Data'!$E$29,0,10*ROW('Sanitation Data'!E13))="","",OFFSET('Sanitation Data'!$E$29,0,10*ROW('Sanitation Data'!E13)))</f>
        <v/>
      </c>
      <c r="CR19" s="279" t="str">
        <f ca="true">+IF(OFFSET('Sanitation Data'!$E$30,0,10*ROW('Sanitation Data'!E13))="","",OFFSET('Sanitation Data'!$E$30,0,10*ROW('Sanitation Data'!E13)))</f>
        <v/>
      </c>
      <c r="CS19" s="279" t="str">
        <f ca="true">+IF(OFFSET('Sanitation Data'!$E$31,0,10*ROW('Sanitation Data'!E13))="","",OFFSET('Sanitation Data'!$E$31,0,10*ROW('Sanitation Data'!E13)))</f>
        <v/>
      </c>
      <c r="CT19" s="279" t="str">
        <f ca="true">+IF(OFFSET('Sanitation Data'!$E$32,0,10*ROW('Sanitation Data'!E13))="","",OFFSET('Sanitation Data'!$E$32,0,10*ROW('Sanitation Data'!E13)))</f>
        <v/>
      </c>
      <c r="CU19" s="279" t="str">
        <f ca="true">+IF(OFFSET('Sanitation Data'!$F$28,0,10*ROW('Sanitation Data'!F13))="","",OFFSET('Sanitation Data'!$F$28,0,10*ROW('Sanitation Data'!F13)))</f>
        <v/>
      </c>
      <c r="CV19" s="279" t="str">
        <f ca="true">+IF(OFFSET('Sanitation Data'!$F$29,0,10*ROW('Sanitation Data'!F13))="","",OFFSET('Sanitation Data'!$F$29,0,10*ROW('Sanitation Data'!F13)))</f>
        <v/>
      </c>
      <c r="CW19" s="279" t="str">
        <f ca="true">+IF(OFFSET('Sanitation Data'!$F$30,0,10*ROW('Sanitation Data'!F13))="","",OFFSET('Sanitation Data'!$F$30,0,10*ROW('Sanitation Data'!F13)))</f>
        <v/>
      </c>
      <c r="CX19" s="279" t="str">
        <f ca="true">+IF(OFFSET('Sanitation Data'!$F$31,0,10*ROW('Sanitation Data'!F13))="","",OFFSET('Sanitation Data'!$F$31,0,10*ROW('Sanitation Data'!F13)))</f>
        <v/>
      </c>
      <c r="CY19" s="279" t="str">
        <f ca="true">+IF(OFFSET('Sanitation Data'!$F$32,0,10*ROW('Sanitation Data'!F13))="","",OFFSET('Sanitation Data'!$F$32,0,10*ROW('Sanitation Data'!F13)))</f>
        <v/>
      </c>
      <c r="CZ19" s="279" t="str">
        <f ca="true">+IF(OFFSET('Sanitation Data'!$G$28,0,10*ROW('Sanitation Data'!G13))="","",OFFSET('Sanitation Data'!$G$28,0,10*ROW('Sanitation Data'!G13)))</f>
        <v/>
      </c>
      <c r="DA19" s="279" t="str">
        <f ca="true">+IF(OFFSET('Sanitation Data'!$G$29,0,10*ROW('Sanitation Data'!G13))="","",OFFSET('Sanitation Data'!$G$29,0,10*ROW('Sanitation Data'!G13)))</f>
        <v/>
      </c>
      <c r="DB19" s="279" t="str">
        <f ca="true">+IF(OFFSET('Sanitation Data'!$G$30,0,10*ROW('Sanitation Data'!G13))="","",OFFSET('Sanitation Data'!$G$30,0,10*ROW('Sanitation Data'!G13)))</f>
        <v/>
      </c>
      <c r="DC19" s="279" t="str">
        <f ca="true">+IF(OFFSET('Sanitation Data'!$G$31,0,10*ROW('Sanitation Data'!G13))="","",OFFSET('Sanitation Data'!$G$31,0,10*ROW('Sanitation Data'!G13)))</f>
        <v/>
      </c>
      <c r="DD19" s="279" t="str">
        <f ca="true">+IF(OFFSET('Sanitation Data'!$G$32,0,10*ROW('Sanitation Data'!G13))="","",OFFSET('Sanitation Data'!$G$32,0,10*ROW('Sanitation Data'!G13)))</f>
        <v/>
      </c>
      <c r="DE19" s="279" t="str">
        <f ca="true">+IF(OFFSET('Sanitation Data'!$H$28,0,10*ROW('Sanitation Data'!H13))="","",OFFSET('Sanitation Data'!$H$28,0,10*ROW('Sanitation Data'!H13)))</f>
        <v/>
      </c>
      <c r="DF19" s="279" t="str">
        <f ca="true">+IF(OFFSET('Sanitation Data'!$H$29,0,10*ROW('Sanitation Data'!H13))="","",OFFSET('Sanitation Data'!$H$29,0,10*ROW('Sanitation Data'!H13)))</f>
        <v/>
      </c>
      <c r="DG19" s="279" t="str">
        <f ca="true">+IF(OFFSET('Sanitation Data'!$H$30,0,10*ROW('Sanitation Data'!H13))="","",OFFSET('Sanitation Data'!$H$30,0,10*ROW('Sanitation Data'!H13)))</f>
        <v/>
      </c>
      <c r="DH19" s="279" t="str">
        <f ca="true">+IF(OFFSET('Sanitation Data'!$H$31,0,10*ROW('Sanitation Data'!H13))="","",OFFSET('Sanitation Data'!$H$31,0,10*ROW('Sanitation Data'!H13)))</f>
        <v/>
      </c>
      <c r="DI19" s="279" t="str">
        <f ca="true">+IF(OFFSET('Sanitation Data'!$H$32,0,10*ROW('Sanitation Data'!H13))="","",OFFSET('Sanitation Data'!$H$32,0,10*ROW('Sanitation Data'!H13)))</f>
        <v/>
      </c>
      <c r="DJ19" s="279" t="str">
        <f ca="true">+IF(OFFSET('Sanitation Data'!$I$28,0,10*ROW('Sanitation Data'!I13))="","",OFFSET('Sanitation Data'!$I$28,0,10*ROW('Sanitation Data'!I13)))</f>
        <v/>
      </c>
      <c r="DK19" s="279" t="str">
        <f ca="true">+IF(OFFSET('Sanitation Data'!$I$29,0,10*ROW('Sanitation Data'!I13))="","",OFFSET('Sanitation Data'!$I$29,0,10*ROW('Sanitation Data'!I13)))</f>
        <v/>
      </c>
      <c r="DL19" s="279" t="str">
        <f ca="true">+IF(OFFSET('Sanitation Data'!$I$30,0,10*ROW('Sanitation Data'!I13))="","",OFFSET('Sanitation Data'!$I$30,0,10*ROW('Sanitation Data'!I13)))</f>
        <v/>
      </c>
      <c r="DM19" s="279" t="str">
        <f ca="true">+IF(OFFSET('Sanitation Data'!$I$31,0,10*ROW('Sanitation Data'!I13))="","",OFFSET('Sanitation Data'!$I$31,0,10*ROW('Sanitation Data'!I13)))</f>
        <v/>
      </c>
      <c r="DN19" s="279" t="str">
        <f ca="true">+IF(OFFSET('Sanitation Data'!$I$32,0,10*ROW('Sanitation Data'!I13))="","",OFFSET('Sanitation Data'!$I$32,0,10*ROW('Sanitation Data'!I13)))</f>
        <v/>
      </c>
      <c r="DO19" s="279" t="str">
        <f ca="true">+IF(OFFSET('Hygiene Data'!$D$11,0,10*ROW('Hygiene Data'!D13))="","",OFFSET('Hygiene Data'!$D$11,0,10*ROW('Hygiene Data'!D13)))</f>
        <v/>
      </c>
      <c r="DP19" s="279" t="str">
        <f ca="true">+IF(OFFSET('Hygiene Data'!$D$12,0,10*ROW('Hygiene Data'!D13))="","",OFFSET('Hygiene Data'!$D$12,0,10*ROW('Hygiene Data'!D13)))</f>
        <v/>
      </c>
      <c r="DQ19" s="279" t="str">
        <f ca="true">+IF(OFFSET('Hygiene Data'!$D$13,0,10*ROW('Hygiene Data'!D13))="","",OFFSET('Hygiene Data'!$D$13,0,10*ROW('Hygiene Data'!D13)))</f>
        <v/>
      </c>
      <c r="DR19" s="279" t="str">
        <f ca="true">+IF(OFFSET('Hygiene Data'!$E$11,0,10*ROW('Hygiene Data'!E13))="","",OFFSET('Hygiene Data'!$E$11,0,10*ROW('Hygiene Data'!E13)))</f>
        <v/>
      </c>
      <c r="DS19" s="279" t="str">
        <f ca="true">+IF(OFFSET('Hygiene Data'!$E$12,0,10*ROW('Hygiene Data'!E13))="","",OFFSET('Hygiene Data'!$E$12,0,10*ROW('Hygiene Data'!E13)))</f>
        <v/>
      </c>
      <c r="DT19" s="279" t="str">
        <f ca="true">+IF(OFFSET('Hygiene Data'!$E$13,0,10*ROW('Hygiene Data'!E13))="","",OFFSET('Hygiene Data'!$E$13,0,10*ROW('Hygiene Data'!E13)))</f>
        <v/>
      </c>
      <c r="DU19" s="279" t="str">
        <f ca="true">+IF(OFFSET('Hygiene Data'!$F$11,0,10*ROW('Hygiene Data'!F13))="","",OFFSET('Hygiene Data'!$F$11,0,10*ROW('Hygiene Data'!F13)))</f>
        <v/>
      </c>
      <c r="DV19" s="279" t="str">
        <f ca="true">+IF(OFFSET('Hygiene Data'!$F$12,0,10*ROW('Hygiene Data'!F13))="","",OFFSET('Hygiene Data'!$F$12,0,10*ROW('Hygiene Data'!F13)))</f>
        <v/>
      </c>
      <c r="DW19" s="279" t="str">
        <f ca="true">+IF(OFFSET('Hygiene Data'!$F$13,0,10*ROW('Hygiene Data'!F13))="","",OFFSET('Hygiene Data'!$F$13,0,10*ROW('Hygiene Data'!F13)))</f>
        <v/>
      </c>
      <c r="DX19" s="279" t="str">
        <f ca="true">+IF(OFFSET('Hygiene Data'!$G$11,0,10*ROW('Hygiene Data'!G13))="","",OFFSET('Hygiene Data'!$G$11,0,10*ROW('Hygiene Data'!G13)))</f>
        <v/>
      </c>
      <c r="DY19" s="279" t="str">
        <f ca="true">+IF(OFFSET('Hygiene Data'!$G$12,0,10*ROW('Hygiene Data'!G13))="","",OFFSET('Hygiene Data'!$G$12,0,10*ROW('Hygiene Data'!G13)))</f>
        <v/>
      </c>
      <c r="DZ19" s="279" t="str">
        <f ca="true">+IF(OFFSET('Hygiene Data'!$G$13,0,10*ROW('Hygiene Data'!G13))="","",OFFSET('Hygiene Data'!$G$13,0,10*ROW('Hygiene Data'!G13)))</f>
        <v/>
      </c>
      <c r="EA19" s="279" t="str">
        <f ca="true">+IF(OFFSET('Hygiene Data'!$H$11,0,10*ROW('Hygiene Data'!H13))="","",OFFSET('Hygiene Data'!$H$11,0,10*ROW('Hygiene Data'!H13)))</f>
        <v/>
      </c>
      <c r="EB19" s="279" t="str">
        <f ca="true">+IF(OFFSET('Hygiene Data'!$H$12,0,10*ROW('Hygiene Data'!H13))="","",OFFSET('Hygiene Data'!$H$12,0,10*ROW('Hygiene Data'!H13)))</f>
        <v/>
      </c>
      <c r="EC19" s="279" t="str">
        <f ca="true">+IF(OFFSET('Hygiene Data'!$H$13,0,10*ROW('Hygiene Data'!H13))="","",OFFSET('Hygiene Data'!$H$13,0,10*ROW('Hygiene Data'!H13)))</f>
        <v/>
      </c>
      <c r="ED19" s="279" t="str">
        <f ca="true">+IF(OFFSET('Hygiene Data'!$I$11,0,10*ROW('Hygiene Data'!I13))="","",OFFSET('Hygiene Data'!$I$11,0,10*ROW('Hygiene Data'!I13)))</f>
        <v/>
      </c>
      <c r="EE19" s="279" t="str">
        <f ca="true">+IF(OFFSET('Hygiene Data'!$I$12,0,10*ROW('Hygiene Data'!I13))="","",OFFSET('Hygiene Data'!$I$12,0,10*ROW('Hygiene Data'!I13)))</f>
        <v/>
      </c>
      <c r="EF19" s="279"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35"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9"/>
      <c r="BS20" s="279" t="str">
        <f ca="true">+IF(OFFSET('Water Data'!$D$27,0,10*ROW('Water Data'!D14))="","",OFFSET('Water Data'!$D$27,0,10*ROW('Water Data'!D14)))</f>
        <v/>
      </c>
      <c r="BT20" s="279" t="str">
        <f ca="true">+IF(OFFSET('Water Data'!$D$28,0,10*ROW('Water Data'!D14))="","",OFFSET('Water Data'!$D$28,0,10*ROW('Water Data'!D14)))</f>
        <v/>
      </c>
      <c r="BU20" s="279" t="str">
        <f ca="true">+IF(OFFSET('Water Data'!$D$29,0,10*ROW('Water Data'!D14))="","",OFFSET('Water Data'!$D$29,0,10*ROW('Water Data'!D14)))</f>
        <v/>
      </c>
      <c r="BV20" s="279" t="str">
        <f ca="true">+IF(OFFSET('Water Data'!$E$27,0,10*ROW('Water Data'!E14))="","",OFFSET('Water Data'!$E$27,0,10*ROW('Water Data'!E14)))</f>
        <v/>
      </c>
      <c r="BW20" s="279" t="str">
        <f ca="true">+IF(OFFSET('Water Data'!$E$28,0,10*ROW('Water Data'!E14))="","",OFFSET('Water Data'!$E$28,0,10*ROW('Water Data'!E14)))</f>
        <v/>
      </c>
      <c r="BX20" s="279" t="str">
        <f ca="true">+IF(OFFSET('Water Data'!$E$29,0,10*ROW('Water Data'!E14))="","",OFFSET('Water Data'!$E$29,0,10*ROW('Water Data'!E14)))</f>
        <v/>
      </c>
      <c r="BY20" s="279" t="str">
        <f ca="true">+IF(OFFSET('Water Data'!$F$27,0,10*ROW('Water Data'!F14))="","",OFFSET('Water Data'!$F$27,0,10*ROW('Water Data'!F14)))</f>
        <v/>
      </c>
      <c r="BZ20" s="279" t="str">
        <f ca="true">+IF(OFFSET('Water Data'!$F$28,0,10*ROW('Water Data'!F14))="","",OFFSET('Water Data'!$F$28,0,10*ROW('Water Data'!F14)))</f>
        <v/>
      </c>
      <c r="CA20" s="279" t="str">
        <f ca="true">+IF(OFFSET('Water Data'!$F$29,0,10*ROW('Water Data'!F14))="","",OFFSET('Water Data'!$F$29,0,10*ROW('Water Data'!F14)))</f>
        <v/>
      </c>
      <c r="CB20" s="279" t="str">
        <f ca="true">+IF(OFFSET('Water Data'!$G$27,0,10*ROW('Water Data'!G14))="","",OFFSET('Water Data'!$G$27,0,10*ROW('Water Data'!G14)))</f>
        <v/>
      </c>
      <c r="CC20" s="279" t="str">
        <f ca="true">+IF(OFFSET('Water Data'!$G$28,0,10*ROW('Water Data'!G14))="","",OFFSET('Water Data'!$G$28,0,10*ROW('Water Data'!G14)))</f>
        <v/>
      </c>
      <c r="CD20" s="279" t="str">
        <f ca="true">+IF(OFFSET('Water Data'!$G$29,0,10*ROW('Water Data'!G14))="","",OFFSET('Water Data'!$G$29,0,10*ROW('Water Data'!G14)))</f>
        <v/>
      </c>
      <c r="CE20" s="279" t="str">
        <f ca="true">+IF(OFFSET('Water Data'!$H$27,0,10*ROW('Water Data'!H14))="","",OFFSET('Water Data'!$H$27,0,10*ROW('Water Data'!H14)))</f>
        <v/>
      </c>
      <c r="CF20" s="279" t="str">
        <f ca="true">+IF(OFFSET('Water Data'!$H$28,0,10*ROW('Water Data'!H14))="","",OFFSET('Water Data'!$H$28,0,10*ROW('Water Data'!H14)))</f>
        <v/>
      </c>
      <c r="CG20" s="279" t="str">
        <f ca="true">+IF(OFFSET('Water Data'!$H$29,0,10*ROW('Water Data'!H14))="","",OFFSET('Water Data'!$H$29,0,10*ROW('Water Data'!H14)))</f>
        <v/>
      </c>
      <c r="CH20" s="279" t="str">
        <f ca="true">+IF(OFFSET('Water Data'!$I$27,0,10*ROW('Water Data'!I14))="","",OFFSET('Water Data'!$I$27,0,10*ROW('Water Data'!I14)))</f>
        <v/>
      </c>
      <c r="CI20" s="279" t="str">
        <f ca="true">+IF(OFFSET('Water Data'!$I$28,0,10*ROW('Water Data'!I14))="","",OFFSET('Water Data'!$I$28,0,10*ROW('Water Data'!I14)))</f>
        <v/>
      </c>
      <c r="CJ20" s="279" t="str">
        <f ca="true">+IF(OFFSET('Water Data'!$I$29,0,10*ROW('Water Data'!I14))="","",OFFSET('Water Data'!$I$29,0,10*ROW('Water Data'!I14)))</f>
        <v/>
      </c>
      <c r="CK20" s="279" t="str">
        <f ca="true">+IF(OFFSET('Sanitation Data'!$D$28,0,10*ROW('Sanitation Data'!D14))="","",OFFSET('Sanitation Data'!$D$28,0,10*ROW('Sanitation Data'!D14)))</f>
        <v/>
      </c>
      <c r="CL20" s="279" t="str">
        <f ca="true">+IF(OFFSET('Sanitation Data'!$D$29,0,10*ROW('Sanitation Data'!D14))="","",OFFSET('Sanitation Data'!$D$29,0,10*ROW('Sanitation Data'!D14)))</f>
        <v/>
      </c>
      <c r="CM20" s="279" t="str">
        <f ca="true">+IF(OFFSET('Sanitation Data'!$D$30,0,10*ROW('Sanitation Data'!D14))="","",OFFSET('Sanitation Data'!$D$30,0,10*ROW('Sanitation Data'!D14)))</f>
        <v/>
      </c>
      <c r="CN20" s="279" t="str">
        <f ca="true">+IF(OFFSET('Sanitation Data'!$D$31,0,10*ROW('Sanitation Data'!D14))="","",OFFSET('Sanitation Data'!$D$31,0,10*ROW('Sanitation Data'!D14)))</f>
        <v/>
      </c>
      <c r="CO20" s="279" t="str">
        <f ca="true">+IF(OFFSET('Sanitation Data'!$D$32,0,10*ROW('Sanitation Data'!D14))="","",OFFSET('Sanitation Data'!$D$32,0,10*ROW('Sanitation Data'!D14)))</f>
        <v/>
      </c>
      <c r="CP20" s="279" t="str">
        <f ca="true">+IF(OFFSET('Sanitation Data'!$E$28,0,10*ROW('Sanitation Data'!E14))="","",OFFSET('Sanitation Data'!$E$28,0,10*ROW('Sanitation Data'!E14)))</f>
        <v/>
      </c>
      <c r="CQ20" s="279" t="str">
        <f ca="true">+IF(OFFSET('Sanitation Data'!$E$29,0,10*ROW('Sanitation Data'!E14))="","",OFFSET('Sanitation Data'!$E$29,0,10*ROW('Sanitation Data'!E14)))</f>
        <v/>
      </c>
      <c r="CR20" s="279" t="str">
        <f ca="true">+IF(OFFSET('Sanitation Data'!$E$30,0,10*ROW('Sanitation Data'!E14))="","",OFFSET('Sanitation Data'!$E$30,0,10*ROW('Sanitation Data'!E14)))</f>
        <v/>
      </c>
      <c r="CS20" s="279" t="str">
        <f ca="true">+IF(OFFSET('Sanitation Data'!$E$31,0,10*ROW('Sanitation Data'!E14))="","",OFFSET('Sanitation Data'!$E$31,0,10*ROW('Sanitation Data'!E14)))</f>
        <v/>
      </c>
      <c r="CT20" s="279" t="str">
        <f ca="true">+IF(OFFSET('Sanitation Data'!$E$32,0,10*ROW('Sanitation Data'!E14))="","",OFFSET('Sanitation Data'!$E$32,0,10*ROW('Sanitation Data'!E14)))</f>
        <v/>
      </c>
      <c r="CU20" s="279" t="str">
        <f ca="true">+IF(OFFSET('Sanitation Data'!$F$28,0,10*ROW('Sanitation Data'!F14))="","",OFFSET('Sanitation Data'!$F$28,0,10*ROW('Sanitation Data'!F14)))</f>
        <v/>
      </c>
      <c r="CV20" s="279" t="str">
        <f ca="true">+IF(OFFSET('Sanitation Data'!$F$29,0,10*ROW('Sanitation Data'!F14))="","",OFFSET('Sanitation Data'!$F$29,0,10*ROW('Sanitation Data'!F14)))</f>
        <v/>
      </c>
      <c r="CW20" s="279" t="str">
        <f ca="true">+IF(OFFSET('Sanitation Data'!$F$30,0,10*ROW('Sanitation Data'!F14))="","",OFFSET('Sanitation Data'!$F$30,0,10*ROW('Sanitation Data'!F14)))</f>
        <v/>
      </c>
      <c r="CX20" s="279" t="str">
        <f ca="true">+IF(OFFSET('Sanitation Data'!$F$31,0,10*ROW('Sanitation Data'!F14))="","",OFFSET('Sanitation Data'!$F$31,0,10*ROW('Sanitation Data'!F14)))</f>
        <v/>
      </c>
      <c r="CY20" s="279" t="str">
        <f ca="true">+IF(OFFSET('Sanitation Data'!$F$32,0,10*ROW('Sanitation Data'!F14))="","",OFFSET('Sanitation Data'!$F$32,0,10*ROW('Sanitation Data'!F14)))</f>
        <v/>
      </c>
      <c r="CZ20" s="279" t="str">
        <f ca="true">+IF(OFFSET('Sanitation Data'!$G$28,0,10*ROW('Sanitation Data'!G14))="","",OFFSET('Sanitation Data'!$G$28,0,10*ROW('Sanitation Data'!G14)))</f>
        <v/>
      </c>
      <c r="DA20" s="279" t="str">
        <f ca="true">+IF(OFFSET('Sanitation Data'!$G$29,0,10*ROW('Sanitation Data'!G14))="","",OFFSET('Sanitation Data'!$G$29,0,10*ROW('Sanitation Data'!G14)))</f>
        <v/>
      </c>
      <c r="DB20" s="279" t="str">
        <f ca="true">+IF(OFFSET('Sanitation Data'!$G$30,0,10*ROW('Sanitation Data'!G14))="","",OFFSET('Sanitation Data'!$G$30,0,10*ROW('Sanitation Data'!G14)))</f>
        <v/>
      </c>
      <c r="DC20" s="279" t="str">
        <f ca="true">+IF(OFFSET('Sanitation Data'!$G$31,0,10*ROW('Sanitation Data'!G14))="","",OFFSET('Sanitation Data'!$G$31,0,10*ROW('Sanitation Data'!G14)))</f>
        <v/>
      </c>
      <c r="DD20" s="279" t="str">
        <f ca="true">+IF(OFFSET('Sanitation Data'!$G$32,0,10*ROW('Sanitation Data'!G14))="","",OFFSET('Sanitation Data'!$G$32,0,10*ROW('Sanitation Data'!G14)))</f>
        <v/>
      </c>
      <c r="DE20" s="279" t="str">
        <f ca="true">+IF(OFFSET('Sanitation Data'!$H$28,0,10*ROW('Sanitation Data'!H14))="","",OFFSET('Sanitation Data'!$H$28,0,10*ROW('Sanitation Data'!H14)))</f>
        <v/>
      </c>
      <c r="DF20" s="279" t="str">
        <f ca="true">+IF(OFFSET('Sanitation Data'!$H$29,0,10*ROW('Sanitation Data'!H14))="","",OFFSET('Sanitation Data'!$H$29,0,10*ROW('Sanitation Data'!H14)))</f>
        <v/>
      </c>
      <c r="DG20" s="279" t="str">
        <f ca="true">+IF(OFFSET('Sanitation Data'!$H$30,0,10*ROW('Sanitation Data'!H14))="","",OFFSET('Sanitation Data'!$H$30,0,10*ROW('Sanitation Data'!H14)))</f>
        <v/>
      </c>
      <c r="DH20" s="279" t="str">
        <f ca="true">+IF(OFFSET('Sanitation Data'!$H$31,0,10*ROW('Sanitation Data'!H14))="","",OFFSET('Sanitation Data'!$H$31,0,10*ROW('Sanitation Data'!H14)))</f>
        <v/>
      </c>
      <c r="DI20" s="279" t="str">
        <f ca="true">+IF(OFFSET('Sanitation Data'!$H$32,0,10*ROW('Sanitation Data'!H14))="","",OFFSET('Sanitation Data'!$H$32,0,10*ROW('Sanitation Data'!H14)))</f>
        <v/>
      </c>
      <c r="DJ20" s="279" t="str">
        <f ca="true">+IF(OFFSET('Sanitation Data'!$I$28,0,10*ROW('Sanitation Data'!I14))="","",OFFSET('Sanitation Data'!$I$28,0,10*ROW('Sanitation Data'!I14)))</f>
        <v/>
      </c>
      <c r="DK20" s="279" t="str">
        <f ca="true">+IF(OFFSET('Sanitation Data'!$I$29,0,10*ROW('Sanitation Data'!I14))="","",OFFSET('Sanitation Data'!$I$29,0,10*ROW('Sanitation Data'!I14)))</f>
        <v/>
      </c>
      <c r="DL20" s="279" t="str">
        <f ca="true">+IF(OFFSET('Sanitation Data'!$I$30,0,10*ROW('Sanitation Data'!I14))="","",OFFSET('Sanitation Data'!$I$30,0,10*ROW('Sanitation Data'!I14)))</f>
        <v/>
      </c>
      <c r="DM20" s="279" t="str">
        <f ca="true">+IF(OFFSET('Sanitation Data'!$I$31,0,10*ROW('Sanitation Data'!I14))="","",OFFSET('Sanitation Data'!$I$31,0,10*ROW('Sanitation Data'!I14)))</f>
        <v/>
      </c>
      <c r="DN20" s="279" t="str">
        <f ca="true">+IF(OFFSET('Sanitation Data'!$I$32,0,10*ROW('Sanitation Data'!I14))="","",OFFSET('Sanitation Data'!$I$32,0,10*ROW('Sanitation Data'!I14)))</f>
        <v/>
      </c>
      <c r="DO20" s="279" t="str">
        <f ca="true">+IF(OFFSET('Hygiene Data'!$D$11,0,10*ROW('Hygiene Data'!D14))="","",OFFSET('Hygiene Data'!$D$11,0,10*ROW('Hygiene Data'!D14)))</f>
        <v/>
      </c>
      <c r="DP20" s="279" t="str">
        <f ca="true">+IF(OFFSET('Hygiene Data'!$D$12,0,10*ROW('Hygiene Data'!D14))="","",OFFSET('Hygiene Data'!$D$12,0,10*ROW('Hygiene Data'!D14)))</f>
        <v/>
      </c>
      <c r="DQ20" s="279" t="str">
        <f ca="true">+IF(OFFSET('Hygiene Data'!$D$13,0,10*ROW('Hygiene Data'!D14))="","",OFFSET('Hygiene Data'!$D$13,0,10*ROW('Hygiene Data'!D14)))</f>
        <v/>
      </c>
      <c r="DR20" s="279" t="str">
        <f ca="true">+IF(OFFSET('Hygiene Data'!$E$11,0,10*ROW('Hygiene Data'!E14))="","",OFFSET('Hygiene Data'!$E$11,0,10*ROW('Hygiene Data'!E14)))</f>
        <v/>
      </c>
      <c r="DS20" s="279" t="str">
        <f ca="true">+IF(OFFSET('Hygiene Data'!$E$12,0,10*ROW('Hygiene Data'!E14))="","",OFFSET('Hygiene Data'!$E$12,0,10*ROW('Hygiene Data'!E14)))</f>
        <v/>
      </c>
      <c r="DT20" s="279" t="str">
        <f ca="true">+IF(OFFSET('Hygiene Data'!$E$13,0,10*ROW('Hygiene Data'!E14))="","",OFFSET('Hygiene Data'!$E$13,0,10*ROW('Hygiene Data'!E14)))</f>
        <v/>
      </c>
      <c r="DU20" s="279" t="str">
        <f ca="true">+IF(OFFSET('Hygiene Data'!$F$11,0,10*ROW('Hygiene Data'!F14))="","",OFFSET('Hygiene Data'!$F$11,0,10*ROW('Hygiene Data'!F14)))</f>
        <v/>
      </c>
      <c r="DV20" s="279" t="str">
        <f ca="true">+IF(OFFSET('Hygiene Data'!$F$12,0,10*ROW('Hygiene Data'!F14))="","",OFFSET('Hygiene Data'!$F$12,0,10*ROW('Hygiene Data'!F14)))</f>
        <v/>
      </c>
      <c r="DW20" s="279" t="str">
        <f ca="true">+IF(OFFSET('Hygiene Data'!$F$13,0,10*ROW('Hygiene Data'!F14))="","",OFFSET('Hygiene Data'!$F$13,0,10*ROW('Hygiene Data'!F14)))</f>
        <v/>
      </c>
      <c r="DX20" s="279" t="str">
        <f ca="true">+IF(OFFSET('Hygiene Data'!$G$11,0,10*ROW('Hygiene Data'!G14))="","",OFFSET('Hygiene Data'!$G$11,0,10*ROW('Hygiene Data'!G14)))</f>
        <v/>
      </c>
      <c r="DY20" s="279" t="str">
        <f ca="true">+IF(OFFSET('Hygiene Data'!$G$12,0,10*ROW('Hygiene Data'!G14))="","",OFFSET('Hygiene Data'!$G$12,0,10*ROW('Hygiene Data'!G14)))</f>
        <v/>
      </c>
      <c r="DZ20" s="279" t="str">
        <f ca="true">+IF(OFFSET('Hygiene Data'!$G$13,0,10*ROW('Hygiene Data'!G14))="","",OFFSET('Hygiene Data'!$G$13,0,10*ROW('Hygiene Data'!G14)))</f>
        <v/>
      </c>
      <c r="EA20" s="279" t="str">
        <f ca="true">+IF(OFFSET('Hygiene Data'!$H$11,0,10*ROW('Hygiene Data'!H14))="","",OFFSET('Hygiene Data'!$H$11,0,10*ROW('Hygiene Data'!H14)))</f>
        <v/>
      </c>
      <c r="EB20" s="279" t="str">
        <f ca="true">+IF(OFFSET('Hygiene Data'!$H$12,0,10*ROW('Hygiene Data'!H14))="","",OFFSET('Hygiene Data'!$H$12,0,10*ROW('Hygiene Data'!H14)))</f>
        <v/>
      </c>
      <c r="EC20" s="279" t="str">
        <f ca="true">+IF(OFFSET('Hygiene Data'!$H$13,0,10*ROW('Hygiene Data'!H14))="","",OFFSET('Hygiene Data'!$H$13,0,10*ROW('Hygiene Data'!H14)))</f>
        <v/>
      </c>
      <c r="ED20" s="279" t="str">
        <f ca="true">+IF(OFFSET('Hygiene Data'!$I$11,0,10*ROW('Hygiene Data'!I14))="","",OFFSET('Hygiene Data'!$I$11,0,10*ROW('Hygiene Data'!I14)))</f>
        <v/>
      </c>
      <c r="EE20" s="279" t="str">
        <f ca="true">+IF(OFFSET('Hygiene Data'!$I$12,0,10*ROW('Hygiene Data'!I14))="","",OFFSET('Hygiene Data'!$I$12,0,10*ROW('Hygiene Data'!I14)))</f>
        <v/>
      </c>
      <c r="EF20" s="279"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35"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9"/>
      <c r="BS21" s="279" t="str">
        <f ca="true">+IF(OFFSET('Water Data'!$D$27,0,10*ROW('Water Data'!D15))="","",OFFSET('Water Data'!$D$27,0,10*ROW('Water Data'!D15)))</f>
        <v/>
      </c>
      <c r="BT21" s="279" t="str">
        <f ca="true">+IF(OFFSET('Water Data'!$D$28,0,10*ROW('Water Data'!D15))="","",OFFSET('Water Data'!$D$28,0,10*ROW('Water Data'!D15)))</f>
        <v/>
      </c>
      <c r="BU21" s="279" t="str">
        <f ca="true">+IF(OFFSET('Water Data'!$D$29,0,10*ROW('Water Data'!D15))="","",OFFSET('Water Data'!$D$29,0,10*ROW('Water Data'!D15)))</f>
        <v/>
      </c>
      <c r="BV21" s="279" t="str">
        <f ca="true">+IF(OFFSET('Water Data'!$E$27,0,10*ROW('Water Data'!E15))="","",OFFSET('Water Data'!$E$27,0,10*ROW('Water Data'!E15)))</f>
        <v/>
      </c>
      <c r="BW21" s="279" t="str">
        <f ca="true">+IF(OFFSET('Water Data'!$E$28,0,10*ROW('Water Data'!E15))="","",OFFSET('Water Data'!$E$28,0,10*ROW('Water Data'!E15)))</f>
        <v/>
      </c>
      <c r="BX21" s="279" t="str">
        <f ca="true">+IF(OFFSET('Water Data'!$E$29,0,10*ROW('Water Data'!E15))="","",OFFSET('Water Data'!$E$29,0,10*ROW('Water Data'!E15)))</f>
        <v/>
      </c>
      <c r="BY21" s="279" t="str">
        <f ca="true">+IF(OFFSET('Water Data'!$F$27,0,10*ROW('Water Data'!F15))="","",OFFSET('Water Data'!$F$27,0,10*ROW('Water Data'!F15)))</f>
        <v/>
      </c>
      <c r="BZ21" s="279" t="str">
        <f ca="true">+IF(OFFSET('Water Data'!$F$28,0,10*ROW('Water Data'!F15))="","",OFFSET('Water Data'!$F$28,0,10*ROW('Water Data'!F15)))</f>
        <v/>
      </c>
      <c r="CA21" s="279" t="str">
        <f ca="true">+IF(OFFSET('Water Data'!$F$29,0,10*ROW('Water Data'!F15))="","",OFFSET('Water Data'!$F$29,0,10*ROW('Water Data'!F15)))</f>
        <v/>
      </c>
      <c r="CB21" s="279" t="str">
        <f ca="true">+IF(OFFSET('Water Data'!$G$27,0,10*ROW('Water Data'!G15))="","",OFFSET('Water Data'!$G$27,0,10*ROW('Water Data'!G15)))</f>
        <v/>
      </c>
      <c r="CC21" s="279" t="str">
        <f ca="true">+IF(OFFSET('Water Data'!$G$28,0,10*ROW('Water Data'!G15))="","",OFFSET('Water Data'!$G$28,0,10*ROW('Water Data'!G15)))</f>
        <v/>
      </c>
      <c r="CD21" s="279" t="str">
        <f ca="true">+IF(OFFSET('Water Data'!$G$29,0,10*ROW('Water Data'!G15))="","",OFFSET('Water Data'!$G$29,0,10*ROW('Water Data'!G15)))</f>
        <v/>
      </c>
      <c r="CE21" s="279" t="str">
        <f ca="true">+IF(OFFSET('Water Data'!$H$27,0,10*ROW('Water Data'!H15))="","",OFFSET('Water Data'!$H$27,0,10*ROW('Water Data'!H15)))</f>
        <v/>
      </c>
      <c r="CF21" s="279" t="str">
        <f ca="true">+IF(OFFSET('Water Data'!$H$28,0,10*ROW('Water Data'!H15))="","",OFFSET('Water Data'!$H$28,0,10*ROW('Water Data'!H15)))</f>
        <v/>
      </c>
      <c r="CG21" s="279" t="str">
        <f ca="true">+IF(OFFSET('Water Data'!$H$29,0,10*ROW('Water Data'!H15))="","",OFFSET('Water Data'!$H$29,0,10*ROW('Water Data'!H15)))</f>
        <v/>
      </c>
      <c r="CH21" s="279" t="str">
        <f ca="true">+IF(OFFSET('Water Data'!$I$27,0,10*ROW('Water Data'!I15))="","",OFFSET('Water Data'!$I$27,0,10*ROW('Water Data'!I15)))</f>
        <v/>
      </c>
      <c r="CI21" s="279" t="str">
        <f ca="true">+IF(OFFSET('Water Data'!$I$28,0,10*ROW('Water Data'!I15))="","",OFFSET('Water Data'!$I$28,0,10*ROW('Water Data'!I15)))</f>
        <v/>
      </c>
      <c r="CJ21" s="279" t="str">
        <f ca="true">+IF(OFFSET('Water Data'!$I$29,0,10*ROW('Water Data'!I15))="","",OFFSET('Water Data'!$I$29,0,10*ROW('Water Data'!I15)))</f>
        <v/>
      </c>
      <c r="CK21" s="279" t="str">
        <f ca="true">+IF(OFFSET('Sanitation Data'!$D$28,0,10*ROW('Sanitation Data'!D15))="","",OFFSET('Sanitation Data'!$D$28,0,10*ROW('Sanitation Data'!D15)))</f>
        <v/>
      </c>
      <c r="CL21" s="279" t="str">
        <f ca="true">+IF(OFFSET('Sanitation Data'!$D$29,0,10*ROW('Sanitation Data'!D15))="","",OFFSET('Sanitation Data'!$D$29,0,10*ROW('Sanitation Data'!D15)))</f>
        <v/>
      </c>
      <c r="CM21" s="279" t="str">
        <f ca="true">+IF(OFFSET('Sanitation Data'!$D$30,0,10*ROW('Sanitation Data'!D15))="","",OFFSET('Sanitation Data'!$D$30,0,10*ROW('Sanitation Data'!D15)))</f>
        <v/>
      </c>
      <c r="CN21" s="279" t="str">
        <f ca="true">+IF(OFFSET('Sanitation Data'!$D$31,0,10*ROW('Sanitation Data'!D15))="","",OFFSET('Sanitation Data'!$D$31,0,10*ROW('Sanitation Data'!D15)))</f>
        <v/>
      </c>
      <c r="CO21" s="279" t="str">
        <f ca="true">+IF(OFFSET('Sanitation Data'!$D$32,0,10*ROW('Sanitation Data'!D15))="","",OFFSET('Sanitation Data'!$D$32,0,10*ROW('Sanitation Data'!D15)))</f>
        <v/>
      </c>
      <c r="CP21" s="279" t="str">
        <f ca="true">+IF(OFFSET('Sanitation Data'!$E$28,0,10*ROW('Sanitation Data'!E15))="","",OFFSET('Sanitation Data'!$E$28,0,10*ROW('Sanitation Data'!E15)))</f>
        <v/>
      </c>
      <c r="CQ21" s="279" t="str">
        <f ca="true">+IF(OFFSET('Sanitation Data'!$E$29,0,10*ROW('Sanitation Data'!E15))="","",OFFSET('Sanitation Data'!$E$29,0,10*ROW('Sanitation Data'!E15)))</f>
        <v/>
      </c>
      <c r="CR21" s="279" t="str">
        <f ca="true">+IF(OFFSET('Sanitation Data'!$E$30,0,10*ROW('Sanitation Data'!E15))="","",OFFSET('Sanitation Data'!$E$30,0,10*ROW('Sanitation Data'!E15)))</f>
        <v/>
      </c>
      <c r="CS21" s="279" t="str">
        <f ca="true">+IF(OFFSET('Sanitation Data'!$E$31,0,10*ROW('Sanitation Data'!E15))="","",OFFSET('Sanitation Data'!$E$31,0,10*ROW('Sanitation Data'!E15)))</f>
        <v/>
      </c>
      <c r="CT21" s="279" t="str">
        <f ca="true">+IF(OFFSET('Sanitation Data'!$E$32,0,10*ROW('Sanitation Data'!E15))="","",OFFSET('Sanitation Data'!$E$32,0,10*ROW('Sanitation Data'!E15)))</f>
        <v/>
      </c>
      <c r="CU21" s="279" t="str">
        <f ca="true">+IF(OFFSET('Sanitation Data'!$F$28,0,10*ROW('Sanitation Data'!F15))="","",OFFSET('Sanitation Data'!$F$28,0,10*ROW('Sanitation Data'!F15)))</f>
        <v/>
      </c>
      <c r="CV21" s="279" t="str">
        <f ca="true">+IF(OFFSET('Sanitation Data'!$F$29,0,10*ROW('Sanitation Data'!F15))="","",OFFSET('Sanitation Data'!$F$29,0,10*ROW('Sanitation Data'!F15)))</f>
        <v/>
      </c>
      <c r="CW21" s="279" t="str">
        <f ca="true">+IF(OFFSET('Sanitation Data'!$F$30,0,10*ROW('Sanitation Data'!F15))="","",OFFSET('Sanitation Data'!$F$30,0,10*ROW('Sanitation Data'!F15)))</f>
        <v/>
      </c>
      <c r="CX21" s="279" t="str">
        <f ca="true">+IF(OFFSET('Sanitation Data'!$F$31,0,10*ROW('Sanitation Data'!F15))="","",OFFSET('Sanitation Data'!$F$31,0,10*ROW('Sanitation Data'!F15)))</f>
        <v/>
      </c>
      <c r="CY21" s="279" t="str">
        <f ca="true">+IF(OFFSET('Sanitation Data'!$F$32,0,10*ROW('Sanitation Data'!F15))="","",OFFSET('Sanitation Data'!$F$32,0,10*ROW('Sanitation Data'!F15)))</f>
        <v/>
      </c>
      <c r="CZ21" s="279" t="str">
        <f ca="true">+IF(OFFSET('Sanitation Data'!$G$28,0,10*ROW('Sanitation Data'!G15))="","",OFFSET('Sanitation Data'!$G$28,0,10*ROW('Sanitation Data'!G15)))</f>
        <v/>
      </c>
      <c r="DA21" s="279" t="str">
        <f ca="true">+IF(OFFSET('Sanitation Data'!$G$29,0,10*ROW('Sanitation Data'!G15))="","",OFFSET('Sanitation Data'!$G$29,0,10*ROW('Sanitation Data'!G15)))</f>
        <v/>
      </c>
      <c r="DB21" s="279" t="str">
        <f ca="true">+IF(OFFSET('Sanitation Data'!$G$30,0,10*ROW('Sanitation Data'!G15))="","",OFFSET('Sanitation Data'!$G$30,0,10*ROW('Sanitation Data'!G15)))</f>
        <v/>
      </c>
      <c r="DC21" s="279" t="str">
        <f ca="true">+IF(OFFSET('Sanitation Data'!$G$31,0,10*ROW('Sanitation Data'!G15))="","",OFFSET('Sanitation Data'!$G$31,0,10*ROW('Sanitation Data'!G15)))</f>
        <v/>
      </c>
      <c r="DD21" s="279" t="str">
        <f ca="true">+IF(OFFSET('Sanitation Data'!$G$32,0,10*ROW('Sanitation Data'!G15))="","",OFFSET('Sanitation Data'!$G$32,0,10*ROW('Sanitation Data'!G15)))</f>
        <v/>
      </c>
      <c r="DE21" s="279" t="str">
        <f ca="true">+IF(OFFSET('Sanitation Data'!$H$28,0,10*ROW('Sanitation Data'!H15))="","",OFFSET('Sanitation Data'!$H$28,0,10*ROW('Sanitation Data'!H15)))</f>
        <v/>
      </c>
      <c r="DF21" s="279" t="str">
        <f ca="true">+IF(OFFSET('Sanitation Data'!$H$29,0,10*ROW('Sanitation Data'!H15))="","",OFFSET('Sanitation Data'!$H$29,0,10*ROW('Sanitation Data'!H15)))</f>
        <v/>
      </c>
      <c r="DG21" s="279" t="str">
        <f ca="true">+IF(OFFSET('Sanitation Data'!$H$30,0,10*ROW('Sanitation Data'!H15))="","",OFFSET('Sanitation Data'!$H$30,0,10*ROW('Sanitation Data'!H15)))</f>
        <v/>
      </c>
      <c r="DH21" s="279" t="str">
        <f ca="true">+IF(OFFSET('Sanitation Data'!$H$31,0,10*ROW('Sanitation Data'!H15))="","",OFFSET('Sanitation Data'!$H$31,0,10*ROW('Sanitation Data'!H15)))</f>
        <v/>
      </c>
      <c r="DI21" s="279" t="str">
        <f ca="true">+IF(OFFSET('Sanitation Data'!$H$32,0,10*ROW('Sanitation Data'!H15))="","",OFFSET('Sanitation Data'!$H$32,0,10*ROW('Sanitation Data'!H15)))</f>
        <v/>
      </c>
      <c r="DJ21" s="279" t="str">
        <f ca="true">+IF(OFFSET('Sanitation Data'!$I$28,0,10*ROW('Sanitation Data'!I15))="","",OFFSET('Sanitation Data'!$I$28,0,10*ROW('Sanitation Data'!I15)))</f>
        <v/>
      </c>
      <c r="DK21" s="279" t="str">
        <f ca="true">+IF(OFFSET('Sanitation Data'!$I$29,0,10*ROW('Sanitation Data'!I15))="","",OFFSET('Sanitation Data'!$I$29,0,10*ROW('Sanitation Data'!I15)))</f>
        <v/>
      </c>
      <c r="DL21" s="279" t="str">
        <f ca="true">+IF(OFFSET('Sanitation Data'!$I$30,0,10*ROW('Sanitation Data'!I15))="","",OFFSET('Sanitation Data'!$I$30,0,10*ROW('Sanitation Data'!I15)))</f>
        <v/>
      </c>
      <c r="DM21" s="279" t="str">
        <f ca="true">+IF(OFFSET('Sanitation Data'!$I$31,0,10*ROW('Sanitation Data'!I15))="","",OFFSET('Sanitation Data'!$I$31,0,10*ROW('Sanitation Data'!I15)))</f>
        <v/>
      </c>
      <c r="DN21" s="279" t="str">
        <f ca="true">+IF(OFFSET('Sanitation Data'!$I$32,0,10*ROW('Sanitation Data'!I15))="","",OFFSET('Sanitation Data'!$I$32,0,10*ROW('Sanitation Data'!I15)))</f>
        <v/>
      </c>
      <c r="DO21" s="279" t="str">
        <f ca="true">+IF(OFFSET('Hygiene Data'!$D$11,0,10*ROW('Hygiene Data'!D15))="","",OFFSET('Hygiene Data'!$D$11,0,10*ROW('Hygiene Data'!D15)))</f>
        <v/>
      </c>
      <c r="DP21" s="279" t="str">
        <f ca="true">+IF(OFFSET('Hygiene Data'!$D$12,0,10*ROW('Hygiene Data'!D15))="","",OFFSET('Hygiene Data'!$D$12,0,10*ROW('Hygiene Data'!D15)))</f>
        <v/>
      </c>
      <c r="DQ21" s="279" t="str">
        <f ca="true">+IF(OFFSET('Hygiene Data'!$D$13,0,10*ROW('Hygiene Data'!D15))="","",OFFSET('Hygiene Data'!$D$13,0,10*ROW('Hygiene Data'!D15)))</f>
        <v/>
      </c>
      <c r="DR21" s="279" t="str">
        <f ca="true">+IF(OFFSET('Hygiene Data'!$E$11,0,10*ROW('Hygiene Data'!E15))="","",OFFSET('Hygiene Data'!$E$11,0,10*ROW('Hygiene Data'!E15)))</f>
        <v/>
      </c>
      <c r="DS21" s="279" t="str">
        <f ca="true">+IF(OFFSET('Hygiene Data'!$E$12,0,10*ROW('Hygiene Data'!E15))="","",OFFSET('Hygiene Data'!$E$12,0,10*ROW('Hygiene Data'!E15)))</f>
        <v/>
      </c>
      <c r="DT21" s="279" t="str">
        <f ca="true">+IF(OFFSET('Hygiene Data'!$E$13,0,10*ROW('Hygiene Data'!E15))="","",OFFSET('Hygiene Data'!$E$13,0,10*ROW('Hygiene Data'!E15)))</f>
        <v/>
      </c>
      <c r="DU21" s="279" t="str">
        <f ca="true">+IF(OFFSET('Hygiene Data'!$F$11,0,10*ROW('Hygiene Data'!F15))="","",OFFSET('Hygiene Data'!$F$11,0,10*ROW('Hygiene Data'!F15)))</f>
        <v/>
      </c>
      <c r="DV21" s="279" t="str">
        <f ca="true">+IF(OFFSET('Hygiene Data'!$F$12,0,10*ROW('Hygiene Data'!F15))="","",OFFSET('Hygiene Data'!$F$12,0,10*ROW('Hygiene Data'!F15)))</f>
        <v/>
      </c>
      <c r="DW21" s="279" t="str">
        <f ca="true">+IF(OFFSET('Hygiene Data'!$F$13,0,10*ROW('Hygiene Data'!F15))="","",OFFSET('Hygiene Data'!$F$13,0,10*ROW('Hygiene Data'!F15)))</f>
        <v/>
      </c>
      <c r="DX21" s="279" t="str">
        <f ca="true">+IF(OFFSET('Hygiene Data'!$G$11,0,10*ROW('Hygiene Data'!G15))="","",OFFSET('Hygiene Data'!$G$11,0,10*ROW('Hygiene Data'!G15)))</f>
        <v/>
      </c>
      <c r="DY21" s="279" t="str">
        <f ca="true">+IF(OFFSET('Hygiene Data'!$G$12,0,10*ROW('Hygiene Data'!G15))="","",OFFSET('Hygiene Data'!$G$12,0,10*ROW('Hygiene Data'!G15)))</f>
        <v/>
      </c>
      <c r="DZ21" s="279" t="str">
        <f ca="true">+IF(OFFSET('Hygiene Data'!$G$13,0,10*ROW('Hygiene Data'!G15))="","",OFFSET('Hygiene Data'!$G$13,0,10*ROW('Hygiene Data'!G15)))</f>
        <v/>
      </c>
      <c r="EA21" s="279" t="str">
        <f ca="true">+IF(OFFSET('Hygiene Data'!$H$11,0,10*ROW('Hygiene Data'!H15))="","",OFFSET('Hygiene Data'!$H$11,0,10*ROW('Hygiene Data'!H15)))</f>
        <v/>
      </c>
      <c r="EB21" s="279" t="str">
        <f ca="true">+IF(OFFSET('Hygiene Data'!$H$12,0,10*ROW('Hygiene Data'!H15))="","",OFFSET('Hygiene Data'!$H$12,0,10*ROW('Hygiene Data'!H15)))</f>
        <v/>
      </c>
      <c r="EC21" s="279" t="str">
        <f ca="true">+IF(OFFSET('Hygiene Data'!$H$13,0,10*ROW('Hygiene Data'!H15))="","",OFFSET('Hygiene Data'!$H$13,0,10*ROW('Hygiene Data'!H15)))</f>
        <v/>
      </c>
      <c r="ED21" s="279" t="str">
        <f ca="true">+IF(OFFSET('Hygiene Data'!$I$11,0,10*ROW('Hygiene Data'!I15))="","",OFFSET('Hygiene Data'!$I$11,0,10*ROW('Hygiene Data'!I15)))</f>
        <v/>
      </c>
      <c r="EE21" s="279" t="str">
        <f ca="true">+IF(OFFSET('Hygiene Data'!$I$12,0,10*ROW('Hygiene Data'!I15))="","",OFFSET('Hygiene Data'!$I$12,0,10*ROW('Hygiene Data'!I15)))</f>
        <v/>
      </c>
      <c r="EF21" s="279"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35"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9"/>
      <c r="BS22" s="279" t="str">
        <f ca="true">+IF(OFFSET('Water Data'!$D$27,0,10*ROW('Water Data'!D16))="","",OFFSET('Water Data'!$D$27,0,10*ROW('Water Data'!D16)))</f>
        <v/>
      </c>
      <c r="BT22" s="279" t="str">
        <f ca="true">+IF(OFFSET('Water Data'!$D$28,0,10*ROW('Water Data'!D16))="","",OFFSET('Water Data'!$D$28,0,10*ROW('Water Data'!D16)))</f>
        <v/>
      </c>
      <c r="BU22" s="279" t="str">
        <f ca="true">+IF(OFFSET('Water Data'!$D$29,0,10*ROW('Water Data'!D16))="","",OFFSET('Water Data'!$D$29,0,10*ROW('Water Data'!D16)))</f>
        <v/>
      </c>
      <c r="BV22" s="279" t="str">
        <f ca="true">+IF(OFFSET('Water Data'!$E$27,0,10*ROW('Water Data'!E16))="","",OFFSET('Water Data'!$E$27,0,10*ROW('Water Data'!E16)))</f>
        <v/>
      </c>
      <c r="BW22" s="279" t="str">
        <f ca="true">+IF(OFFSET('Water Data'!$E$28,0,10*ROW('Water Data'!E16))="","",OFFSET('Water Data'!$E$28,0,10*ROW('Water Data'!E16)))</f>
        <v/>
      </c>
      <c r="BX22" s="279" t="str">
        <f ca="true">+IF(OFFSET('Water Data'!$E$29,0,10*ROW('Water Data'!E16))="","",OFFSET('Water Data'!$E$29,0,10*ROW('Water Data'!E16)))</f>
        <v/>
      </c>
      <c r="BY22" s="279" t="str">
        <f ca="true">+IF(OFFSET('Water Data'!$F$27,0,10*ROW('Water Data'!F16))="","",OFFSET('Water Data'!$F$27,0,10*ROW('Water Data'!F16)))</f>
        <v/>
      </c>
      <c r="BZ22" s="279" t="str">
        <f ca="true">+IF(OFFSET('Water Data'!$F$28,0,10*ROW('Water Data'!F16))="","",OFFSET('Water Data'!$F$28,0,10*ROW('Water Data'!F16)))</f>
        <v/>
      </c>
      <c r="CA22" s="279" t="str">
        <f ca="true">+IF(OFFSET('Water Data'!$F$29,0,10*ROW('Water Data'!F16))="","",OFFSET('Water Data'!$F$29,0,10*ROW('Water Data'!F16)))</f>
        <v/>
      </c>
      <c r="CB22" s="279" t="str">
        <f ca="true">+IF(OFFSET('Water Data'!$G$27,0,10*ROW('Water Data'!G16))="","",OFFSET('Water Data'!$G$27,0,10*ROW('Water Data'!G16)))</f>
        <v/>
      </c>
      <c r="CC22" s="279" t="str">
        <f ca="true">+IF(OFFSET('Water Data'!$G$28,0,10*ROW('Water Data'!G16))="","",OFFSET('Water Data'!$G$28,0,10*ROW('Water Data'!G16)))</f>
        <v/>
      </c>
      <c r="CD22" s="279" t="str">
        <f ca="true">+IF(OFFSET('Water Data'!$G$29,0,10*ROW('Water Data'!G16))="","",OFFSET('Water Data'!$G$29,0,10*ROW('Water Data'!G16)))</f>
        <v/>
      </c>
      <c r="CE22" s="279" t="str">
        <f ca="true">+IF(OFFSET('Water Data'!$H$27,0,10*ROW('Water Data'!H16))="","",OFFSET('Water Data'!$H$27,0,10*ROW('Water Data'!H16)))</f>
        <v/>
      </c>
      <c r="CF22" s="279" t="str">
        <f ca="true">+IF(OFFSET('Water Data'!$H$28,0,10*ROW('Water Data'!H16))="","",OFFSET('Water Data'!$H$28,0,10*ROW('Water Data'!H16)))</f>
        <v/>
      </c>
      <c r="CG22" s="279" t="str">
        <f ca="true">+IF(OFFSET('Water Data'!$H$29,0,10*ROW('Water Data'!H16))="","",OFFSET('Water Data'!$H$29,0,10*ROW('Water Data'!H16)))</f>
        <v/>
      </c>
      <c r="CH22" s="279" t="str">
        <f ca="true">+IF(OFFSET('Water Data'!$I$27,0,10*ROW('Water Data'!I16))="","",OFFSET('Water Data'!$I$27,0,10*ROW('Water Data'!I16)))</f>
        <v/>
      </c>
      <c r="CI22" s="279" t="str">
        <f ca="true">+IF(OFFSET('Water Data'!$I$28,0,10*ROW('Water Data'!I16))="","",OFFSET('Water Data'!$I$28,0,10*ROW('Water Data'!I16)))</f>
        <v/>
      </c>
      <c r="CJ22" s="279" t="str">
        <f ca="true">+IF(OFFSET('Water Data'!$I$29,0,10*ROW('Water Data'!I16))="","",OFFSET('Water Data'!$I$29,0,10*ROW('Water Data'!I16)))</f>
        <v/>
      </c>
      <c r="CK22" s="279" t="str">
        <f ca="true">+IF(OFFSET('Sanitation Data'!$D$28,0,10*ROW('Sanitation Data'!D16))="","",OFFSET('Sanitation Data'!$D$28,0,10*ROW('Sanitation Data'!D16)))</f>
        <v/>
      </c>
      <c r="CL22" s="279" t="str">
        <f ca="true">+IF(OFFSET('Sanitation Data'!$D$29,0,10*ROW('Sanitation Data'!D16))="","",OFFSET('Sanitation Data'!$D$29,0,10*ROW('Sanitation Data'!D16)))</f>
        <v/>
      </c>
      <c r="CM22" s="279" t="str">
        <f ca="true">+IF(OFFSET('Sanitation Data'!$D$30,0,10*ROW('Sanitation Data'!D16))="","",OFFSET('Sanitation Data'!$D$30,0,10*ROW('Sanitation Data'!D16)))</f>
        <v/>
      </c>
      <c r="CN22" s="279" t="str">
        <f ca="true">+IF(OFFSET('Sanitation Data'!$D$31,0,10*ROW('Sanitation Data'!D16))="","",OFFSET('Sanitation Data'!$D$31,0,10*ROW('Sanitation Data'!D16)))</f>
        <v/>
      </c>
      <c r="CO22" s="279" t="str">
        <f ca="true">+IF(OFFSET('Sanitation Data'!$D$32,0,10*ROW('Sanitation Data'!D16))="","",OFFSET('Sanitation Data'!$D$32,0,10*ROW('Sanitation Data'!D16)))</f>
        <v/>
      </c>
      <c r="CP22" s="279" t="str">
        <f ca="true">+IF(OFFSET('Sanitation Data'!$E$28,0,10*ROW('Sanitation Data'!E16))="","",OFFSET('Sanitation Data'!$E$28,0,10*ROW('Sanitation Data'!E16)))</f>
        <v/>
      </c>
      <c r="CQ22" s="279" t="str">
        <f ca="true">+IF(OFFSET('Sanitation Data'!$E$29,0,10*ROW('Sanitation Data'!E16))="","",OFFSET('Sanitation Data'!$E$29,0,10*ROW('Sanitation Data'!E16)))</f>
        <v/>
      </c>
      <c r="CR22" s="279" t="str">
        <f ca="true">+IF(OFFSET('Sanitation Data'!$E$30,0,10*ROW('Sanitation Data'!E16))="","",OFFSET('Sanitation Data'!$E$30,0,10*ROW('Sanitation Data'!E16)))</f>
        <v/>
      </c>
      <c r="CS22" s="279" t="str">
        <f ca="true">+IF(OFFSET('Sanitation Data'!$E$31,0,10*ROW('Sanitation Data'!E16))="","",OFFSET('Sanitation Data'!$E$31,0,10*ROW('Sanitation Data'!E16)))</f>
        <v/>
      </c>
      <c r="CT22" s="279" t="str">
        <f ca="true">+IF(OFFSET('Sanitation Data'!$E$32,0,10*ROW('Sanitation Data'!E16))="","",OFFSET('Sanitation Data'!$E$32,0,10*ROW('Sanitation Data'!E16)))</f>
        <v/>
      </c>
      <c r="CU22" s="279" t="str">
        <f ca="true">+IF(OFFSET('Sanitation Data'!$F$28,0,10*ROW('Sanitation Data'!F16))="","",OFFSET('Sanitation Data'!$F$28,0,10*ROW('Sanitation Data'!F16)))</f>
        <v/>
      </c>
      <c r="CV22" s="279" t="str">
        <f ca="true">+IF(OFFSET('Sanitation Data'!$F$29,0,10*ROW('Sanitation Data'!F16))="","",OFFSET('Sanitation Data'!$F$29,0,10*ROW('Sanitation Data'!F16)))</f>
        <v/>
      </c>
      <c r="CW22" s="279" t="str">
        <f ca="true">+IF(OFFSET('Sanitation Data'!$F$30,0,10*ROW('Sanitation Data'!F16))="","",OFFSET('Sanitation Data'!$F$30,0,10*ROW('Sanitation Data'!F16)))</f>
        <v/>
      </c>
      <c r="CX22" s="279" t="str">
        <f ca="true">+IF(OFFSET('Sanitation Data'!$F$31,0,10*ROW('Sanitation Data'!F16))="","",OFFSET('Sanitation Data'!$F$31,0,10*ROW('Sanitation Data'!F16)))</f>
        <v/>
      </c>
      <c r="CY22" s="279" t="str">
        <f ca="true">+IF(OFFSET('Sanitation Data'!$F$32,0,10*ROW('Sanitation Data'!F16))="","",OFFSET('Sanitation Data'!$F$32,0,10*ROW('Sanitation Data'!F16)))</f>
        <v/>
      </c>
      <c r="CZ22" s="279" t="str">
        <f ca="true">+IF(OFFSET('Sanitation Data'!$G$28,0,10*ROW('Sanitation Data'!G16))="","",OFFSET('Sanitation Data'!$G$28,0,10*ROW('Sanitation Data'!G16)))</f>
        <v/>
      </c>
      <c r="DA22" s="279" t="str">
        <f ca="true">+IF(OFFSET('Sanitation Data'!$G$29,0,10*ROW('Sanitation Data'!G16))="","",OFFSET('Sanitation Data'!$G$29,0,10*ROW('Sanitation Data'!G16)))</f>
        <v/>
      </c>
      <c r="DB22" s="279" t="str">
        <f ca="true">+IF(OFFSET('Sanitation Data'!$G$30,0,10*ROW('Sanitation Data'!G16))="","",OFFSET('Sanitation Data'!$G$30,0,10*ROW('Sanitation Data'!G16)))</f>
        <v/>
      </c>
      <c r="DC22" s="279" t="str">
        <f ca="true">+IF(OFFSET('Sanitation Data'!$G$31,0,10*ROW('Sanitation Data'!G16))="","",OFFSET('Sanitation Data'!$G$31,0,10*ROW('Sanitation Data'!G16)))</f>
        <v/>
      </c>
      <c r="DD22" s="279" t="str">
        <f ca="true">+IF(OFFSET('Sanitation Data'!$G$32,0,10*ROW('Sanitation Data'!G16))="","",OFFSET('Sanitation Data'!$G$32,0,10*ROW('Sanitation Data'!G16)))</f>
        <v/>
      </c>
      <c r="DE22" s="279" t="str">
        <f ca="true">+IF(OFFSET('Sanitation Data'!$H$28,0,10*ROW('Sanitation Data'!H16))="","",OFFSET('Sanitation Data'!$H$28,0,10*ROW('Sanitation Data'!H16)))</f>
        <v/>
      </c>
      <c r="DF22" s="279" t="str">
        <f ca="true">+IF(OFFSET('Sanitation Data'!$H$29,0,10*ROW('Sanitation Data'!H16))="","",OFFSET('Sanitation Data'!$H$29,0,10*ROW('Sanitation Data'!H16)))</f>
        <v/>
      </c>
      <c r="DG22" s="279" t="str">
        <f ca="true">+IF(OFFSET('Sanitation Data'!$H$30,0,10*ROW('Sanitation Data'!H16))="","",OFFSET('Sanitation Data'!$H$30,0,10*ROW('Sanitation Data'!H16)))</f>
        <v/>
      </c>
      <c r="DH22" s="279" t="str">
        <f ca="true">+IF(OFFSET('Sanitation Data'!$H$31,0,10*ROW('Sanitation Data'!H16))="","",OFFSET('Sanitation Data'!$H$31,0,10*ROW('Sanitation Data'!H16)))</f>
        <v/>
      </c>
      <c r="DI22" s="279" t="str">
        <f ca="true">+IF(OFFSET('Sanitation Data'!$H$32,0,10*ROW('Sanitation Data'!H16))="","",OFFSET('Sanitation Data'!$H$32,0,10*ROW('Sanitation Data'!H16)))</f>
        <v/>
      </c>
      <c r="DJ22" s="279" t="str">
        <f ca="true">+IF(OFFSET('Sanitation Data'!$I$28,0,10*ROW('Sanitation Data'!I16))="","",OFFSET('Sanitation Data'!$I$28,0,10*ROW('Sanitation Data'!I16)))</f>
        <v/>
      </c>
      <c r="DK22" s="279" t="str">
        <f ca="true">+IF(OFFSET('Sanitation Data'!$I$29,0,10*ROW('Sanitation Data'!I16))="","",OFFSET('Sanitation Data'!$I$29,0,10*ROW('Sanitation Data'!I16)))</f>
        <v/>
      </c>
      <c r="DL22" s="279" t="str">
        <f ca="true">+IF(OFFSET('Sanitation Data'!$I$30,0,10*ROW('Sanitation Data'!I16))="","",OFFSET('Sanitation Data'!$I$30,0,10*ROW('Sanitation Data'!I16)))</f>
        <v/>
      </c>
      <c r="DM22" s="279" t="str">
        <f ca="true">+IF(OFFSET('Sanitation Data'!$I$31,0,10*ROW('Sanitation Data'!I16))="","",OFFSET('Sanitation Data'!$I$31,0,10*ROW('Sanitation Data'!I16)))</f>
        <v/>
      </c>
      <c r="DN22" s="279" t="str">
        <f ca="true">+IF(OFFSET('Sanitation Data'!$I$32,0,10*ROW('Sanitation Data'!I16))="","",OFFSET('Sanitation Data'!$I$32,0,10*ROW('Sanitation Data'!I16)))</f>
        <v/>
      </c>
      <c r="DO22" s="279" t="str">
        <f ca="true">+IF(OFFSET('Hygiene Data'!$D$11,0,10*ROW('Hygiene Data'!D16))="","",OFFSET('Hygiene Data'!$D$11,0,10*ROW('Hygiene Data'!D16)))</f>
        <v/>
      </c>
      <c r="DP22" s="279" t="str">
        <f ca="true">+IF(OFFSET('Hygiene Data'!$D$12,0,10*ROW('Hygiene Data'!D16))="","",OFFSET('Hygiene Data'!$D$12,0,10*ROW('Hygiene Data'!D16)))</f>
        <v/>
      </c>
      <c r="DQ22" s="279" t="str">
        <f ca="true">+IF(OFFSET('Hygiene Data'!$D$13,0,10*ROW('Hygiene Data'!D16))="","",OFFSET('Hygiene Data'!$D$13,0,10*ROW('Hygiene Data'!D16)))</f>
        <v/>
      </c>
      <c r="DR22" s="279" t="str">
        <f ca="true">+IF(OFFSET('Hygiene Data'!$E$11,0,10*ROW('Hygiene Data'!E16))="","",OFFSET('Hygiene Data'!$E$11,0,10*ROW('Hygiene Data'!E16)))</f>
        <v/>
      </c>
      <c r="DS22" s="279" t="str">
        <f ca="true">+IF(OFFSET('Hygiene Data'!$E$12,0,10*ROW('Hygiene Data'!E16))="","",OFFSET('Hygiene Data'!$E$12,0,10*ROW('Hygiene Data'!E16)))</f>
        <v/>
      </c>
      <c r="DT22" s="279" t="str">
        <f ca="true">+IF(OFFSET('Hygiene Data'!$E$13,0,10*ROW('Hygiene Data'!E16))="","",OFFSET('Hygiene Data'!$E$13,0,10*ROW('Hygiene Data'!E16)))</f>
        <v/>
      </c>
      <c r="DU22" s="279" t="str">
        <f ca="true">+IF(OFFSET('Hygiene Data'!$F$11,0,10*ROW('Hygiene Data'!F16))="","",OFFSET('Hygiene Data'!$F$11,0,10*ROW('Hygiene Data'!F16)))</f>
        <v/>
      </c>
      <c r="DV22" s="279" t="str">
        <f ca="true">+IF(OFFSET('Hygiene Data'!$F$12,0,10*ROW('Hygiene Data'!F16))="","",OFFSET('Hygiene Data'!$F$12,0,10*ROW('Hygiene Data'!F16)))</f>
        <v/>
      </c>
      <c r="DW22" s="279" t="str">
        <f ca="true">+IF(OFFSET('Hygiene Data'!$F$13,0,10*ROW('Hygiene Data'!F16))="","",OFFSET('Hygiene Data'!$F$13,0,10*ROW('Hygiene Data'!F16)))</f>
        <v/>
      </c>
      <c r="DX22" s="279" t="str">
        <f ca="true">+IF(OFFSET('Hygiene Data'!$G$11,0,10*ROW('Hygiene Data'!G16))="","",OFFSET('Hygiene Data'!$G$11,0,10*ROW('Hygiene Data'!G16)))</f>
        <v/>
      </c>
      <c r="DY22" s="279" t="str">
        <f ca="true">+IF(OFFSET('Hygiene Data'!$G$12,0,10*ROW('Hygiene Data'!G16))="","",OFFSET('Hygiene Data'!$G$12,0,10*ROW('Hygiene Data'!G16)))</f>
        <v/>
      </c>
      <c r="DZ22" s="279" t="str">
        <f ca="true">+IF(OFFSET('Hygiene Data'!$G$13,0,10*ROW('Hygiene Data'!G16))="","",OFFSET('Hygiene Data'!$G$13,0,10*ROW('Hygiene Data'!G16)))</f>
        <v/>
      </c>
      <c r="EA22" s="279" t="str">
        <f ca="true">+IF(OFFSET('Hygiene Data'!$H$11,0,10*ROW('Hygiene Data'!H16))="","",OFFSET('Hygiene Data'!$H$11,0,10*ROW('Hygiene Data'!H16)))</f>
        <v/>
      </c>
      <c r="EB22" s="279" t="str">
        <f ca="true">+IF(OFFSET('Hygiene Data'!$H$12,0,10*ROW('Hygiene Data'!H16))="","",OFFSET('Hygiene Data'!$H$12,0,10*ROW('Hygiene Data'!H16)))</f>
        <v/>
      </c>
      <c r="EC22" s="279" t="str">
        <f ca="true">+IF(OFFSET('Hygiene Data'!$H$13,0,10*ROW('Hygiene Data'!H16))="","",OFFSET('Hygiene Data'!$H$13,0,10*ROW('Hygiene Data'!H16)))</f>
        <v/>
      </c>
      <c r="ED22" s="279" t="str">
        <f ca="true">+IF(OFFSET('Hygiene Data'!$I$11,0,10*ROW('Hygiene Data'!I16))="","",OFFSET('Hygiene Data'!$I$11,0,10*ROW('Hygiene Data'!I16)))</f>
        <v/>
      </c>
      <c r="EE22" s="279" t="str">
        <f ca="true">+IF(OFFSET('Hygiene Data'!$I$12,0,10*ROW('Hygiene Data'!I16))="","",OFFSET('Hygiene Data'!$I$12,0,10*ROW('Hygiene Data'!I16)))</f>
        <v/>
      </c>
      <c r="EF22" s="279"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35"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9"/>
      <c r="BS23" s="279" t="str">
        <f ca="true">+IF(OFFSET('Water Data'!$D$27,0,10*ROW('Water Data'!D17))="","",OFFSET('Water Data'!$D$27,0,10*ROW('Water Data'!D17)))</f>
        <v/>
      </c>
      <c r="BT23" s="279" t="str">
        <f ca="true">+IF(OFFSET('Water Data'!$D$28,0,10*ROW('Water Data'!D17))="","",OFFSET('Water Data'!$D$28,0,10*ROW('Water Data'!D17)))</f>
        <v/>
      </c>
      <c r="BU23" s="279" t="str">
        <f ca="true">+IF(OFFSET('Water Data'!$D$29,0,10*ROW('Water Data'!D17))="","",OFFSET('Water Data'!$D$29,0,10*ROW('Water Data'!D17)))</f>
        <v/>
      </c>
      <c r="BV23" s="279" t="str">
        <f ca="true">+IF(OFFSET('Water Data'!$E$27,0,10*ROW('Water Data'!E17))="","",OFFSET('Water Data'!$E$27,0,10*ROW('Water Data'!E17)))</f>
        <v/>
      </c>
      <c r="BW23" s="279" t="str">
        <f ca="true">+IF(OFFSET('Water Data'!$E$28,0,10*ROW('Water Data'!E17))="","",OFFSET('Water Data'!$E$28,0,10*ROW('Water Data'!E17)))</f>
        <v/>
      </c>
      <c r="BX23" s="279" t="str">
        <f ca="true">+IF(OFFSET('Water Data'!$E$29,0,10*ROW('Water Data'!E17))="","",OFFSET('Water Data'!$E$29,0,10*ROW('Water Data'!E17)))</f>
        <v/>
      </c>
      <c r="BY23" s="279" t="str">
        <f ca="true">+IF(OFFSET('Water Data'!$F$27,0,10*ROW('Water Data'!F17))="","",OFFSET('Water Data'!$F$27,0,10*ROW('Water Data'!F17)))</f>
        <v/>
      </c>
      <c r="BZ23" s="279" t="str">
        <f ca="true">+IF(OFFSET('Water Data'!$F$28,0,10*ROW('Water Data'!F17))="","",OFFSET('Water Data'!$F$28,0,10*ROW('Water Data'!F17)))</f>
        <v/>
      </c>
      <c r="CA23" s="279" t="str">
        <f ca="true">+IF(OFFSET('Water Data'!$F$29,0,10*ROW('Water Data'!F17))="","",OFFSET('Water Data'!$F$29,0,10*ROW('Water Data'!F17)))</f>
        <v/>
      </c>
      <c r="CB23" s="279" t="str">
        <f ca="true">+IF(OFFSET('Water Data'!$G$27,0,10*ROW('Water Data'!G17))="","",OFFSET('Water Data'!$G$27,0,10*ROW('Water Data'!G17)))</f>
        <v/>
      </c>
      <c r="CC23" s="279" t="str">
        <f ca="true">+IF(OFFSET('Water Data'!$G$28,0,10*ROW('Water Data'!G17))="","",OFFSET('Water Data'!$G$28,0,10*ROW('Water Data'!G17)))</f>
        <v/>
      </c>
      <c r="CD23" s="279" t="str">
        <f ca="true">+IF(OFFSET('Water Data'!$G$29,0,10*ROW('Water Data'!G17))="","",OFFSET('Water Data'!$G$29,0,10*ROW('Water Data'!G17)))</f>
        <v/>
      </c>
      <c r="CE23" s="279" t="str">
        <f ca="true">+IF(OFFSET('Water Data'!$H$27,0,10*ROW('Water Data'!H17))="","",OFFSET('Water Data'!$H$27,0,10*ROW('Water Data'!H17)))</f>
        <v/>
      </c>
      <c r="CF23" s="279" t="str">
        <f ca="true">+IF(OFFSET('Water Data'!$H$28,0,10*ROW('Water Data'!H17))="","",OFFSET('Water Data'!$H$28,0,10*ROW('Water Data'!H17)))</f>
        <v/>
      </c>
      <c r="CG23" s="279" t="str">
        <f ca="true">+IF(OFFSET('Water Data'!$H$29,0,10*ROW('Water Data'!H17))="","",OFFSET('Water Data'!$H$29,0,10*ROW('Water Data'!H17)))</f>
        <v/>
      </c>
      <c r="CH23" s="279" t="str">
        <f ca="true">+IF(OFFSET('Water Data'!$I$27,0,10*ROW('Water Data'!I17))="","",OFFSET('Water Data'!$I$27,0,10*ROW('Water Data'!I17)))</f>
        <v/>
      </c>
      <c r="CI23" s="279" t="str">
        <f ca="true">+IF(OFFSET('Water Data'!$I$28,0,10*ROW('Water Data'!I17))="","",OFFSET('Water Data'!$I$28,0,10*ROW('Water Data'!I17)))</f>
        <v/>
      </c>
      <c r="CJ23" s="279" t="str">
        <f ca="true">+IF(OFFSET('Water Data'!$I$29,0,10*ROW('Water Data'!I17))="","",OFFSET('Water Data'!$I$29,0,10*ROW('Water Data'!I17)))</f>
        <v/>
      </c>
      <c r="CK23" s="279" t="str">
        <f ca="true">+IF(OFFSET('Sanitation Data'!$D$28,0,10*ROW('Sanitation Data'!D17))="","",OFFSET('Sanitation Data'!$D$28,0,10*ROW('Sanitation Data'!D17)))</f>
        <v/>
      </c>
      <c r="CL23" s="279" t="str">
        <f ca="true">+IF(OFFSET('Sanitation Data'!$D$29,0,10*ROW('Sanitation Data'!D17))="","",OFFSET('Sanitation Data'!$D$29,0,10*ROW('Sanitation Data'!D17)))</f>
        <v/>
      </c>
      <c r="CM23" s="279" t="str">
        <f ca="true">+IF(OFFSET('Sanitation Data'!$D$30,0,10*ROW('Sanitation Data'!D17))="","",OFFSET('Sanitation Data'!$D$30,0,10*ROW('Sanitation Data'!D17)))</f>
        <v/>
      </c>
      <c r="CN23" s="279" t="str">
        <f ca="true">+IF(OFFSET('Sanitation Data'!$D$31,0,10*ROW('Sanitation Data'!D17))="","",OFFSET('Sanitation Data'!$D$31,0,10*ROW('Sanitation Data'!D17)))</f>
        <v/>
      </c>
      <c r="CO23" s="279" t="str">
        <f ca="true">+IF(OFFSET('Sanitation Data'!$D$32,0,10*ROW('Sanitation Data'!D17))="","",OFFSET('Sanitation Data'!$D$32,0,10*ROW('Sanitation Data'!D17)))</f>
        <v/>
      </c>
      <c r="CP23" s="279" t="str">
        <f ca="true">+IF(OFFSET('Sanitation Data'!$E$28,0,10*ROW('Sanitation Data'!E17))="","",OFFSET('Sanitation Data'!$E$28,0,10*ROW('Sanitation Data'!E17)))</f>
        <v/>
      </c>
      <c r="CQ23" s="279" t="str">
        <f ca="true">+IF(OFFSET('Sanitation Data'!$E$29,0,10*ROW('Sanitation Data'!E17))="","",OFFSET('Sanitation Data'!$E$29,0,10*ROW('Sanitation Data'!E17)))</f>
        <v/>
      </c>
      <c r="CR23" s="279" t="str">
        <f ca="true">+IF(OFFSET('Sanitation Data'!$E$30,0,10*ROW('Sanitation Data'!E17))="","",OFFSET('Sanitation Data'!$E$30,0,10*ROW('Sanitation Data'!E17)))</f>
        <v/>
      </c>
      <c r="CS23" s="279" t="str">
        <f ca="true">+IF(OFFSET('Sanitation Data'!$E$31,0,10*ROW('Sanitation Data'!E17))="","",OFFSET('Sanitation Data'!$E$31,0,10*ROW('Sanitation Data'!E17)))</f>
        <v/>
      </c>
      <c r="CT23" s="279" t="str">
        <f ca="true">+IF(OFFSET('Sanitation Data'!$E$32,0,10*ROW('Sanitation Data'!E17))="","",OFFSET('Sanitation Data'!$E$32,0,10*ROW('Sanitation Data'!E17)))</f>
        <v/>
      </c>
      <c r="CU23" s="279" t="str">
        <f ca="true">+IF(OFFSET('Sanitation Data'!$F$28,0,10*ROW('Sanitation Data'!F17))="","",OFFSET('Sanitation Data'!$F$28,0,10*ROW('Sanitation Data'!F17)))</f>
        <v/>
      </c>
      <c r="CV23" s="279" t="str">
        <f ca="true">+IF(OFFSET('Sanitation Data'!$F$29,0,10*ROW('Sanitation Data'!F17))="","",OFFSET('Sanitation Data'!$F$29,0,10*ROW('Sanitation Data'!F17)))</f>
        <v/>
      </c>
      <c r="CW23" s="279" t="str">
        <f ca="true">+IF(OFFSET('Sanitation Data'!$F$30,0,10*ROW('Sanitation Data'!F17))="","",OFFSET('Sanitation Data'!$F$30,0,10*ROW('Sanitation Data'!F17)))</f>
        <v/>
      </c>
      <c r="CX23" s="279" t="str">
        <f ca="true">+IF(OFFSET('Sanitation Data'!$F$31,0,10*ROW('Sanitation Data'!F17))="","",OFFSET('Sanitation Data'!$F$31,0,10*ROW('Sanitation Data'!F17)))</f>
        <v/>
      </c>
      <c r="CY23" s="279" t="str">
        <f ca="true">+IF(OFFSET('Sanitation Data'!$F$32,0,10*ROW('Sanitation Data'!F17))="","",OFFSET('Sanitation Data'!$F$32,0,10*ROW('Sanitation Data'!F17)))</f>
        <v/>
      </c>
      <c r="CZ23" s="279" t="str">
        <f ca="true">+IF(OFFSET('Sanitation Data'!$G$28,0,10*ROW('Sanitation Data'!G17))="","",OFFSET('Sanitation Data'!$G$28,0,10*ROW('Sanitation Data'!G17)))</f>
        <v/>
      </c>
      <c r="DA23" s="279" t="str">
        <f ca="true">+IF(OFFSET('Sanitation Data'!$G$29,0,10*ROW('Sanitation Data'!G17))="","",OFFSET('Sanitation Data'!$G$29,0,10*ROW('Sanitation Data'!G17)))</f>
        <v/>
      </c>
      <c r="DB23" s="279" t="str">
        <f ca="true">+IF(OFFSET('Sanitation Data'!$G$30,0,10*ROW('Sanitation Data'!G17))="","",OFFSET('Sanitation Data'!$G$30,0,10*ROW('Sanitation Data'!G17)))</f>
        <v/>
      </c>
      <c r="DC23" s="279" t="str">
        <f ca="true">+IF(OFFSET('Sanitation Data'!$G$31,0,10*ROW('Sanitation Data'!G17))="","",OFFSET('Sanitation Data'!$G$31,0,10*ROW('Sanitation Data'!G17)))</f>
        <v/>
      </c>
      <c r="DD23" s="279" t="str">
        <f ca="true">+IF(OFFSET('Sanitation Data'!$G$32,0,10*ROW('Sanitation Data'!G17))="","",OFFSET('Sanitation Data'!$G$32,0,10*ROW('Sanitation Data'!G17)))</f>
        <v/>
      </c>
      <c r="DE23" s="279" t="str">
        <f ca="true">+IF(OFFSET('Sanitation Data'!$H$28,0,10*ROW('Sanitation Data'!H17))="","",OFFSET('Sanitation Data'!$H$28,0,10*ROW('Sanitation Data'!H17)))</f>
        <v/>
      </c>
      <c r="DF23" s="279" t="str">
        <f ca="true">+IF(OFFSET('Sanitation Data'!$H$29,0,10*ROW('Sanitation Data'!H17))="","",OFFSET('Sanitation Data'!$H$29,0,10*ROW('Sanitation Data'!H17)))</f>
        <v/>
      </c>
      <c r="DG23" s="279" t="str">
        <f ca="true">+IF(OFFSET('Sanitation Data'!$H$30,0,10*ROW('Sanitation Data'!H17))="","",OFFSET('Sanitation Data'!$H$30,0,10*ROW('Sanitation Data'!H17)))</f>
        <v/>
      </c>
      <c r="DH23" s="279" t="str">
        <f ca="true">+IF(OFFSET('Sanitation Data'!$H$31,0,10*ROW('Sanitation Data'!H17))="","",OFFSET('Sanitation Data'!$H$31,0,10*ROW('Sanitation Data'!H17)))</f>
        <v/>
      </c>
      <c r="DI23" s="279" t="str">
        <f ca="true">+IF(OFFSET('Sanitation Data'!$H$32,0,10*ROW('Sanitation Data'!H17))="","",OFFSET('Sanitation Data'!$H$32,0,10*ROW('Sanitation Data'!H17)))</f>
        <v/>
      </c>
      <c r="DJ23" s="279" t="str">
        <f ca="true">+IF(OFFSET('Sanitation Data'!$I$28,0,10*ROW('Sanitation Data'!I17))="","",OFFSET('Sanitation Data'!$I$28,0,10*ROW('Sanitation Data'!I17)))</f>
        <v/>
      </c>
      <c r="DK23" s="279" t="str">
        <f ca="true">+IF(OFFSET('Sanitation Data'!$I$29,0,10*ROW('Sanitation Data'!I17))="","",OFFSET('Sanitation Data'!$I$29,0,10*ROW('Sanitation Data'!I17)))</f>
        <v/>
      </c>
      <c r="DL23" s="279" t="str">
        <f ca="true">+IF(OFFSET('Sanitation Data'!$I$30,0,10*ROW('Sanitation Data'!I17))="","",OFFSET('Sanitation Data'!$I$30,0,10*ROW('Sanitation Data'!I17)))</f>
        <v/>
      </c>
      <c r="DM23" s="279" t="str">
        <f ca="true">+IF(OFFSET('Sanitation Data'!$I$31,0,10*ROW('Sanitation Data'!I17))="","",OFFSET('Sanitation Data'!$I$31,0,10*ROW('Sanitation Data'!I17)))</f>
        <v/>
      </c>
      <c r="DN23" s="279" t="str">
        <f ca="true">+IF(OFFSET('Sanitation Data'!$I$32,0,10*ROW('Sanitation Data'!I17))="","",OFFSET('Sanitation Data'!$I$32,0,10*ROW('Sanitation Data'!I17)))</f>
        <v/>
      </c>
      <c r="DO23" s="279" t="str">
        <f ca="true">+IF(OFFSET('Hygiene Data'!$D$11,0,10*ROW('Hygiene Data'!D17))="","",OFFSET('Hygiene Data'!$D$11,0,10*ROW('Hygiene Data'!D17)))</f>
        <v/>
      </c>
      <c r="DP23" s="279" t="str">
        <f ca="true">+IF(OFFSET('Hygiene Data'!$D$12,0,10*ROW('Hygiene Data'!D17))="","",OFFSET('Hygiene Data'!$D$12,0,10*ROW('Hygiene Data'!D17)))</f>
        <v/>
      </c>
      <c r="DQ23" s="279" t="str">
        <f ca="true">+IF(OFFSET('Hygiene Data'!$D$13,0,10*ROW('Hygiene Data'!D17))="","",OFFSET('Hygiene Data'!$D$13,0,10*ROW('Hygiene Data'!D17)))</f>
        <v/>
      </c>
      <c r="DR23" s="279" t="str">
        <f ca="true">+IF(OFFSET('Hygiene Data'!$E$11,0,10*ROW('Hygiene Data'!E17))="","",OFFSET('Hygiene Data'!$E$11,0,10*ROW('Hygiene Data'!E17)))</f>
        <v/>
      </c>
      <c r="DS23" s="279" t="str">
        <f ca="true">+IF(OFFSET('Hygiene Data'!$E$12,0,10*ROW('Hygiene Data'!E17))="","",OFFSET('Hygiene Data'!$E$12,0,10*ROW('Hygiene Data'!E17)))</f>
        <v/>
      </c>
      <c r="DT23" s="279" t="str">
        <f ca="true">+IF(OFFSET('Hygiene Data'!$E$13,0,10*ROW('Hygiene Data'!E17))="","",OFFSET('Hygiene Data'!$E$13,0,10*ROW('Hygiene Data'!E17)))</f>
        <v/>
      </c>
      <c r="DU23" s="279" t="str">
        <f ca="true">+IF(OFFSET('Hygiene Data'!$F$11,0,10*ROW('Hygiene Data'!F17))="","",OFFSET('Hygiene Data'!$F$11,0,10*ROW('Hygiene Data'!F17)))</f>
        <v/>
      </c>
      <c r="DV23" s="279" t="str">
        <f ca="true">+IF(OFFSET('Hygiene Data'!$F$12,0,10*ROW('Hygiene Data'!F17))="","",OFFSET('Hygiene Data'!$F$12,0,10*ROW('Hygiene Data'!F17)))</f>
        <v/>
      </c>
      <c r="DW23" s="279" t="str">
        <f ca="true">+IF(OFFSET('Hygiene Data'!$F$13,0,10*ROW('Hygiene Data'!F17))="","",OFFSET('Hygiene Data'!$F$13,0,10*ROW('Hygiene Data'!F17)))</f>
        <v/>
      </c>
      <c r="DX23" s="279" t="str">
        <f ca="true">+IF(OFFSET('Hygiene Data'!$G$11,0,10*ROW('Hygiene Data'!G17))="","",OFFSET('Hygiene Data'!$G$11,0,10*ROW('Hygiene Data'!G17)))</f>
        <v/>
      </c>
      <c r="DY23" s="279" t="str">
        <f ca="true">+IF(OFFSET('Hygiene Data'!$G$12,0,10*ROW('Hygiene Data'!G17))="","",OFFSET('Hygiene Data'!$G$12,0,10*ROW('Hygiene Data'!G17)))</f>
        <v/>
      </c>
      <c r="DZ23" s="279" t="str">
        <f ca="true">+IF(OFFSET('Hygiene Data'!$G$13,0,10*ROW('Hygiene Data'!G17))="","",OFFSET('Hygiene Data'!$G$13,0,10*ROW('Hygiene Data'!G17)))</f>
        <v/>
      </c>
      <c r="EA23" s="279" t="str">
        <f ca="true">+IF(OFFSET('Hygiene Data'!$H$11,0,10*ROW('Hygiene Data'!H17))="","",OFFSET('Hygiene Data'!$H$11,0,10*ROW('Hygiene Data'!H17)))</f>
        <v/>
      </c>
      <c r="EB23" s="279" t="str">
        <f ca="true">+IF(OFFSET('Hygiene Data'!$H$12,0,10*ROW('Hygiene Data'!H17))="","",OFFSET('Hygiene Data'!$H$12,0,10*ROW('Hygiene Data'!H17)))</f>
        <v/>
      </c>
      <c r="EC23" s="279" t="str">
        <f ca="true">+IF(OFFSET('Hygiene Data'!$H$13,0,10*ROW('Hygiene Data'!H17))="","",OFFSET('Hygiene Data'!$H$13,0,10*ROW('Hygiene Data'!H17)))</f>
        <v/>
      </c>
      <c r="ED23" s="279" t="str">
        <f ca="true">+IF(OFFSET('Hygiene Data'!$I$11,0,10*ROW('Hygiene Data'!I17))="","",OFFSET('Hygiene Data'!$I$11,0,10*ROW('Hygiene Data'!I17)))</f>
        <v/>
      </c>
      <c r="EE23" s="279" t="str">
        <f ca="true">+IF(OFFSET('Hygiene Data'!$I$12,0,10*ROW('Hygiene Data'!I17))="","",OFFSET('Hygiene Data'!$I$12,0,10*ROW('Hygiene Data'!I17)))</f>
        <v/>
      </c>
      <c r="EF23" s="279"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35"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9"/>
      <c r="BS24" s="279" t="str">
        <f ca="true">+IF(OFFSET('Water Data'!$D$27,0,10*ROW('Water Data'!D18))="","",OFFSET('Water Data'!$D$27,0,10*ROW('Water Data'!D18)))</f>
        <v/>
      </c>
      <c r="BT24" s="279" t="str">
        <f ca="true">+IF(OFFSET('Water Data'!$D$28,0,10*ROW('Water Data'!D18))="","",OFFSET('Water Data'!$D$28,0,10*ROW('Water Data'!D18)))</f>
        <v/>
      </c>
      <c r="BU24" s="279" t="str">
        <f ca="true">+IF(OFFSET('Water Data'!$D$29,0,10*ROW('Water Data'!D18))="","",OFFSET('Water Data'!$D$29,0,10*ROW('Water Data'!D18)))</f>
        <v/>
      </c>
      <c r="BV24" s="279" t="str">
        <f ca="true">+IF(OFFSET('Water Data'!$E$27,0,10*ROW('Water Data'!E18))="","",OFFSET('Water Data'!$E$27,0,10*ROW('Water Data'!E18)))</f>
        <v/>
      </c>
      <c r="BW24" s="279" t="str">
        <f ca="true">+IF(OFFSET('Water Data'!$E$28,0,10*ROW('Water Data'!E18))="","",OFFSET('Water Data'!$E$28,0,10*ROW('Water Data'!E18)))</f>
        <v/>
      </c>
      <c r="BX24" s="279" t="str">
        <f ca="true">+IF(OFFSET('Water Data'!$E$29,0,10*ROW('Water Data'!E18))="","",OFFSET('Water Data'!$E$29,0,10*ROW('Water Data'!E18)))</f>
        <v/>
      </c>
      <c r="BY24" s="279" t="str">
        <f ca="true">+IF(OFFSET('Water Data'!$F$27,0,10*ROW('Water Data'!F18))="","",OFFSET('Water Data'!$F$27,0,10*ROW('Water Data'!F18)))</f>
        <v/>
      </c>
      <c r="BZ24" s="279" t="str">
        <f ca="true">+IF(OFFSET('Water Data'!$F$28,0,10*ROW('Water Data'!F18))="","",OFFSET('Water Data'!$F$28,0,10*ROW('Water Data'!F18)))</f>
        <v/>
      </c>
      <c r="CA24" s="279" t="str">
        <f ca="true">+IF(OFFSET('Water Data'!$F$29,0,10*ROW('Water Data'!F18))="","",OFFSET('Water Data'!$F$29,0,10*ROW('Water Data'!F18)))</f>
        <v/>
      </c>
      <c r="CB24" s="279" t="str">
        <f ca="true">+IF(OFFSET('Water Data'!$G$27,0,10*ROW('Water Data'!G18))="","",OFFSET('Water Data'!$G$27,0,10*ROW('Water Data'!G18)))</f>
        <v/>
      </c>
      <c r="CC24" s="279" t="str">
        <f ca="true">+IF(OFFSET('Water Data'!$G$28,0,10*ROW('Water Data'!G18))="","",OFFSET('Water Data'!$G$28,0,10*ROW('Water Data'!G18)))</f>
        <v/>
      </c>
      <c r="CD24" s="279" t="str">
        <f ca="true">+IF(OFFSET('Water Data'!$G$29,0,10*ROW('Water Data'!G18))="","",OFFSET('Water Data'!$G$29,0,10*ROW('Water Data'!G18)))</f>
        <v/>
      </c>
      <c r="CE24" s="279" t="str">
        <f ca="true">+IF(OFFSET('Water Data'!$H$27,0,10*ROW('Water Data'!H18))="","",OFFSET('Water Data'!$H$27,0,10*ROW('Water Data'!H18)))</f>
        <v/>
      </c>
      <c r="CF24" s="279" t="str">
        <f ca="true">+IF(OFFSET('Water Data'!$H$28,0,10*ROW('Water Data'!H18))="","",OFFSET('Water Data'!$H$28,0,10*ROW('Water Data'!H18)))</f>
        <v/>
      </c>
      <c r="CG24" s="279" t="str">
        <f ca="true">+IF(OFFSET('Water Data'!$H$29,0,10*ROW('Water Data'!H18))="","",OFFSET('Water Data'!$H$29,0,10*ROW('Water Data'!H18)))</f>
        <v/>
      </c>
      <c r="CH24" s="279" t="str">
        <f ca="true">+IF(OFFSET('Water Data'!$I$27,0,10*ROW('Water Data'!I18))="","",OFFSET('Water Data'!$I$27,0,10*ROW('Water Data'!I18)))</f>
        <v/>
      </c>
      <c r="CI24" s="279" t="str">
        <f ca="true">+IF(OFFSET('Water Data'!$I$28,0,10*ROW('Water Data'!I18))="","",OFFSET('Water Data'!$I$28,0,10*ROW('Water Data'!I18)))</f>
        <v/>
      </c>
      <c r="CJ24" s="279" t="str">
        <f ca="true">+IF(OFFSET('Water Data'!$I$29,0,10*ROW('Water Data'!I18))="","",OFFSET('Water Data'!$I$29,0,10*ROW('Water Data'!I18)))</f>
        <v/>
      </c>
      <c r="CK24" s="279" t="str">
        <f ca="true">+IF(OFFSET('Sanitation Data'!$D$28,0,10*ROW('Sanitation Data'!D18))="","",OFFSET('Sanitation Data'!$D$28,0,10*ROW('Sanitation Data'!D18)))</f>
        <v/>
      </c>
      <c r="CL24" s="279" t="str">
        <f ca="true">+IF(OFFSET('Sanitation Data'!$D$29,0,10*ROW('Sanitation Data'!D18))="","",OFFSET('Sanitation Data'!$D$29,0,10*ROW('Sanitation Data'!D18)))</f>
        <v/>
      </c>
      <c r="CM24" s="279" t="str">
        <f ca="true">+IF(OFFSET('Sanitation Data'!$D$30,0,10*ROW('Sanitation Data'!D18))="","",OFFSET('Sanitation Data'!$D$30,0,10*ROW('Sanitation Data'!D18)))</f>
        <v/>
      </c>
      <c r="CN24" s="279" t="str">
        <f ca="true">+IF(OFFSET('Sanitation Data'!$D$31,0,10*ROW('Sanitation Data'!D18))="","",OFFSET('Sanitation Data'!$D$31,0,10*ROW('Sanitation Data'!D18)))</f>
        <v/>
      </c>
      <c r="CO24" s="279" t="str">
        <f ca="true">+IF(OFFSET('Sanitation Data'!$D$32,0,10*ROW('Sanitation Data'!D18))="","",OFFSET('Sanitation Data'!$D$32,0,10*ROW('Sanitation Data'!D18)))</f>
        <v/>
      </c>
      <c r="CP24" s="279" t="str">
        <f ca="true">+IF(OFFSET('Sanitation Data'!$E$28,0,10*ROW('Sanitation Data'!E18))="","",OFFSET('Sanitation Data'!$E$28,0,10*ROW('Sanitation Data'!E18)))</f>
        <v/>
      </c>
      <c r="CQ24" s="279" t="str">
        <f ca="true">+IF(OFFSET('Sanitation Data'!$E$29,0,10*ROW('Sanitation Data'!E18))="","",OFFSET('Sanitation Data'!$E$29,0,10*ROW('Sanitation Data'!E18)))</f>
        <v/>
      </c>
      <c r="CR24" s="279" t="str">
        <f ca="true">+IF(OFFSET('Sanitation Data'!$E$30,0,10*ROW('Sanitation Data'!E18))="","",OFFSET('Sanitation Data'!$E$30,0,10*ROW('Sanitation Data'!E18)))</f>
        <v/>
      </c>
      <c r="CS24" s="279" t="str">
        <f ca="true">+IF(OFFSET('Sanitation Data'!$E$31,0,10*ROW('Sanitation Data'!E18))="","",OFFSET('Sanitation Data'!$E$31,0,10*ROW('Sanitation Data'!E18)))</f>
        <v/>
      </c>
      <c r="CT24" s="279" t="str">
        <f ca="true">+IF(OFFSET('Sanitation Data'!$E$32,0,10*ROW('Sanitation Data'!E18))="","",OFFSET('Sanitation Data'!$E$32,0,10*ROW('Sanitation Data'!E18)))</f>
        <v/>
      </c>
      <c r="CU24" s="279" t="str">
        <f ca="true">+IF(OFFSET('Sanitation Data'!$F$28,0,10*ROW('Sanitation Data'!F18))="","",OFFSET('Sanitation Data'!$F$28,0,10*ROW('Sanitation Data'!F18)))</f>
        <v/>
      </c>
      <c r="CV24" s="279" t="str">
        <f ca="true">+IF(OFFSET('Sanitation Data'!$F$29,0,10*ROW('Sanitation Data'!F18))="","",OFFSET('Sanitation Data'!$F$29,0,10*ROW('Sanitation Data'!F18)))</f>
        <v/>
      </c>
      <c r="CW24" s="279" t="str">
        <f ca="true">+IF(OFFSET('Sanitation Data'!$F$30,0,10*ROW('Sanitation Data'!F18))="","",OFFSET('Sanitation Data'!$F$30,0,10*ROW('Sanitation Data'!F18)))</f>
        <v/>
      </c>
      <c r="CX24" s="279" t="str">
        <f ca="true">+IF(OFFSET('Sanitation Data'!$F$31,0,10*ROW('Sanitation Data'!F18))="","",OFFSET('Sanitation Data'!$F$31,0,10*ROW('Sanitation Data'!F18)))</f>
        <v/>
      </c>
      <c r="CY24" s="279" t="str">
        <f ca="true">+IF(OFFSET('Sanitation Data'!$F$32,0,10*ROW('Sanitation Data'!F18))="","",OFFSET('Sanitation Data'!$F$32,0,10*ROW('Sanitation Data'!F18)))</f>
        <v/>
      </c>
      <c r="CZ24" s="279" t="str">
        <f ca="true">+IF(OFFSET('Sanitation Data'!$G$28,0,10*ROW('Sanitation Data'!G18))="","",OFFSET('Sanitation Data'!$G$28,0,10*ROW('Sanitation Data'!G18)))</f>
        <v/>
      </c>
      <c r="DA24" s="279" t="str">
        <f ca="true">+IF(OFFSET('Sanitation Data'!$G$29,0,10*ROW('Sanitation Data'!G18))="","",OFFSET('Sanitation Data'!$G$29,0,10*ROW('Sanitation Data'!G18)))</f>
        <v/>
      </c>
      <c r="DB24" s="279" t="str">
        <f ca="true">+IF(OFFSET('Sanitation Data'!$G$30,0,10*ROW('Sanitation Data'!G18))="","",OFFSET('Sanitation Data'!$G$30,0,10*ROW('Sanitation Data'!G18)))</f>
        <v/>
      </c>
      <c r="DC24" s="279" t="str">
        <f ca="true">+IF(OFFSET('Sanitation Data'!$G$31,0,10*ROW('Sanitation Data'!G18))="","",OFFSET('Sanitation Data'!$G$31,0,10*ROW('Sanitation Data'!G18)))</f>
        <v/>
      </c>
      <c r="DD24" s="279" t="str">
        <f ca="true">+IF(OFFSET('Sanitation Data'!$G$32,0,10*ROW('Sanitation Data'!G18))="","",OFFSET('Sanitation Data'!$G$32,0,10*ROW('Sanitation Data'!G18)))</f>
        <v/>
      </c>
      <c r="DE24" s="279" t="str">
        <f ca="true">+IF(OFFSET('Sanitation Data'!$H$28,0,10*ROW('Sanitation Data'!H18))="","",OFFSET('Sanitation Data'!$H$28,0,10*ROW('Sanitation Data'!H18)))</f>
        <v/>
      </c>
      <c r="DF24" s="279" t="str">
        <f ca="true">+IF(OFFSET('Sanitation Data'!$H$29,0,10*ROW('Sanitation Data'!H18))="","",OFFSET('Sanitation Data'!$H$29,0,10*ROW('Sanitation Data'!H18)))</f>
        <v/>
      </c>
      <c r="DG24" s="279" t="str">
        <f ca="true">+IF(OFFSET('Sanitation Data'!$H$30,0,10*ROW('Sanitation Data'!H18))="","",OFFSET('Sanitation Data'!$H$30,0,10*ROW('Sanitation Data'!H18)))</f>
        <v/>
      </c>
      <c r="DH24" s="279" t="str">
        <f ca="true">+IF(OFFSET('Sanitation Data'!$H$31,0,10*ROW('Sanitation Data'!H18))="","",OFFSET('Sanitation Data'!$H$31,0,10*ROW('Sanitation Data'!H18)))</f>
        <v/>
      </c>
      <c r="DI24" s="279" t="str">
        <f ca="true">+IF(OFFSET('Sanitation Data'!$H$32,0,10*ROW('Sanitation Data'!H18))="","",OFFSET('Sanitation Data'!$H$32,0,10*ROW('Sanitation Data'!H18)))</f>
        <v/>
      </c>
      <c r="DJ24" s="279" t="str">
        <f ca="true">+IF(OFFSET('Sanitation Data'!$I$28,0,10*ROW('Sanitation Data'!I18))="","",OFFSET('Sanitation Data'!$I$28,0,10*ROW('Sanitation Data'!I18)))</f>
        <v/>
      </c>
      <c r="DK24" s="279" t="str">
        <f ca="true">+IF(OFFSET('Sanitation Data'!$I$29,0,10*ROW('Sanitation Data'!I18))="","",OFFSET('Sanitation Data'!$I$29,0,10*ROW('Sanitation Data'!I18)))</f>
        <v/>
      </c>
      <c r="DL24" s="279" t="str">
        <f ca="true">+IF(OFFSET('Sanitation Data'!$I$30,0,10*ROW('Sanitation Data'!I18))="","",OFFSET('Sanitation Data'!$I$30,0,10*ROW('Sanitation Data'!I18)))</f>
        <v/>
      </c>
      <c r="DM24" s="279" t="str">
        <f ca="true">+IF(OFFSET('Sanitation Data'!$I$31,0,10*ROW('Sanitation Data'!I18))="","",OFFSET('Sanitation Data'!$I$31,0,10*ROW('Sanitation Data'!I18)))</f>
        <v/>
      </c>
      <c r="DN24" s="279" t="str">
        <f ca="true">+IF(OFFSET('Sanitation Data'!$I$32,0,10*ROW('Sanitation Data'!I18))="","",OFFSET('Sanitation Data'!$I$32,0,10*ROW('Sanitation Data'!I18)))</f>
        <v/>
      </c>
      <c r="DO24" s="279" t="str">
        <f ca="true">+IF(OFFSET('Hygiene Data'!$D$11,0,10*ROW('Hygiene Data'!D18))="","",OFFSET('Hygiene Data'!$D$11,0,10*ROW('Hygiene Data'!D18)))</f>
        <v/>
      </c>
      <c r="DP24" s="279" t="str">
        <f ca="true">+IF(OFFSET('Hygiene Data'!$D$12,0,10*ROW('Hygiene Data'!D18))="","",OFFSET('Hygiene Data'!$D$12,0,10*ROW('Hygiene Data'!D18)))</f>
        <v/>
      </c>
      <c r="DQ24" s="279" t="str">
        <f ca="true">+IF(OFFSET('Hygiene Data'!$D$13,0,10*ROW('Hygiene Data'!D18))="","",OFFSET('Hygiene Data'!$D$13,0,10*ROW('Hygiene Data'!D18)))</f>
        <v/>
      </c>
      <c r="DR24" s="279" t="str">
        <f ca="true">+IF(OFFSET('Hygiene Data'!$E$11,0,10*ROW('Hygiene Data'!E18))="","",OFFSET('Hygiene Data'!$E$11,0,10*ROW('Hygiene Data'!E18)))</f>
        <v/>
      </c>
      <c r="DS24" s="279" t="str">
        <f ca="true">+IF(OFFSET('Hygiene Data'!$E$12,0,10*ROW('Hygiene Data'!E18))="","",OFFSET('Hygiene Data'!$E$12,0,10*ROW('Hygiene Data'!E18)))</f>
        <v/>
      </c>
      <c r="DT24" s="279" t="str">
        <f ca="true">+IF(OFFSET('Hygiene Data'!$E$13,0,10*ROW('Hygiene Data'!E18))="","",OFFSET('Hygiene Data'!$E$13,0,10*ROW('Hygiene Data'!E18)))</f>
        <v/>
      </c>
      <c r="DU24" s="279" t="str">
        <f ca="true">+IF(OFFSET('Hygiene Data'!$F$11,0,10*ROW('Hygiene Data'!F18))="","",OFFSET('Hygiene Data'!$F$11,0,10*ROW('Hygiene Data'!F18)))</f>
        <v/>
      </c>
      <c r="DV24" s="279" t="str">
        <f ca="true">+IF(OFFSET('Hygiene Data'!$F$12,0,10*ROW('Hygiene Data'!F18))="","",OFFSET('Hygiene Data'!$F$12,0,10*ROW('Hygiene Data'!F18)))</f>
        <v/>
      </c>
      <c r="DW24" s="279" t="str">
        <f ca="true">+IF(OFFSET('Hygiene Data'!$F$13,0,10*ROW('Hygiene Data'!F18))="","",OFFSET('Hygiene Data'!$F$13,0,10*ROW('Hygiene Data'!F18)))</f>
        <v/>
      </c>
      <c r="DX24" s="279" t="str">
        <f ca="true">+IF(OFFSET('Hygiene Data'!$G$11,0,10*ROW('Hygiene Data'!G18))="","",OFFSET('Hygiene Data'!$G$11,0,10*ROW('Hygiene Data'!G18)))</f>
        <v/>
      </c>
      <c r="DY24" s="279" t="str">
        <f ca="true">+IF(OFFSET('Hygiene Data'!$G$12,0,10*ROW('Hygiene Data'!G18))="","",OFFSET('Hygiene Data'!$G$12,0,10*ROW('Hygiene Data'!G18)))</f>
        <v/>
      </c>
      <c r="DZ24" s="279" t="str">
        <f ca="true">+IF(OFFSET('Hygiene Data'!$G$13,0,10*ROW('Hygiene Data'!G18))="","",OFFSET('Hygiene Data'!$G$13,0,10*ROW('Hygiene Data'!G18)))</f>
        <v/>
      </c>
      <c r="EA24" s="279" t="str">
        <f ca="true">+IF(OFFSET('Hygiene Data'!$H$11,0,10*ROW('Hygiene Data'!H18))="","",OFFSET('Hygiene Data'!$H$11,0,10*ROW('Hygiene Data'!H18)))</f>
        <v/>
      </c>
      <c r="EB24" s="279" t="str">
        <f ca="true">+IF(OFFSET('Hygiene Data'!$H$12,0,10*ROW('Hygiene Data'!H18))="","",OFFSET('Hygiene Data'!$H$12,0,10*ROW('Hygiene Data'!H18)))</f>
        <v/>
      </c>
      <c r="EC24" s="279" t="str">
        <f ca="true">+IF(OFFSET('Hygiene Data'!$H$13,0,10*ROW('Hygiene Data'!H18))="","",OFFSET('Hygiene Data'!$H$13,0,10*ROW('Hygiene Data'!H18)))</f>
        <v/>
      </c>
      <c r="ED24" s="279" t="str">
        <f ca="true">+IF(OFFSET('Hygiene Data'!$I$11,0,10*ROW('Hygiene Data'!I18))="","",OFFSET('Hygiene Data'!$I$11,0,10*ROW('Hygiene Data'!I18)))</f>
        <v/>
      </c>
      <c r="EE24" s="279" t="str">
        <f ca="true">+IF(OFFSET('Hygiene Data'!$I$12,0,10*ROW('Hygiene Data'!I18))="","",OFFSET('Hygiene Data'!$I$12,0,10*ROW('Hygiene Data'!I18)))</f>
        <v/>
      </c>
      <c r="EF24" s="279"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35"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9"/>
      <c r="BS25" s="279" t="str">
        <f ca="true">+IF(OFFSET('Water Data'!$D$27,0,10*ROW('Water Data'!D19))="","",OFFSET('Water Data'!$D$27,0,10*ROW('Water Data'!D19)))</f>
        <v/>
      </c>
      <c r="BT25" s="279" t="str">
        <f ca="true">+IF(OFFSET('Water Data'!$D$28,0,10*ROW('Water Data'!D19))="","",OFFSET('Water Data'!$D$28,0,10*ROW('Water Data'!D19)))</f>
        <v/>
      </c>
      <c r="BU25" s="279" t="str">
        <f ca="true">+IF(OFFSET('Water Data'!$D$29,0,10*ROW('Water Data'!D19))="","",OFFSET('Water Data'!$D$29,0,10*ROW('Water Data'!D19)))</f>
        <v/>
      </c>
      <c r="BV25" s="279" t="str">
        <f ca="true">+IF(OFFSET('Water Data'!$E$27,0,10*ROW('Water Data'!E19))="","",OFFSET('Water Data'!$E$27,0,10*ROW('Water Data'!E19)))</f>
        <v/>
      </c>
      <c r="BW25" s="279" t="str">
        <f ca="true">+IF(OFFSET('Water Data'!$E$28,0,10*ROW('Water Data'!E19))="","",OFFSET('Water Data'!$E$28,0,10*ROW('Water Data'!E19)))</f>
        <v/>
      </c>
      <c r="BX25" s="279" t="str">
        <f ca="true">+IF(OFFSET('Water Data'!$E$29,0,10*ROW('Water Data'!E19))="","",OFFSET('Water Data'!$E$29,0,10*ROW('Water Data'!E19)))</f>
        <v/>
      </c>
      <c r="BY25" s="279" t="str">
        <f ca="true">+IF(OFFSET('Water Data'!$F$27,0,10*ROW('Water Data'!F19))="","",OFFSET('Water Data'!$F$27,0,10*ROW('Water Data'!F19)))</f>
        <v/>
      </c>
      <c r="BZ25" s="279" t="str">
        <f ca="true">+IF(OFFSET('Water Data'!$F$28,0,10*ROW('Water Data'!F19))="","",OFFSET('Water Data'!$F$28,0,10*ROW('Water Data'!F19)))</f>
        <v/>
      </c>
      <c r="CA25" s="279" t="str">
        <f ca="true">+IF(OFFSET('Water Data'!$F$29,0,10*ROW('Water Data'!F19))="","",OFFSET('Water Data'!$F$29,0,10*ROW('Water Data'!F19)))</f>
        <v/>
      </c>
      <c r="CB25" s="279" t="str">
        <f ca="true">+IF(OFFSET('Water Data'!$G$27,0,10*ROW('Water Data'!G19))="","",OFFSET('Water Data'!$G$27,0,10*ROW('Water Data'!G19)))</f>
        <v/>
      </c>
      <c r="CC25" s="279" t="str">
        <f ca="true">+IF(OFFSET('Water Data'!$G$28,0,10*ROW('Water Data'!G19))="","",OFFSET('Water Data'!$G$28,0,10*ROW('Water Data'!G19)))</f>
        <v/>
      </c>
      <c r="CD25" s="279" t="str">
        <f ca="true">+IF(OFFSET('Water Data'!$G$29,0,10*ROW('Water Data'!G19))="","",OFFSET('Water Data'!$G$29,0,10*ROW('Water Data'!G19)))</f>
        <v/>
      </c>
      <c r="CE25" s="279" t="str">
        <f ca="true">+IF(OFFSET('Water Data'!$H$27,0,10*ROW('Water Data'!H19))="","",OFFSET('Water Data'!$H$27,0,10*ROW('Water Data'!H19)))</f>
        <v/>
      </c>
      <c r="CF25" s="279" t="str">
        <f ca="true">+IF(OFFSET('Water Data'!$H$28,0,10*ROW('Water Data'!H19))="","",OFFSET('Water Data'!$H$28,0,10*ROW('Water Data'!H19)))</f>
        <v/>
      </c>
      <c r="CG25" s="279" t="str">
        <f ca="true">+IF(OFFSET('Water Data'!$H$29,0,10*ROW('Water Data'!H19))="","",OFFSET('Water Data'!$H$29,0,10*ROW('Water Data'!H19)))</f>
        <v/>
      </c>
      <c r="CH25" s="279" t="str">
        <f ca="true">+IF(OFFSET('Water Data'!$I$27,0,10*ROW('Water Data'!I19))="","",OFFSET('Water Data'!$I$27,0,10*ROW('Water Data'!I19)))</f>
        <v/>
      </c>
      <c r="CI25" s="279" t="str">
        <f ca="true">+IF(OFFSET('Water Data'!$I$28,0,10*ROW('Water Data'!I19))="","",OFFSET('Water Data'!$I$28,0,10*ROW('Water Data'!I19)))</f>
        <v/>
      </c>
      <c r="CJ25" s="279" t="str">
        <f ca="true">+IF(OFFSET('Water Data'!$I$29,0,10*ROW('Water Data'!I19))="","",OFFSET('Water Data'!$I$29,0,10*ROW('Water Data'!I19)))</f>
        <v/>
      </c>
      <c r="CK25" s="279" t="str">
        <f ca="true">+IF(OFFSET('Sanitation Data'!$D$28,0,10*ROW('Sanitation Data'!D19))="","",OFFSET('Sanitation Data'!$D$28,0,10*ROW('Sanitation Data'!D19)))</f>
        <v/>
      </c>
      <c r="CL25" s="279" t="str">
        <f ca="true">+IF(OFFSET('Sanitation Data'!$D$29,0,10*ROW('Sanitation Data'!D19))="","",OFFSET('Sanitation Data'!$D$29,0,10*ROW('Sanitation Data'!D19)))</f>
        <v/>
      </c>
      <c r="CM25" s="279" t="str">
        <f ca="true">+IF(OFFSET('Sanitation Data'!$D$30,0,10*ROW('Sanitation Data'!D19))="","",OFFSET('Sanitation Data'!$D$30,0,10*ROW('Sanitation Data'!D19)))</f>
        <v/>
      </c>
      <c r="CN25" s="279" t="str">
        <f ca="true">+IF(OFFSET('Sanitation Data'!$D$31,0,10*ROW('Sanitation Data'!D19))="","",OFFSET('Sanitation Data'!$D$31,0,10*ROW('Sanitation Data'!D19)))</f>
        <v/>
      </c>
      <c r="CO25" s="279" t="str">
        <f ca="true">+IF(OFFSET('Sanitation Data'!$D$32,0,10*ROW('Sanitation Data'!D19))="","",OFFSET('Sanitation Data'!$D$32,0,10*ROW('Sanitation Data'!D19)))</f>
        <v/>
      </c>
      <c r="CP25" s="279" t="str">
        <f ca="true">+IF(OFFSET('Sanitation Data'!$E$28,0,10*ROW('Sanitation Data'!E19))="","",OFFSET('Sanitation Data'!$E$28,0,10*ROW('Sanitation Data'!E19)))</f>
        <v/>
      </c>
      <c r="CQ25" s="279" t="str">
        <f ca="true">+IF(OFFSET('Sanitation Data'!$E$29,0,10*ROW('Sanitation Data'!E19))="","",OFFSET('Sanitation Data'!$E$29,0,10*ROW('Sanitation Data'!E19)))</f>
        <v/>
      </c>
      <c r="CR25" s="279" t="str">
        <f ca="true">+IF(OFFSET('Sanitation Data'!$E$30,0,10*ROW('Sanitation Data'!E19))="","",OFFSET('Sanitation Data'!$E$30,0,10*ROW('Sanitation Data'!E19)))</f>
        <v/>
      </c>
      <c r="CS25" s="279" t="str">
        <f ca="true">+IF(OFFSET('Sanitation Data'!$E$31,0,10*ROW('Sanitation Data'!E19))="","",OFFSET('Sanitation Data'!$E$31,0,10*ROW('Sanitation Data'!E19)))</f>
        <v/>
      </c>
      <c r="CT25" s="279" t="str">
        <f ca="true">+IF(OFFSET('Sanitation Data'!$E$32,0,10*ROW('Sanitation Data'!E19))="","",OFFSET('Sanitation Data'!$E$32,0,10*ROW('Sanitation Data'!E19)))</f>
        <v/>
      </c>
      <c r="CU25" s="279" t="str">
        <f ca="true">+IF(OFFSET('Sanitation Data'!$F$28,0,10*ROW('Sanitation Data'!F19))="","",OFFSET('Sanitation Data'!$F$28,0,10*ROW('Sanitation Data'!F19)))</f>
        <v/>
      </c>
      <c r="CV25" s="279" t="str">
        <f ca="true">+IF(OFFSET('Sanitation Data'!$F$29,0,10*ROW('Sanitation Data'!F19))="","",OFFSET('Sanitation Data'!$F$29,0,10*ROW('Sanitation Data'!F19)))</f>
        <v/>
      </c>
      <c r="CW25" s="279" t="str">
        <f ca="true">+IF(OFFSET('Sanitation Data'!$F$30,0,10*ROW('Sanitation Data'!F19))="","",OFFSET('Sanitation Data'!$F$30,0,10*ROW('Sanitation Data'!F19)))</f>
        <v/>
      </c>
      <c r="CX25" s="279" t="str">
        <f ca="true">+IF(OFFSET('Sanitation Data'!$F$31,0,10*ROW('Sanitation Data'!F19))="","",OFFSET('Sanitation Data'!$F$31,0,10*ROW('Sanitation Data'!F19)))</f>
        <v/>
      </c>
      <c r="CY25" s="279" t="str">
        <f ca="true">+IF(OFFSET('Sanitation Data'!$F$32,0,10*ROW('Sanitation Data'!F19))="","",OFFSET('Sanitation Data'!$F$32,0,10*ROW('Sanitation Data'!F19)))</f>
        <v/>
      </c>
      <c r="CZ25" s="279" t="str">
        <f ca="true">+IF(OFFSET('Sanitation Data'!$G$28,0,10*ROW('Sanitation Data'!G19))="","",OFFSET('Sanitation Data'!$G$28,0,10*ROW('Sanitation Data'!G19)))</f>
        <v/>
      </c>
      <c r="DA25" s="279" t="str">
        <f ca="true">+IF(OFFSET('Sanitation Data'!$G$29,0,10*ROW('Sanitation Data'!G19))="","",OFFSET('Sanitation Data'!$G$29,0,10*ROW('Sanitation Data'!G19)))</f>
        <v/>
      </c>
      <c r="DB25" s="279" t="str">
        <f ca="true">+IF(OFFSET('Sanitation Data'!$G$30,0,10*ROW('Sanitation Data'!G19))="","",OFFSET('Sanitation Data'!$G$30,0,10*ROW('Sanitation Data'!G19)))</f>
        <v/>
      </c>
      <c r="DC25" s="279" t="str">
        <f ca="true">+IF(OFFSET('Sanitation Data'!$G$31,0,10*ROW('Sanitation Data'!G19))="","",OFFSET('Sanitation Data'!$G$31,0,10*ROW('Sanitation Data'!G19)))</f>
        <v/>
      </c>
      <c r="DD25" s="279" t="str">
        <f ca="true">+IF(OFFSET('Sanitation Data'!$G$32,0,10*ROW('Sanitation Data'!G19))="","",OFFSET('Sanitation Data'!$G$32,0,10*ROW('Sanitation Data'!G19)))</f>
        <v/>
      </c>
      <c r="DE25" s="279" t="str">
        <f ca="true">+IF(OFFSET('Sanitation Data'!$H$28,0,10*ROW('Sanitation Data'!H19))="","",OFFSET('Sanitation Data'!$H$28,0,10*ROW('Sanitation Data'!H19)))</f>
        <v/>
      </c>
      <c r="DF25" s="279" t="str">
        <f ca="true">+IF(OFFSET('Sanitation Data'!$H$29,0,10*ROW('Sanitation Data'!H19))="","",OFFSET('Sanitation Data'!$H$29,0,10*ROW('Sanitation Data'!H19)))</f>
        <v/>
      </c>
      <c r="DG25" s="279" t="str">
        <f ca="true">+IF(OFFSET('Sanitation Data'!$H$30,0,10*ROW('Sanitation Data'!H19))="","",OFFSET('Sanitation Data'!$H$30,0,10*ROW('Sanitation Data'!H19)))</f>
        <v/>
      </c>
      <c r="DH25" s="279" t="str">
        <f ca="true">+IF(OFFSET('Sanitation Data'!$H$31,0,10*ROW('Sanitation Data'!H19))="","",OFFSET('Sanitation Data'!$H$31,0,10*ROW('Sanitation Data'!H19)))</f>
        <v/>
      </c>
      <c r="DI25" s="279" t="str">
        <f ca="true">+IF(OFFSET('Sanitation Data'!$H$32,0,10*ROW('Sanitation Data'!H19))="","",OFFSET('Sanitation Data'!$H$32,0,10*ROW('Sanitation Data'!H19)))</f>
        <v/>
      </c>
      <c r="DJ25" s="279" t="str">
        <f ca="true">+IF(OFFSET('Sanitation Data'!$I$28,0,10*ROW('Sanitation Data'!I19))="","",OFFSET('Sanitation Data'!$I$28,0,10*ROW('Sanitation Data'!I19)))</f>
        <v/>
      </c>
      <c r="DK25" s="279" t="str">
        <f ca="true">+IF(OFFSET('Sanitation Data'!$I$29,0,10*ROW('Sanitation Data'!I19))="","",OFFSET('Sanitation Data'!$I$29,0,10*ROW('Sanitation Data'!I19)))</f>
        <v/>
      </c>
      <c r="DL25" s="279" t="str">
        <f ca="true">+IF(OFFSET('Sanitation Data'!$I$30,0,10*ROW('Sanitation Data'!I19))="","",OFFSET('Sanitation Data'!$I$30,0,10*ROW('Sanitation Data'!I19)))</f>
        <v/>
      </c>
      <c r="DM25" s="279" t="str">
        <f ca="true">+IF(OFFSET('Sanitation Data'!$I$31,0,10*ROW('Sanitation Data'!I19))="","",OFFSET('Sanitation Data'!$I$31,0,10*ROW('Sanitation Data'!I19)))</f>
        <v/>
      </c>
      <c r="DN25" s="279" t="str">
        <f ca="true">+IF(OFFSET('Sanitation Data'!$I$32,0,10*ROW('Sanitation Data'!I19))="","",OFFSET('Sanitation Data'!$I$32,0,10*ROW('Sanitation Data'!I19)))</f>
        <v/>
      </c>
      <c r="DO25" s="279" t="str">
        <f ca="true">+IF(OFFSET('Hygiene Data'!$D$11,0,10*ROW('Hygiene Data'!D19))="","",OFFSET('Hygiene Data'!$D$11,0,10*ROW('Hygiene Data'!D19)))</f>
        <v/>
      </c>
      <c r="DP25" s="279" t="str">
        <f ca="true">+IF(OFFSET('Hygiene Data'!$D$12,0,10*ROW('Hygiene Data'!D19))="","",OFFSET('Hygiene Data'!$D$12,0,10*ROW('Hygiene Data'!D19)))</f>
        <v/>
      </c>
      <c r="DQ25" s="279" t="str">
        <f ca="true">+IF(OFFSET('Hygiene Data'!$D$13,0,10*ROW('Hygiene Data'!D19))="","",OFFSET('Hygiene Data'!$D$13,0,10*ROW('Hygiene Data'!D19)))</f>
        <v/>
      </c>
      <c r="DR25" s="279" t="str">
        <f ca="true">+IF(OFFSET('Hygiene Data'!$E$11,0,10*ROW('Hygiene Data'!E19))="","",OFFSET('Hygiene Data'!$E$11,0,10*ROW('Hygiene Data'!E19)))</f>
        <v/>
      </c>
      <c r="DS25" s="279" t="str">
        <f ca="true">+IF(OFFSET('Hygiene Data'!$E$12,0,10*ROW('Hygiene Data'!E19))="","",OFFSET('Hygiene Data'!$E$12,0,10*ROW('Hygiene Data'!E19)))</f>
        <v/>
      </c>
      <c r="DT25" s="279" t="str">
        <f ca="true">+IF(OFFSET('Hygiene Data'!$E$13,0,10*ROW('Hygiene Data'!E19))="","",OFFSET('Hygiene Data'!$E$13,0,10*ROW('Hygiene Data'!E19)))</f>
        <v/>
      </c>
      <c r="DU25" s="279" t="str">
        <f ca="true">+IF(OFFSET('Hygiene Data'!$F$11,0,10*ROW('Hygiene Data'!F19))="","",OFFSET('Hygiene Data'!$F$11,0,10*ROW('Hygiene Data'!F19)))</f>
        <v/>
      </c>
      <c r="DV25" s="279" t="str">
        <f ca="true">+IF(OFFSET('Hygiene Data'!$F$12,0,10*ROW('Hygiene Data'!F19))="","",OFFSET('Hygiene Data'!$F$12,0,10*ROW('Hygiene Data'!F19)))</f>
        <v/>
      </c>
      <c r="DW25" s="279" t="str">
        <f ca="true">+IF(OFFSET('Hygiene Data'!$F$13,0,10*ROW('Hygiene Data'!F19))="","",OFFSET('Hygiene Data'!$F$13,0,10*ROW('Hygiene Data'!F19)))</f>
        <v/>
      </c>
      <c r="DX25" s="279" t="str">
        <f ca="true">+IF(OFFSET('Hygiene Data'!$G$11,0,10*ROW('Hygiene Data'!G19))="","",OFFSET('Hygiene Data'!$G$11,0,10*ROW('Hygiene Data'!G19)))</f>
        <v/>
      </c>
      <c r="DY25" s="279" t="str">
        <f ca="true">+IF(OFFSET('Hygiene Data'!$G$12,0,10*ROW('Hygiene Data'!G19))="","",OFFSET('Hygiene Data'!$G$12,0,10*ROW('Hygiene Data'!G19)))</f>
        <v/>
      </c>
      <c r="DZ25" s="279" t="str">
        <f ca="true">+IF(OFFSET('Hygiene Data'!$G$13,0,10*ROW('Hygiene Data'!G19))="","",OFFSET('Hygiene Data'!$G$13,0,10*ROW('Hygiene Data'!G19)))</f>
        <v/>
      </c>
      <c r="EA25" s="279" t="str">
        <f ca="true">+IF(OFFSET('Hygiene Data'!$H$11,0,10*ROW('Hygiene Data'!H19))="","",OFFSET('Hygiene Data'!$H$11,0,10*ROW('Hygiene Data'!H19)))</f>
        <v/>
      </c>
      <c r="EB25" s="279" t="str">
        <f ca="true">+IF(OFFSET('Hygiene Data'!$H$12,0,10*ROW('Hygiene Data'!H19))="","",OFFSET('Hygiene Data'!$H$12,0,10*ROW('Hygiene Data'!H19)))</f>
        <v/>
      </c>
      <c r="EC25" s="279" t="str">
        <f ca="true">+IF(OFFSET('Hygiene Data'!$H$13,0,10*ROW('Hygiene Data'!H19))="","",OFFSET('Hygiene Data'!$H$13,0,10*ROW('Hygiene Data'!H19)))</f>
        <v/>
      </c>
      <c r="ED25" s="279" t="str">
        <f ca="true">+IF(OFFSET('Hygiene Data'!$I$11,0,10*ROW('Hygiene Data'!I19))="","",OFFSET('Hygiene Data'!$I$11,0,10*ROW('Hygiene Data'!I19)))</f>
        <v/>
      </c>
      <c r="EE25" s="279" t="str">
        <f ca="true">+IF(OFFSET('Hygiene Data'!$I$12,0,10*ROW('Hygiene Data'!I19))="","",OFFSET('Hygiene Data'!$I$12,0,10*ROW('Hygiene Data'!I19)))</f>
        <v/>
      </c>
      <c r="EF25" s="279"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35"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9"/>
      <c r="BS26" s="279" t="str">
        <f ca="true">+IF(OFFSET('Water Data'!$D$27,0,10*ROW('Water Data'!D20))="","",OFFSET('Water Data'!$D$27,0,10*ROW('Water Data'!D20)))</f>
        <v/>
      </c>
      <c r="BT26" s="279" t="str">
        <f ca="true">+IF(OFFSET('Water Data'!$D$28,0,10*ROW('Water Data'!D20))="","",OFFSET('Water Data'!$D$28,0,10*ROW('Water Data'!D20)))</f>
        <v/>
      </c>
      <c r="BU26" s="279" t="str">
        <f ca="true">+IF(OFFSET('Water Data'!$D$29,0,10*ROW('Water Data'!D20))="","",OFFSET('Water Data'!$D$29,0,10*ROW('Water Data'!D20)))</f>
        <v/>
      </c>
      <c r="BV26" s="279" t="str">
        <f ca="true">+IF(OFFSET('Water Data'!$E$27,0,10*ROW('Water Data'!E20))="","",OFFSET('Water Data'!$E$27,0,10*ROW('Water Data'!E20)))</f>
        <v/>
      </c>
      <c r="BW26" s="279" t="str">
        <f ca="true">+IF(OFFSET('Water Data'!$E$28,0,10*ROW('Water Data'!E20))="","",OFFSET('Water Data'!$E$28,0,10*ROW('Water Data'!E20)))</f>
        <v/>
      </c>
      <c r="BX26" s="279" t="str">
        <f ca="true">+IF(OFFSET('Water Data'!$E$29,0,10*ROW('Water Data'!E20))="","",OFFSET('Water Data'!$E$29,0,10*ROW('Water Data'!E20)))</f>
        <v/>
      </c>
      <c r="BY26" s="279" t="str">
        <f ca="true">+IF(OFFSET('Water Data'!$F$27,0,10*ROW('Water Data'!F20))="","",OFFSET('Water Data'!$F$27,0,10*ROW('Water Data'!F20)))</f>
        <v/>
      </c>
      <c r="BZ26" s="279" t="str">
        <f ca="true">+IF(OFFSET('Water Data'!$F$28,0,10*ROW('Water Data'!F20))="","",OFFSET('Water Data'!$F$28,0,10*ROW('Water Data'!F20)))</f>
        <v/>
      </c>
      <c r="CA26" s="279" t="str">
        <f ca="true">+IF(OFFSET('Water Data'!$F$29,0,10*ROW('Water Data'!F20))="","",OFFSET('Water Data'!$F$29,0,10*ROW('Water Data'!F20)))</f>
        <v/>
      </c>
      <c r="CB26" s="279" t="str">
        <f ca="true">+IF(OFFSET('Water Data'!$G$27,0,10*ROW('Water Data'!G20))="","",OFFSET('Water Data'!$G$27,0,10*ROW('Water Data'!G20)))</f>
        <v/>
      </c>
      <c r="CC26" s="279" t="str">
        <f ca="true">+IF(OFFSET('Water Data'!$G$28,0,10*ROW('Water Data'!G20))="","",OFFSET('Water Data'!$G$28,0,10*ROW('Water Data'!G20)))</f>
        <v/>
      </c>
      <c r="CD26" s="279" t="str">
        <f ca="true">+IF(OFFSET('Water Data'!$G$29,0,10*ROW('Water Data'!G20))="","",OFFSET('Water Data'!$G$29,0,10*ROW('Water Data'!G20)))</f>
        <v/>
      </c>
      <c r="CE26" s="279" t="str">
        <f ca="true">+IF(OFFSET('Water Data'!$H$27,0,10*ROW('Water Data'!H20))="","",OFFSET('Water Data'!$H$27,0,10*ROW('Water Data'!H20)))</f>
        <v/>
      </c>
      <c r="CF26" s="279" t="str">
        <f ca="true">+IF(OFFSET('Water Data'!$H$28,0,10*ROW('Water Data'!H20))="","",OFFSET('Water Data'!$H$28,0,10*ROW('Water Data'!H20)))</f>
        <v/>
      </c>
      <c r="CG26" s="279" t="str">
        <f ca="true">+IF(OFFSET('Water Data'!$H$29,0,10*ROW('Water Data'!H20))="","",OFFSET('Water Data'!$H$29,0,10*ROW('Water Data'!H20)))</f>
        <v/>
      </c>
      <c r="CH26" s="279" t="str">
        <f ca="true">+IF(OFFSET('Water Data'!$I$27,0,10*ROW('Water Data'!I20))="","",OFFSET('Water Data'!$I$27,0,10*ROW('Water Data'!I20)))</f>
        <v/>
      </c>
      <c r="CI26" s="279" t="str">
        <f ca="true">+IF(OFFSET('Water Data'!$I$28,0,10*ROW('Water Data'!I20))="","",OFFSET('Water Data'!$I$28,0,10*ROW('Water Data'!I20)))</f>
        <v/>
      </c>
      <c r="CJ26" s="279" t="str">
        <f ca="true">+IF(OFFSET('Water Data'!$I$29,0,10*ROW('Water Data'!I20))="","",OFFSET('Water Data'!$I$29,0,10*ROW('Water Data'!I20)))</f>
        <v/>
      </c>
      <c r="CK26" s="279" t="str">
        <f ca="true">+IF(OFFSET('Sanitation Data'!$D$28,0,10*ROW('Sanitation Data'!D20))="","",OFFSET('Sanitation Data'!$D$28,0,10*ROW('Sanitation Data'!D20)))</f>
        <v/>
      </c>
      <c r="CL26" s="279" t="str">
        <f ca="true">+IF(OFFSET('Sanitation Data'!$D$29,0,10*ROW('Sanitation Data'!D20))="","",OFFSET('Sanitation Data'!$D$29,0,10*ROW('Sanitation Data'!D20)))</f>
        <v/>
      </c>
      <c r="CM26" s="279" t="str">
        <f ca="true">+IF(OFFSET('Sanitation Data'!$D$30,0,10*ROW('Sanitation Data'!D20))="","",OFFSET('Sanitation Data'!$D$30,0,10*ROW('Sanitation Data'!D20)))</f>
        <v/>
      </c>
      <c r="CN26" s="279" t="str">
        <f ca="true">+IF(OFFSET('Sanitation Data'!$D$31,0,10*ROW('Sanitation Data'!D20))="","",OFFSET('Sanitation Data'!$D$31,0,10*ROW('Sanitation Data'!D20)))</f>
        <v/>
      </c>
      <c r="CO26" s="279" t="str">
        <f ca="true">+IF(OFFSET('Sanitation Data'!$D$32,0,10*ROW('Sanitation Data'!D20))="","",OFFSET('Sanitation Data'!$D$32,0,10*ROW('Sanitation Data'!D20)))</f>
        <v/>
      </c>
      <c r="CP26" s="279" t="str">
        <f ca="true">+IF(OFFSET('Sanitation Data'!$E$28,0,10*ROW('Sanitation Data'!E20))="","",OFFSET('Sanitation Data'!$E$28,0,10*ROW('Sanitation Data'!E20)))</f>
        <v/>
      </c>
      <c r="CQ26" s="279" t="str">
        <f ca="true">+IF(OFFSET('Sanitation Data'!$E$29,0,10*ROW('Sanitation Data'!E20))="","",OFFSET('Sanitation Data'!$E$29,0,10*ROW('Sanitation Data'!E20)))</f>
        <v/>
      </c>
      <c r="CR26" s="279" t="str">
        <f ca="true">+IF(OFFSET('Sanitation Data'!$E$30,0,10*ROW('Sanitation Data'!E20))="","",OFFSET('Sanitation Data'!$E$30,0,10*ROW('Sanitation Data'!E20)))</f>
        <v/>
      </c>
      <c r="CS26" s="279" t="str">
        <f ca="true">+IF(OFFSET('Sanitation Data'!$E$31,0,10*ROW('Sanitation Data'!E20))="","",OFFSET('Sanitation Data'!$E$31,0,10*ROW('Sanitation Data'!E20)))</f>
        <v/>
      </c>
      <c r="CT26" s="279" t="str">
        <f ca="true">+IF(OFFSET('Sanitation Data'!$E$32,0,10*ROW('Sanitation Data'!E20))="","",OFFSET('Sanitation Data'!$E$32,0,10*ROW('Sanitation Data'!E20)))</f>
        <v/>
      </c>
      <c r="CU26" s="279" t="str">
        <f ca="true">+IF(OFFSET('Sanitation Data'!$F$28,0,10*ROW('Sanitation Data'!F20))="","",OFFSET('Sanitation Data'!$F$28,0,10*ROW('Sanitation Data'!F20)))</f>
        <v/>
      </c>
      <c r="CV26" s="279" t="str">
        <f ca="true">+IF(OFFSET('Sanitation Data'!$F$29,0,10*ROW('Sanitation Data'!F20))="","",OFFSET('Sanitation Data'!$F$29,0,10*ROW('Sanitation Data'!F20)))</f>
        <v/>
      </c>
      <c r="CW26" s="279" t="str">
        <f ca="true">+IF(OFFSET('Sanitation Data'!$F$30,0,10*ROW('Sanitation Data'!F20))="","",OFFSET('Sanitation Data'!$F$30,0,10*ROW('Sanitation Data'!F20)))</f>
        <v/>
      </c>
      <c r="CX26" s="279" t="str">
        <f ca="true">+IF(OFFSET('Sanitation Data'!$F$31,0,10*ROW('Sanitation Data'!F20))="","",OFFSET('Sanitation Data'!$F$31,0,10*ROW('Sanitation Data'!F20)))</f>
        <v/>
      </c>
      <c r="CY26" s="279" t="str">
        <f ca="true">+IF(OFFSET('Sanitation Data'!$F$32,0,10*ROW('Sanitation Data'!F20))="","",OFFSET('Sanitation Data'!$F$32,0,10*ROW('Sanitation Data'!F20)))</f>
        <v/>
      </c>
      <c r="CZ26" s="279" t="str">
        <f ca="true">+IF(OFFSET('Sanitation Data'!$G$28,0,10*ROW('Sanitation Data'!G20))="","",OFFSET('Sanitation Data'!$G$28,0,10*ROW('Sanitation Data'!G20)))</f>
        <v/>
      </c>
      <c r="DA26" s="279" t="str">
        <f ca="true">+IF(OFFSET('Sanitation Data'!$G$29,0,10*ROW('Sanitation Data'!G20))="","",OFFSET('Sanitation Data'!$G$29,0,10*ROW('Sanitation Data'!G20)))</f>
        <v/>
      </c>
      <c r="DB26" s="279" t="str">
        <f ca="true">+IF(OFFSET('Sanitation Data'!$G$30,0,10*ROW('Sanitation Data'!G20))="","",OFFSET('Sanitation Data'!$G$30,0,10*ROW('Sanitation Data'!G20)))</f>
        <v/>
      </c>
      <c r="DC26" s="279" t="str">
        <f ca="true">+IF(OFFSET('Sanitation Data'!$G$31,0,10*ROW('Sanitation Data'!G20))="","",OFFSET('Sanitation Data'!$G$31,0,10*ROW('Sanitation Data'!G20)))</f>
        <v/>
      </c>
      <c r="DD26" s="279" t="str">
        <f ca="true">+IF(OFFSET('Sanitation Data'!$G$32,0,10*ROW('Sanitation Data'!G20))="","",OFFSET('Sanitation Data'!$G$32,0,10*ROW('Sanitation Data'!G20)))</f>
        <v/>
      </c>
      <c r="DE26" s="279" t="str">
        <f ca="true">+IF(OFFSET('Sanitation Data'!$H$28,0,10*ROW('Sanitation Data'!H20))="","",OFFSET('Sanitation Data'!$H$28,0,10*ROW('Sanitation Data'!H20)))</f>
        <v/>
      </c>
      <c r="DF26" s="279" t="str">
        <f ca="true">+IF(OFFSET('Sanitation Data'!$H$29,0,10*ROW('Sanitation Data'!H20))="","",OFFSET('Sanitation Data'!$H$29,0,10*ROW('Sanitation Data'!H20)))</f>
        <v/>
      </c>
      <c r="DG26" s="279" t="str">
        <f ca="true">+IF(OFFSET('Sanitation Data'!$H$30,0,10*ROW('Sanitation Data'!H20))="","",OFFSET('Sanitation Data'!$H$30,0,10*ROW('Sanitation Data'!H20)))</f>
        <v/>
      </c>
      <c r="DH26" s="279" t="str">
        <f ca="true">+IF(OFFSET('Sanitation Data'!$H$31,0,10*ROW('Sanitation Data'!H20))="","",OFFSET('Sanitation Data'!$H$31,0,10*ROW('Sanitation Data'!H20)))</f>
        <v/>
      </c>
      <c r="DI26" s="279" t="str">
        <f ca="true">+IF(OFFSET('Sanitation Data'!$H$32,0,10*ROW('Sanitation Data'!H20))="","",OFFSET('Sanitation Data'!$H$32,0,10*ROW('Sanitation Data'!H20)))</f>
        <v/>
      </c>
      <c r="DJ26" s="279" t="str">
        <f ca="true">+IF(OFFSET('Sanitation Data'!$I$28,0,10*ROW('Sanitation Data'!I20))="","",OFFSET('Sanitation Data'!$I$28,0,10*ROW('Sanitation Data'!I20)))</f>
        <v/>
      </c>
      <c r="DK26" s="279" t="str">
        <f ca="true">+IF(OFFSET('Sanitation Data'!$I$29,0,10*ROW('Sanitation Data'!I20))="","",OFFSET('Sanitation Data'!$I$29,0,10*ROW('Sanitation Data'!I20)))</f>
        <v/>
      </c>
      <c r="DL26" s="279" t="str">
        <f ca="true">+IF(OFFSET('Sanitation Data'!$I$30,0,10*ROW('Sanitation Data'!I20))="","",OFFSET('Sanitation Data'!$I$30,0,10*ROW('Sanitation Data'!I20)))</f>
        <v/>
      </c>
      <c r="DM26" s="279" t="str">
        <f ca="true">+IF(OFFSET('Sanitation Data'!$I$31,0,10*ROW('Sanitation Data'!I20))="","",OFFSET('Sanitation Data'!$I$31,0,10*ROW('Sanitation Data'!I20)))</f>
        <v/>
      </c>
      <c r="DN26" s="279" t="str">
        <f ca="true">+IF(OFFSET('Sanitation Data'!$I$32,0,10*ROW('Sanitation Data'!I20))="","",OFFSET('Sanitation Data'!$I$32,0,10*ROW('Sanitation Data'!I20)))</f>
        <v/>
      </c>
      <c r="DO26" s="279" t="str">
        <f ca="true">+IF(OFFSET('Hygiene Data'!$D$11,0,10*ROW('Hygiene Data'!D20))="","",OFFSET('Hygiene Data'!$D$11,0,10*ROW('Hygiene Data'!D20)))</f>
        <v/>
      </c>
      <c r="DP26" s="279" t="str">
        <f ca="true">+IF(OFFSET('Hygiene Data'!$D$12,0,10*ROW('Hygiene Data'!D20))="","",OFFSET('Hygiene Data'!$D$12,0,10*ROW('Hygiene Data'!D20)))</f>
        <v/>
      </c>
      <c r="DQ26" s="279" t="str">
        <f ca="true">+IF(OFFSET('Hygiene Data'!$D$13,0,10*ROW('Hygiene Data'!D20))="","",OFFSET('Hygiene Data'!$D$13,0,10*ROW('Hygiene Data'!D20)))</f>
        <v/>
      </c>
      <c r="DR26" s="279" t="str">
        <f ca="true">+IF(OFFSET('Hygiene Data'!$E$11,0,10*ROW('Hygiene Data'!E20))="","",OFFSET('Hygiene Data'!$E$11,0,10*ROW('Hygiene Data'!E20)))</f>
        <v/>
      </c>
      <c r="DS26" s="279" t="str">
        <f ca="true">+IF(OFFSET('Hygiene Data'!$E$12,0,10*ROW('Hygiene Data'!E20))="","",OFFSET('Hygiene Data'!$E$12,0,10*ROW('Hygiene Data'!E20)))</f>
        <v/>
      </c>
      <c r="DT26" s="279" t="str">
        <f ca="true">+IF(OFFSET('Hygiene Data'!$E$13,0,10*ROW('Hygiene Data'!E20))="","",OFFSET('Hygiene Data'!$E$13,0,10*ROW('Hygiene Data'!E20)))</f>
        <v/>
      </c>
      <c r="DU26" s="279" t="str">
        <f ca="true">+IF(OFFSET('Hygiene Data'!$F$11,0,10*ROW('Hygiene Data'!F20))="","",OFFSET('Hygiene Data'!$F$11,0,10*ROW('Hygiene Data'!F20)))</f>
        <v/>
      </c>
      <c r="DV26" s="279" t="str">
        <f ca="true">+IF(OFFSET('Hygiene Data'!$F$12,0,10*ROW('Hygiene Data'!F20))="","",OFFSET('Hygiene Data'!$F$12,0,10*ROW('Hygiene Data'!F20)))</f>
        <v/>
      </c>
      <c r="DW26" s="279" t="str">
        <f ca="true">+IF(OFFSET('Hygiene Data'!$F$13,0,10*ROW('Hygiene Data'!F20))="","",OFFSET('Hygiene Data'!$F$13,0,10*ROW('Hygiene Data'!F20)))</f>
        <v/>
      </c>
      <c r="DX26" s="279" t="str">
        <f ca="true">+IF(OFFSET('Hygiene Data'!$G$11,0,10*ROW('Hygiene Data'!G20))="","",OFFSET('Hygiene Data'!$G$11,0,10*ROW('Hygiene Data'!G20)))</f>
        <v/>
      </c>
      <c r="DY26" s="279" t="str">
        <f ca="true">+IF(OFFSET('Hygiene Data'!$G$12,0,10*ROW('Hygiene Data'!G20))="","",OFFSET('Hygiene Data'!$G$12,0,10*ROW('Hygiene Data'!G20)))</f>
        <v/>
      </c>
      <c r="DZ26" s="279" t="str">
        <f ca="true">+IF(OFFSET('Hygiene Data'!$G$13,0,10*ROW('Hygiene Data'!G20))="","",OFFSET('Hygiene Data'!$G$13,0,10*ROW('Hygiene Data'!G20)))</f>
        <v/>
      </c>
      <c r="EA26" s="279" t="str">
        <f ca="true">+IF(OFFSET('Hygiene Data'!$H$11,0,10*ROW('Hygiene Data'!H20))="","",OFFSET('Hygiene Data'!$H$11,0,10*ROW('Hygiene Data'!H20)))</f>
        <v/>
      </c>
      <c r="EB26" s="279" t="str">
        <f ca="true">+IF(OFFSET('Hygiene Data'!$H$12,0,10*ROW('Hygiene Data'!H20))="","",OFFSET('Hygiene Data'!$H$12,0,10*ROW('Hygiene Data'!H20)))</f>
        <v/>
      </c>
      <c r="EC26" s="279" t="str">
        <f ca="true">+IF(OFFSET('Hygiene Data'!$H$13,0,10*ROW('Hygiene Data'!H20))="","",OFFSET('Hygiene Data'!$H$13,0,10*ROW('Hygiene Data'!H20)))</f>
        <v/>
      </c>
      <c r="ED26" s="279" t="str">
        <f ca="true">+IF(OFFSET('Hygiene Data'!$I$11,0,10*ROW('Hygiene Data'!I20))="","",OFFSET('Hygiene Data'!$I$11,0,10*ROW('Hygiene Data'!I20)))</f>
        <v/>
      </c>
      <c r="EE26" s="279" t="str">
        <f ca="true">+IF(OFFSET('Hygiene Data'!$I$12,0,10*ROW('Hygiene Data'!I20))="","",OFFSET('Hygiene Data'!$I$12,0,10*ROW('Hygiene Data'!I20)))</f>
        <v/>
      </c>
      <c r="EF26" s="279"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35"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9"/>
      <c r="BS27" s="279" t="str">
        <f ca="true">+IF(OFFSET('Water Data'!$D$27,0,10*ROW('Water Data'!D21))="","",OFFSET('Water Data'!$D$27,0,10*ROW('Water Data'!D21)))</f>
        <v/>
      </c>
      <c r="BT27" s="279" t="str">
        <f ca="true">+IF(OFFSET('Water Data'!$D$28,0,10*ROW('Water Data'!D21))="","",OFFSET('Water Data'!$D$28,0,10*ROW('Water Data'!D21)))</f>
        <v/>
      </c>
      <c r="BU27" s="279" t="str">
        <f ca="true">+IF(OFFSET('Water Data'!$D$29,0,10*ROW('Water Data'!D21))="","",OFFSET('Water Data'!$D$29,0,10*ROW('Water Data'!D21)))</f>
        <v/>
      </c>
      <c r="BV27" s="279" t="str">
        <f ca="true">+IF(OFFSET('Water Data'!$E$27,0,10*ROW('Water Data'!E21))="","",OFFSET('Water Data'!$E$27,0,10*ROW('Water Data'!E21)))</f>
        <v/>
      </c>
      <c r="BW27" s="279" t="str">
        <f ca="true">+IF(OFFSET('Water Data'!$E$28,0,10*ROW('Water Data'!E21))="","",OFFSET('Water Data'!$E$28,0,10*ROW('Water Data'!E21)))</f>
        <v/>
      </c>
      <c r="BX27" s="279" t="str">
        <f ca="true">+IF(OFFSET('Water Data'!$E$29,0,10*ROW('Water Data'!E21))="","",OFFSET('Water Data'!$E$29,0,10*ROW('Water Data'!E21)))</f>
        <v/>
      </c>
      <c r="BY27" s="279" t="str">
        <f ca="true">+IF(OFFSET('Water Data'!$F$27,0,10*ROW('Water Data'!F21))="","",OFFSET('Water Data'!$F$27,0,10*ROW('Water Data'!F21)))</f>
        <v/>
      </c>
      <c r="BZ27" s="279" t="str">
        <f ca="true">+IF(OFFSET('Water Data'!$F$28,0,10*ROW('Water Data'!F21))="","",OFFSET('Water Data'!$F$28,0,10*ROW('Water Data'!F21)))</f>
        <v/>
      </c>
      <c r="CA27" s="279" t="str">
        <f ca="true">+IF(OFFSET('Water Data'!$F$29,0,10*ROW('Water Data'!F21))="","",OFFSET('Water Data'!$F$29,0,10*ROW('Water Data'!F21)))</f>
        <v/>
      </c>
      <c r="CB27" s="279" t="str">
        <f ca="true">+IF(OFFSET('Water Data'!$G$27,0,10*ROW('Water Data'!G21))="","",OFFSET('Water Data'!$G$27,0,10*ROW('Water Data'!G21)))</f>
        <v/>
      </c>
      <c r="CC27" s="279" t="str">
        <f ca="true">+IF(OFFSET('Water Data'!$G$28,0,10*ROW('Water Data'!G21))="","",OFFSET('Water Data'!$G$28,0,10*ROW('Water Data'!G21)))</f>
        <v/>
      </c>
      <c r="CD27" s="279" t="str">
        <f ca="true">+IF(OFFSET('Water Data'!$G$29,0,10*ROW('Water Data'!G21))="","",OFFSET('Water Data'!$G$29,0,10*ROW('Water Data'!G21)))</f>
        <v/>
      </c>
      <c r="CE27" s="279" t="str">
        <f ca="true">+IF(OFFSET('Water Data'!$H$27,0,10*ROW('Water Data'!H21))="","",OFFSET('Water Data'!$H$27,0,10*ROW('Water Data'!H21)))</f>
        <v/>
      </c>
      <c r="CF27" s="279" t="str">
        <f ca="true">+IF(OFFSET('Water Data'!$H$28,0,10*ROW('Water Data'!H21))="","",OFFSET('Water Data'!$H$28,0,10*ROW('Water Data'!H21)))</f>
        <v/>
      </c>
      <c r="CG27" s="279" t="str">
        <f ca="true">+IF(OFFSET('Water Data'!$H$29,0,10*ROW('Water Data'!H21))="","",OFFSET('Water Data'!$H$29,0,10*ROW('Water Data'!H21)))</f>
        <v/>
      </c>
      <c r="CH27" s="279" t="str">
        <f ca="true">+IF(OFFSET('Water Data'!$I$27,0,10*ROW('Water Data'!I21))="","",OFFSET('Water Data'!$I$27,0,10*ROW('Water Data'!I21)))</f>
        <v/>
      </c>
      <c r="CI27" s="279" t="str">
        <f ca="true">+IF(OFFSET('Water Data'!$I$28,0,10*ROW('Water Data'!I21))="","",OFFSET('Water Data'!$I$28,0,10*ROW('Water Data'!I21)))</f>
        <v/>
      </c>
      <c r="CJ27" s="279" t="str">
        <f ca="true">+IF(OFFSET('Water Data'!$I$29,0,10*ROW('Water Data'!I21))="","",OFFSET('Water Data'!$I$29,0,10*ROW('Water Data'!I21)))</f>
        <v/>
      </c>
      <c r="CK27" s="279" t="str">
        <f ca="true">+IF(OFFSET('Sanitation Data'!$D$28,0,10*ROW('Sanitation Data'!D21))="","",OFFSET('Sanitation Data'!$D$28,0,10*ROW('Sanitation Data'!D21)))</f>
        <v/>
      </c>
      <c r="CL27" s="279" t="str">
        <f ca="true">+IF(OFFSET('Sanitation Data'!$D$29,0,10*ROW('Sanitation Data'!D21))="","",OFFSET('Sanitation Data'!$D$29,0,10*ROW('Sanitation Data'!D21)))</f>
        <v/>
      </c>
      <c r="CM27" s="279" t="str">
        <f ca="true">+IF(OFFSET('Sanitation Data'!$D$30,0,10*ROW('Sanitation Data'!D21))="","",OFFSET('Sanitation Data'!$D$30,0,10*ROW('Sanitation Data'!D21)))</f>
        <v/>
      </c>
      <c r="CN27" s="279" t="str">
        <f ca="true">+IF(OFFSET('Sanitation Data'!$D$31,0,10*ROW('Sanitation Data'!D21))="","",OFFSET('Sanitation Data'!$D$31,0,10*ROW('Sanitation Data'!D21)))</f>
        <v/>
      </c>
      <c r="CO27" s="279" t="str">
        <f ca="true">+IF(OFFSET('Sanitation Data'!$D$32,0,10*ROW('Sanitation Data'!D21))="","",OFFSET('Sanitation Data'!$D$32,0,10*ROW('Sanitation Data'!D21)))</f>
        <v/>
      </c>
      <c r="CP27" s="279" t="str">
        <f ca="true">+IF(OFFSET('Sanitation Data'!$E$28,0,10*ROW('Sanitation Data'!E21))="","",OFFSET('Sanitation Data'!$E$28,0,10*ROW('Sanitation Data'!E21)))</f>
        <v/>
      </c>
      <c r="CQ27" s="279" t="str">
        <f ca="true">+IF(OFFSET('Sanitation Data'!$E$29,0,10*ROW('Sanitation Data'!E21))="","",OFFSET('Sanitation Data'!$E$29,0,10*ROW('Sanitation Data'!E21)))</f>
        <v/>
      </c>
      <c r="CR27" s="279" t="str">
        <f ca="true">+IF(OFFSET('Sanitation Data'!$E$30,0,10*ROW('Sanitation Data'!E21))="","",OFFSET('Sanitation Data'!$E$30,0,10*ROW('Sanitation Data'!E21)))</f>
        <v/>
      </c>
      <c r="CS27" s="279" t="str">
        <f ca="true">+IF(OFFSET('Sanitation Data'!$E$31,0,10*ROW('Sanitation Data'!E21))="","",OFFSET('Sanitation Data'!$E$31,0,10*ROW('Sanitation Data'!E21)))</f>
        <v/>
      </c>
      <c r="CT27" s="279" t="str">
        <f ca="true">+IF(OFFSET('Sanitation Data'!$E$32,0,10*ROW('Sanitation Data'!E21))="","",OFFSET('Sanitation Data'!$E$32,0,10*ROW('Sanitation Data'!E21)))</f>
        <v/>
      </c>
      <c r="CU27" s="279" t="str">
        <f ca="true">+IF(OFFSET('Sanitation Data'!$F$28,0,10*ROW('Sanitation Data'!F21))="","",OFFSET('Sanitation Data'!$F$28,0,10*ROW('Sanitation Data'!F21)))</f>
        <v/>
      </c>
      <c r="CV27" s="279" t="str">
        <f ca="true">+IF(OFFSET('Sanitation Data'!$F$29,0,10*ROW('Sanitation Data'!F21))="","",OFFSET('Sanitation Data'!$F$29,0,10*ROW('Sanitation Data'!F21)))</f>
        <v/>
      </c>
      <c r="CW27" s="279" t="str">
        <f ca="true">+IF(OFFSET('Sanitation Data'!$F$30,0,10*ROW('Sanitation Data'!F21))="","",OFFSET('Sanitation Data'!$F$30,0,10*ROW('Sanitation Data'!F21)))</f>
        <v/>
      </c>
      <c r="CX27" s="279" t="str">
        <f ca="true">+IF(OFFSET('Sanitation Data'!$F$31,0,10*ROW('Sanitation Data'!F21))="","",OFFSET('Sanitation Data'!$F$31,0,10*ROW('Sanitation Data'!F21)))</f>
        <v/>
      </c>
      <c r="CY27" s="279" t="str">
        <f ca="true">+IF(OFFSET('Sanitation Data'!$F$32,0,10*ROW('Sanitation Data'!F21))="","",OFFSET('Sanitation Data'!$F$32,0,10*ROW('Sanitation Data'!F21)))</f>
        <v/>
      </c>
      <c r="CZ27" s="279" t="str">
        <f ca="true">+IF(OFFSET('Sanitation Data'!$G$28,0,10*ROW('Sanitation Data'!G21))="","",OFFSET('Sanitation Data'!$G$28,0,10*ROW('Sanitation Data'!G21)))</f>
        <v/>
      </c>
      <c r="DA27" s="279" t="str">
        <f ca="true">+IF(OFFSET('Sanitation Data'!$G$29,0,10*ROW('Sanitation Data'!G21))="","",OFFSET('Sanitation Data'!$G$29,0,10*ROW('Sanitation Data'!G21)))</f>
        <v/>
      </c>
      <c r="DB27" s="279" t="str">
        <f ca="true">+IF(OFFSET('Sanitation Data'!$G$30,0,10*ROW('Sanitation Data'!G21))="","",OFFSET('Sanitation Data'!$G$30,0,10*ROW('Sanitation Data'!G21)))</f>
        <v/>
      </c>
      <c r="DC27" s="279" t="str">
        <f ca="true">+IF(OFFSET('Sanitation Data'!$G$31,0,10*ROW('Sanitation Data'!G21))="","",OFFSET('Sanitation Data'!$G$31,0,10*ROW('Sanitation Data'!G21)))</f>
        <v/>
      </c>
      <c r="DD27" s="279" t="str">
        <f ca="true">+IF(OFFSET('Sanitation Data'!$G$32,0,10*ROW('Sanitation Data'!G21))="","",OFFSET('Sanitation Data'!$G$32,0,10*ROW('Sanitation Data'!G21)))</f>
        <v/>
      </c>
      <c r="DE27" s="279" t="str">
        <f ca="true">+IF(OFFSET('Sanitation Data'!$H$28,0,10*ROW('Sanitation Data'!H21))="","",OFFSET('Sanitation Data'!$H$28,0,10*ROW('Sanitation Data'!H21)))</f>
        <v/>
      </c>
      <c r="DF27" s="279" t="str">
        <f ca="true">+IF(OFFSET('Sanitation Data'!$H$29,0,10*ROW('Sanitation Data'!H21))="","",OFFSET('Sanitation Data'!$H$29,0,10*ROW('Sanitation Data'!H21)))</f>
        <v/>
      </c>
      <c r="DG27" s="279" t="str">
        <f ca="true">+IF(OFFSET('Sanitation Data'!$H$30,0,10*ROW('Sanitation Data'!H21))="","",OFFSET('Sanitation Data'!$H$30,0,10*ROW('Sanitation Data'!H21)))</f>
        <v/>
      </c>
      <c r="DH27" s="279" t="str">
        <f ca="true">+IF(OFFSET('Sanitation Data'!$H$31,0,10*ROW('Sanitation Data'!H21))="","",OFFSET('Sanitation Data'!$H$31,0,10*ROW('Sanitation Data'!H21)))</f>
        <v/>
      </c>
      <c r="DI27" s="279" t="str">
        <f ca="true">+IF(OFFSET('Sanitation Data'!$H$32,0,10*ROW('Sanitation Data'!H21))="","",OFFSET('Sanitation Data'!$H$32,0,10*ROW('Sanitation Data'!H21)))</f>
        <v/>
      </c>
      <c r="DJ27" s="279" t="str">
        <f ca="true">+IF(OFFSET('Sanitation Data'!$I$28,0,10*ROW('Sanitation Data'!I21))="","",OFFSET('Sanitation Data'!$I$28,0,10*ROW('Sanitation Data'!I21)))</f>
        <v/>
      </c>
      <c r="DK27" s="279" t="str">
        <f ca="true">+IF(OFFSET('Sanitation Data'!$I$29,0,10*ROW('Sanitation Data'!I21))="","",OFFSET('Sanitation Data'!$I$29,0,10*ROW('Sanitation Data'!I21)))</f>
        <v/>
      </c>
      <c r="DL27" s="279" t="str">
        <f ca="true">+IF(OFFSET('Sanitation Data'!$I$30,0,10*ROW('Sanitation Data'!I21))="","",OFFSET('Sanitation Data'!$I$30,0,10*ROW('Sanitation Data'!I21)))</f>
        <v/>
      </c>
      <c r="DM27" s="279" t="str">
        <f ca="true">+IF(OFFSET('Sanitation Data'!$I$31,0,10*ROW('Sanitation Data'!I21))="","",OFFSET('Sanitation Data'!$I$31,0,10*ROW('Sanitation Data'!I21)))</f>
        <v/>
      </c>
      <c r="DN27" s="279" t="str">
        <f ca="true">+IF(OFFSET('Sanitation Data'!$I$32,0,10*ROW('Sanitation Data'!I21))="","",OFFSET('Sanitation Data'!$I$32,0,10*ROW('Sanitation Data'!I21)))</f>
        <v/>
      </c>
      <c r="DO27" s="279" t="str">
        <f ca="true">+IF(OFFSET('Hygiene Data'!$D$11,0,10*ROW('Hygiene Data'!D21))="","",OFFSET('Hygiene Data'!$D$11,0,10*ROW('Hygiene Data'!D21)))</f>
        <v/>
      </c>
      <c r="DP27" s="279" t="str">
        <f ca="true">+IF(OFFSET('Hygiene Data'!$D$12,0,10*ROW('Hygiene Data'!D21))="","",OFFSET('Hygiene Data'!$D$12,0,10*ROW('Hygiene Data'!D21)))</f>
        <v/>
      </c>
      <c r="DQ27" s="279" t="str">
        <f ca="true">+IF(OFFSET('Hygiene Data'!$D$13,0,10*ROW('Hygiene Data'!D21))="","",OFFSET('Hygiene Data'!$D$13,0,10*ROW('Hygiene Data'!D21)))</f>
        <v/>
      </c>
      <c r="DR27" s="279" t="str">
        <f ca="true">+IF(OFFSET('Hygiene Data'!$E$11,0,10*ROW('Hygiene Data'!E21))="","",OFFSET('Hygiene Data'!$E$11,0,10*ROW('Hygiene Data'!E21)))</f>
        <v/>
      </c>
      <c r="DS27" s="279" t="str">
        <f ca="true">+IF(OFFSET('Hygiene Data'!$E$12,0,10*ROW('Hygiene Data'!E21))="","",OFFSET('Hygiene Data'!$E$12,0,10*ROW('Hygiene Data'!E21)))</f>
        <v/>
      </c>
      <c r="DT27" s="279" t="str">
        <f ca="true">+IF(OFFSET('Hygiene Data'!$E$13,0,10*ROW('Hygiene Data'!E21))="","",OFFSET('Hygiene Data'!$E$13,0,10*ROW('Hygiene Data'!E21)))</f>
        <v/>
      </c>
      <c r="DU27" s="279" t="str">
        <f ca="true">+IF(OFFSET('Hygiene Data'!$F$11,0,10*ROW('Hygiene Data'!F21))="","",OFFSET('Hygiene Data'!$F$11,0,10*ROW('Hygiene Data'!F21)))</f>
        <v/>
      </c>
      <c r="DV27" s="279" t="str">
        <f ca="true">+IF(OFFSET('Hygiene Data'!$F$12,0,10*ROW('Hygiene Data'!F21))="","",OFFSET('Hygiene Data'!$F$12,0,10*ROW('Hygiene Data'!F21)))</f>
        <v/>
      </c>
      <c r="DW27" s="279" t="str">
        <f ca="true">+IF(OFFSET('Hygiene Data'!$F$13,0,10*ROW('Hygiene Data'!F21))="","",OFFSET('Hygiene Data'!$F$13,0,10*ROW('Hygiene Data'!F21)))</f>
        <v/>
      </c>
      <c r="DX27" s="279" t="str">
        <f ca="true">+IF(OFFSET('Hygiene Data'!$G$11,0,10*ROW('Hygiene Data'!G21))="","",OFFSET('Hygiene Data'!$G$11,0,10*ROW('Hygiene Data'!G21)))</f>
        <v/>
      </c>
      <c r="DY27" s="279" t="str">
        <f ca="true">+IF(OFFSET('Hygiene Data'!$G$12,0,10*ROW('Hygiene Data'!G21))="","",OFFSET('Hygiene Data'!$G$12,0,10*ROW('Hygiene Data'!G21)))</f>
        <v/>
      </c>
      <c r="DZ27" s="279" t="str">
        <f ca="true">+IF(OFFSET('Hygiene Data'!$G$13,0,10*ROW('Hygiene Data'!G21))="","",OFFSET('Hygiene Data'!$G$13,0,10*ROW('Hygiene Data'!G21)))</f>
        <v/>
      </c>
      <c r="EA27" s="279" t="str">
        <f ca="true">+IF(OFFSET('Hygiene Data'!$H$11,0,10*ROW('Hygiene Data'!H21))="","",OFFSET('Hygiene Data'!$H$11,0,10*ROW('Hygiene Data'!H21)))</f>
        <v/>
      </c>
      <c r="EB27" s="279" t="str">
        <f ca="true">+IF(OFFSET('Hygiene Data'!$H$12,0,10*ROW('Hygiene Data'!H21))="","",OFFSET('Hygiene Data'!$H$12,0,10*ROW('Hygiene Data'!H21)))</f>
        <v/>
      </c>
      <c r="EC27" s="279" t="str">
        <f ca="true">+IF(OFFSET('Hygiene Data'!$H$13,0,10*ROW('Hygiene Data'!H21))="","",OFFSET('Hygiene Data'!$H$13,0,10*ROW('Hygiene Data'!H21)))</f>
        <v/>
      </c>
      <c r="ED27" s="279" t="str">
        <f ca="true">+IF(OFFSET('Hygiene Data'!$I$11,0,10*ROW('Hygiene Data'!I21))="","",OFFSET('Hygiene Data'!$I$11,0,10*ROW('Hygiene Data'!I21)))</f>
        <v/>
      </c>
      <c r="EE27" s="279" t="str">
        <f ca="true">+IF(OFFSET('Hygiene Data'!$I$12,0,10*ROW('Hygiene Data'!I21))="","",OFFSET('Hygiene Data'!$I$12,0,10*ROW('Hygiene Data'!I21)))</f>
        <v/>
      </c>
      <c r="EF27" s="279"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35"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9"/>
      <c r="BS28" s="279" t="str">
        <f ca="true">+IF(OFFSET('Water Data'!$D$27,0,10*ROW('Water Data'!D22))="","",OFFSET('Water Data'!$D$27,0,10*ROW('Water Data'!D22)))</f>
        <v/>
      </c>
      <c r="BT28" s="279" t="str">
        <f ca="true">+IF(OFFSET('Water Data'!$D$28,0,10*ROW('Water Data'!D22))="","",OFFSET('Water Data'!$D$28,0,10*ROW('Water Data'!D22)))</f>
        <v/>
      </c>
      <c r="BU28" s="279" t="str">
        <f ca="true">+IF(OFFSET('Water Data'!$D$29,0,10*ROW('Water Data'!D22))="","",OFFSET('Water Data'!$D$29,0,10*ROW('Water Data'!D22)))</f>
        <v/>
      </c>
      <c r="BV28" s="279" t="str">
        <f ca="true">+IF(OFFSET('Water Data'!$E$27,0,10*ROW('Water Data'!E22))="","",OFFSET('Water Data'!$E$27,0,10*ROW('Water Data'!E22)))</f>
        <v/>
      </c>
      <c r="BW28" s="279" t="str">
        <f ca="true">+IF(OFFSET('Water Data'!$E$28,0,10*ROW('Water Data'!E22))="","",OFFSET('Water Data'!$E$28,0,10*ROW('Water Data'!E22)))</f>
        <v/>
      </c>
      <c r="BX28" s="279" t="str">
        <f ca="true">+IF(OFFSET('Water Data'!$E$29,0,10*ROW('Water Data'!E22))="","",OFFSET('Water Data'!$E$29,0,10*ROW('Water Data'!E22)))</f>
        <v/>
      </c>
      <c r="BY28" s="279" t="str">
        <f ca="true">+IF(OFFSET('Water Data'!$F$27,0,10*ROW('Water Data'!F22))="","",OFFSET('Water Data'!$F$27,0,10*ROW('Water Data'!F22)))</f>
        <v/>
      </c>
      <c r="BZ28" s="279" t="str">
        <f ca="true">+IF(OFFSET('Water Data'!$F$28,0,10*ROW('Water Data'!F22))="","",OFFSET('Water Data'!$F$28,0,10*ROW('Water Data'!F22)))</f>
        <v/>
      </c>
      <c r="CA28" s="279" t="str">
        <f ca="true">+IF(OFFSET('Water Data'!$F$29,0,10*ROW('Water Data'!F22))="","",OFFSET('Water Data'!$F$29,0,10*ROW('Water Data'!F22)))</f>
        <v/>
      </c>
      <c r="CB28" s="279" t="str">
        <f ca="true">+IF(OFFSET('Water Data'!$G$27,0,10*ROW('Water Data'!G22))="","",OFFSET('Water Data'!$G$27,0,10*ROW('Water Data'!G22)))</f>
        <v/>
      </c>
      <c r="CC28" s="279" t="str">
        <f ca="true">+IF(OFFSET('Water Data'!$G$28,0,10*ROW('Water Data'!G22))="","",OFFSET('Water Data'!$G$28,0,10*ROW('Water Data'!G22)))</f>
        <v/>
      </c>
      <c r="CD28" s="279" t="str">
        <f ca="true">+IF(OFFSET('Water Data'!$G$29,0,10*ROW('Water Data'!G22))="","",OFFSET('Water Data'!$G$29,0,10*ROW('Water Data'!G22)))</f>
        <v/>
      </c>
      <c r="CE28" s="279" t="str">
        <f ca="true">+IF(OFFSET('Water Data'!$H$27,0,10*ROW('Water Data'!H22))="","",OFFSET('Water Data'!$H$27,0,10*ROW('Water Data'!H22)))</f>
        <v/>
      </c>
      <c r="CF28" s="279" t="str">
        <f ca="true">+IF(OFFSET('Water Data'!$H$28,0,10*ROW('Water Data'!H22))="","",OFFSET('Water Data'!$H$28,0,10*ROW('Water Data'!H22)))</f>
        <v/>
      </c>
      <c r="CG28" s="279" t="str">
        <f ca="true">+IF(OFFSET('Water Data'!$H$29,0,10*ROW('Water Data'!H22))="","",OFFSET('Water Data'!$H$29,0,10*ROW('Water Data'!H22)))</f>
        <v/>
      </c>
      <c r="CH28" s="279" t="str">
        <f ca="true">+IF(OFFSET('Water Data'!$I$27,0,10*ROW('Water Data'!I22))="","",OFFSET('Water Data'!$I$27,0,10*ROW('Water Data'!I22)))</f>
        <v/>
      </c>
      <c r="CI28" s="279" t="str">
        <f ca="true">+IF(OFFSET('Water Data'!$I$28,0,10*ROW('Water Data'!I22))="","",OFFSET('Water Data'!$I$28,0,10*ROW('Water Data'!I22)))</f>
        <v/>
      </c>
      <c r="CJ28" s="279" t="str">
        <f ca="true">+IF(OFFSET('Water Data'!$I$29,0,10*ROW('Water Data'!I22))="","",OFFSET('Water Data'!$I$29,0,10*ROW('Water Data'!I22)))</f>
        <v/>
      </c>
      <c r="CK28" s="279" t="str">
        <f ca="true">+IF(OFFSET('Sanitation Data'!$D$28,0,10*ROW('Sanitation Data'!D22))="","",OFFSET('Sanitation Data'!$D$28,0,10*ROW('Sanitation Data'!D22)))</f>
        <v/>
      </c>
      <c r="CL28" s="279" t="str">
        <f ca="true">+IF(OFFSET('Sanitation Data'!$D$29,0,10*ROW('Sanitation Data'!D22))="","",OFFSET('Sanitation Data'!$D$29,0,10*ROW('Sanitation Data'!D22)))</f>
        <v/>
      </c>
      <c r="CM28" s="279" t="str">
        <f ca="true">+IF(OFFSET('Sanitation Data'!$D$30,0,10*ROW('Sanitation Data'!D22))="","",OFFSET('Sanitation Data'!$D$30,0,10*ROW('Sanitation Data'!D22)))</f>
        <v/>
      </c>
      <c r="CN28" s="279" t="str">
        <f ca="true">+IF(OFFSET('Sanitation Data'!$D$31,0,10*ROW('Sanitation Data'!D22))="","",OFFSET('Sanitation Data'!$D$31,0,10*ROW('Sanitation Data'!D22)))</f>
        <v/>
      </c>
      <c r="CO28" s="279" t="str">
        <f ca="true">+IF(OFFSET('Sanitation Data'!$D$32,0,10*ROW('Sanitation Data'!D22))="","",OFFSET('Sanitation Data'!$D$32,0,10*ROW('Sanitation Data'!D22)))</f>
        <v/>
      </c>
      <c r="CP28" s="279" t="str">
        <f ca="true">+IF(OFFSET('Sanitation Data'!$E$28,0,10*ROW('Sanitation Data'!E22))="","",OFFSET('Sanitation Data'!$E$28,0,10*ROW('Sanitation Data'!E22)))</f>
        <v/>
      </c>
      <c r="CQ28" s="279" t="str">
        <f ca="true">+IF(OFFSET('Sanitation Data'!$E$29,0,10*ROW('Sanitation Data'!E22))="","",OFFSET('Sanitation Data'!$E$29,0,10*ROW('Sanitation Data'!E22)))</f>
        <v/>
      </c>
      <c r="CR28" s="279" t="str">
        <f ca="true">+IF(OFFSET('Sanitation Data'!$E$30,0,10*ROW('Sanitation Data'!E22))="","",OFFSET('Sanitation Data'!$E$30,0,10*ROW('Sanitation Data'!E22)))</f>
        <v/>
      </c>
      <c r="CS28" s="279" t="str">
        <f ca="true">+IF(OFFSET('Sanitation Data'!$E$31,0,10*ROW('Sanitation Data'!E22))="","",OFFSET('Sanitation Data'!$E$31,0,10*ROW('Sanitation Data'!E22)))</f>
        <v/>
      </c>
      <c r="CT28" s="279" t="str">
        <f ca="true">+IF(OFFSET('Sanitation Data'!$E$32,0,10*ROW('Sanitation Data'!E22))="","",OFFSET('Sanitation Data'!$E$32,0,10*ROW('Sanitation Data'!E22)))</f>
        <v/>
      </c>
      <c r="CU28" s="279" t="str">
        <f ca="true">+IF(OFFSET('Sanitation Data'!$F$28,0,10*ROW('Sanitation Data'!F22))="","",OFFSET('Sanitation Data'!$F$28,0,10*ROW('Sanitation Data'!F22)))</f>
        <v/>
      </c>
      <c r="CV28" s="279" t="str">
        <f ca="true">+IF(OFFSET('Sanitation Data'!$F$29,0,10*ROW('Sanitation Data'!F22))="","",OFFSET('Sanitation Data'!$F$29,0,10*ROW('Sanitation Data'!F22)))</f>
        <v/>
      </c>
      <c r="CW28" s="279" t="str">
        <f ca="true">+IF(OFFSET('Sanitation Data'!$F$30,0,10*ROW('Sanitation Data'!F22))="","",OFFSET('Sanitation Data'!$F$30,0,10*ROW('Sanitation Data'!F22)))</f>
        <v/>
      </c>
      <c r="CX28" s="279" t="str">
        <f ca="true">+IF(OFFSET('Sanitation Data'!$F$31,0,10*ROW('Sanitation Data'!F22))="","",OFFSET('Sanitation Data'!$F$31,0,10*ROW('Sanitation Data'!F22)))</f>
        <v/>
      </c>
      <c r="CY28" s="279" t="str">
        <f ca="true">+IF(OFFSET('Sanitation Data'!$F$32,0,10*ROW('Sanitation Data'!F22))="","",OFFSET('Sanitation Data'!$F$32,0,10*ROW('Sanitation Data'!F22)))</f>
        <v/>
      </c>
      <c r="CZ28" s="279" t="str">
        <f ca="true">+IF(OFFSET('Sanitation Data'!$G$28,0,10*ROW('Sanitation Data'!G22))="","",OFFSET('Sanitation Data'!$G$28,0,10*ROW('Sanitation Data'!G22)))</f>
        <v/>
      </c>
      <c r="DA28" s="279" t="str">
        <f ca="true">+IF(OFFSET('Sanitation Data'!$G$29,0,10*ROW('Sanitation Data'!G22))="","",OFFSET('Sanitation Data'!$G$29,0,10*ROW('Sanitation Data'!G22)))</f>
        <v/>
      </c>
      <c r="DB28" s="279" t="str">
        <f ca="true">+IF(OFFSET('Sanitation Data'!$G$30,0,10*ROW('Sanitation Data'!G22))="","",OFFSET('Sanitation Data'!$G$30,0,10*ROW('Sanitation Data'!G22)))</f>
        <v/>
      </c>
      <c r="DC28" s="279" t="str">
        <f ca="true">+IF(OFFSET('Sanitation Data'!$G$31,0,10*ROW('Sanitation Data'!G22))="","",OFFSET('Sanitation Data'!$G$31,0,10*ROW('Sanitation Data'!G22)))</f>
        <v/>
      </c>
      <c r="DD28" s="279" t="str">
        <f ca="true">+IF(OFFSET('Sanitation Data'!$G$32,0,10*ROW('Sanitation Data'!G22))="","",OFFSET('Sanitation Data'!$G$32,0,10*ROW('Sanitation Data'!G22)))</f>
        <v/>
      </c>
      <c r="DE28" s="279" t="str">
        <f ca="true">+IF(OFFSET('Sanitation Data'!$H$28,0,10*ROW('Sanitation Data'!H22))="","",OFFSET('Sanitation Data'!$H$28,0,10*ROW('Sanitation Data'!H22)))</f>
        <v/>
      </c>
      <c r="DF28" s="279" t="str">
        <f ca="true">+IF(OFFSET('Sanitation Data'!$H$29,0,10*ROW('Sanitation Data'!H22))="","",OFFSET('Sanitation Data'!$H$29,0,10*ROW('Sanitation Data'!H22)))</f>
        <v/>
      </c>
      <c r="DG28" s="279" t="str">
        <f ca="true">+IF(OFFSET('Sanitation Data'!$H$30,0,10*ROW('Sanitation Data'!H22))="","",OFFSET('Sanitation Data'!$H$30,0,10*ROW('Sanitation Data'!H22)))</f>
        <v/>
      </c>
      <c r="DH28" s="279" t="str">
        <f ca="true">+IF(OFFSET('Sanitation Data'!$H$31,0,10*ROW('Sanitation Data'!H22))="","",OFFSET('Sanitation Data'!$H$31,0,10*ROW('Sanitation Data'!H22)))</f>
        <v/>
      </c>
      <c r="DI28" s="279" t="str">
        <f ca="true">+IF(OFFSET('Sanitation Data'!$H$32,0,10*ROW('Sanitation Data'!H22))="","",OFFSET('Sanitation Data'!$H$32,0,10*ROW('Sanitation Data'!H22)))</f>
        <v/>
      </c>
      <c r="DJ28" s="279" t="str">
        <f ca="true">+IF(OFFSET('Sanitation Data'!$I$28,0,10*ROW('Sanitation Data'!I22))="","",OFFSET('Sanitation Data'!$I$28,0,10*ROW('Sanitation Data'!I22)))</f>
        <v/>
      </c>
      <c r="DK28" s="279" t="str">
        <f ca="true">+IF(OFFSET('Sanitation Data'!$I$29,0,10*ROW('Sanitation Data'!I22))="","",OFFSET('Sanitation Data'!$I$29,0,10*ROW('Sanitation Data'!I22)))</f>
        <v/>
      </c>
      <c r="DL28" s="279" t="str">
        <f ca="true">+IF(OFFSET('Sanitation Data'!$I$30,0,10*ROW('Sanitation Data'!I22))="","",OFFSET('Sanitation Data'!$I$30,0,10*ROW('Sanitation Data'!I22)))</f>
        <v/>
      </c>
      <c r="DM28" s="279" t="str">
        <f ca="true">+IF(OFFSET('Sanitation Data'!$I$31,0,10*ROW('Sanitation Data'!I22))="","",OFFSET('Sanitation Data'!$I$31,0,10*ROW('Sanitation Data'!I22)))</f>
        <v/>
      </c>
      <c r="DN28" s="279" t="str">
        <f ca="true">+IF(OFFSET('Sanitation Data'!$I$32,0,10*ROW('Sanitation Data'!I22))="","",OFFSET('Sanitation Data'!$I$32,0,10*ROW('Sanitation Data'!I22)))</f>
        <v/>
      </c>
      <c r="DO28" s="279" t="str">
        <f ca="true">+IF(OFFSET('Hygiene Data'!$D$11,0,10*ROW('Hygiene Data'!D22))="","",OFFSET('Hygiene Data'!$D$11,0,10*ROW('Hygiene Data'!D22)))</f>
        <v/>
      </c>
      <c r="DP28" s="279" t="str">
        <f ca="true">+IF(OFFSET('Hygiene Data'!$D$12,0,10*ROW('Hygiene Data'!D22))="","",OFFSET('Hygiene Data'!$D$12,0,10*ROW('Hygiene Data'!D22)))</f>
        <v/>
      </c>
      <c r="DQ28" s="279" t="str">
        <f ca="true">+IF(OFFSET('Hygiene Data'!$D$13,0,10*ROW('Hygiene Data'!D22))="","",OFFSET('Hygiene Data'!$D$13,0,10*ROW('Hygiene Data'!D22)))</f>
        <v/>
      </c>
      <c r="DR28" s="279" t="str">
        <f ca="true">+IF(OFFSET('Hygiene Data'!$E$11,0,10*ROW('Hygiene Data'!E22))="","",OFFSET('Hygiene Data'!$E$11,0,10*ROW('Hygiene Data'!E22)))</f>
        <v/>
      </c>
      <c r="DS28" s="279" t="str">
        <f ca="true">+IF(OFFSET('Hygiene Data'!$E$12,0,10*ROW('Hygiene Data'!E22))="","",OFFSET('Hygiene Data'!$E$12,0,10*ROW('Hygiene Data'!E22)))</f>
        <v/>
      </c>
      <c r="DT28" s="279" t="str">
        <f ca="true">+IF(OFFSET('Hygiene Data'!$E$13,0,10*ROW('Hygiene Data'!E22))="","",OFFSET('Hygiene Data'!$E$13,0,10*ROW('Hygiene Data'!E22)))</f>
        <v/>
      </c>
      <c r="DU28" s="279" t="str">
        <f ca="true">+IF(OFFSET('Hygiene Data'!$F$11,0,10*ROW('Hygiene Data'!F22))="","",OFFSET('Hygiene Data'!$F$11,0,10*ROW('Hygiene Data'!F22)))</f>
        <v/>
      </c>
      <c r="DV28" s="279" t="str">
        <f ca="true">+IF(OFFSET('Hygiene Data'!$F$12,0,10*ROW('Hygiene Data'!F22))="","",OFFSET('Hygiene Data'!$F$12,0,10*ROW('Hygiene Data'!F22)))</f>
        <v/>
      </c>
      <c r="DW28" s="279" t="str">
        <f ca="true">+IF(OFFSET('Hygiene Data'!$F$13,0,10*ROW('Hygiene Data'!F22))="","",OFFSET('Hygiene Data'!$F$13,0,10*ROW('Hygiene Data'!F22)))</f>
        <v/>
      </c>
      <c r="DX28" s="279" t="str">
        <f ca="true">+IF(OFFSET('Hygiene Data'!$G$11,0,10*ROW('Hygiene Data'!G22))="","",OFFSET('Hygiene Data'!$G$11,0,10*ROW('Hygiene Data'!G22)))</f>
        <v/>
      </c>
      <c r="DY28" s="279" t="str">
        <f ca="true">+IF(OFFSET('Hygiene Data'!$G$12,0,10*ROW('Hygiene Data'!G22))="","",OFFSET('Hygiene Data'!$G$12,0,10*ROW('Hygiene Data'!G22)))</f>
        <v/>
      </c>
      <c r="DZ28" s="279" t="str">
        <f ca="true">+IF(OFFSET('Hygiene Data'!$G$13,0,10*ROW('Hygiene Data'!G22))="","",OFFSET('Hygiene Data'!$G$13,0,10*ROW('Hygiene Data'!G22)))</f>
        <v/>
      </c>
      <c r="EA28" s="279" t="str">
        <f ca="true">+IF(OFFSET('Hygiene Data'!$H$11,0,10*ROW('Hygiene Data'!H22))="","",OFFSET('Hygiene Data'!$H$11,0,10*ROW('Hygiene Data'!H22)))</f>
        <v/>
      </c>
      <c r="EB28" s="279" t="str">
        <f ca="true">+IF(OFFSET('Hygiene Data'!$H$12,0,10*ROW('Hygiene Data'!H22))="","",OFFSET('Hygiene Data'!$H$12,0,10*ROW('Hygiene Data'!H22)))</f>
        <v/>
      </c>
      <c r="EC28" s="279" t="str">
        <f ca="true">+IF(OFFSET('Hygiene Data'!$H$13,0,10*ROW('Hygiene Data'!H22))="","",OFFSET('Hygiene Data'!$H$13,0,10*ROW('Hygiene Data'!H22)))</f>
        <v/>
      </c>
      <c r="ED28" s="279" t="str">
        <f ca="true">+IF(OFFSET('Hygiene Data'!$I$11,0,10*ROW('Hygiene Data'!I22))="","",OFFSET('Hygiene Data'!$I$11,0,10*ROW('Hygiene Data'!I22)))</f>
        <v/>
      </c>
      <c r="EE28" s="279" t="str">
        <f ca="true">+IF(OFFSET('Hygiene Data'!$I$12,0,10*ROW('Hygiene Data'!I22))="","",OFFSET('Hygiene Data'!$I$12,0,10*ROW('Hygiene Data'!I22)))</f>
        <v/>
      </c>
      <c r="EF28" s="279"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35"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9"/>
      <c r="BS29" s="279" t="str">
        <f ca="true">+IF(OFFSET('Water Data'!$D$27,0,10*ROW('Water Data'!D23))="","",OFFSET('Water Data'!$D$27,0,10*ROW('Water Data'!D23)))</f>
        <v/>
      </c>
      <c r="BT29" s="279" t="str">
        <f ca="true">+IF(OFFSET('Water Data'!$D$28,0,10*ROW('Water Data'!D23))="","",OFFSET('Water Data'!$D$28,0,10*ROW('Water Data'!D23)))</f>
        <v/>
      </c>
      <c r="BU29" s="279" t="str">
        <f ca="true">+IF(OFFSET('Water Data'!$D$29,0,10*ROW('Water Data'!D23))="","",OFFSET('Water Data'!$D$29,0,10*ROW('Water Data'!D23)))</f>
        <v/>
      </c>
      <c r="BV29" s="279" t="str">
        <f ca="true">+IF(OFFSET('Water Data'!$E$27,0,10*ROW('Water Data'!E23))="","",OFFSET('Water Data'!$E$27,0,10*ROW('Water Data'!E23)))</f>
        <v/>
      </c>
      <c r="BW29" s="279" t="str">
        <f ca="true">+IF(OFFSET('Water Data'!$E$28,0,10*ROW('Water Data'!E23))="","",OFFSET('Water Data'!$E$28,0,10*ROW('Water Data'!E23)))</f>
        <v/>
      </c>
      <c r="BX29" s="279" t="str">
        <f ca="true">+IF(OFFSET('Water Data'!$E$29,0,10*ROW('Water Data'!E23))="","",OFFSET('Water Data'!$E$29,0,10*ROW('Water Data'!E23)))</f>
        <v/>
      </c>
      <c r="BY29" s="279" t="str">
        <f ca="true">+IF(OFFSET('Water Data'!$F$27,0,10*ROW('Water Data'!F23))="","",OFFSET('Water Data'!$F$27,0,10*ROW('Water Data'!F23)))</f>
        <v/>
      </c>
      <c r="BZ29" s="279" t="str">
        <f ca="true">+IF(OFFSET('Water Data'!$F$28,0,10*ROW('Water Data'!F23))="","",OFFSET('Water Data'!$F$28,0,10*ROW('Water Data'!F23)))</f>
        <v/>
      </c>
      <c r="CA29" s="279" t="str">
        <f ca="true">+IF(OFFSET('Water Data'!$F$29,0,10*ROW('Water Data'!F23))="","",OFFSET('Water Data'!$F$29,0,10*ROW('Water Data'!F23)))</f>
        <v/>
      </c>
      <c r="CB29" s="279" t="str">
        <f ca="true">+IF(OFFSET('Water Data'!$G$27,0,10*ROW('Water Data'!G23))="","",OFFSET('Water Data'!$G$27,0,10*ROW('Water Data'!G23)))</f>
        <v/>
      </c>
      <c r="CC29" s="279" t="str">
        <f ca="true">+IF(OFFSET('Water Data'!$G$28,0,10*ROW('Water Data'!G23))="","",OFFSET('Water Data'!$G$28,0,10*ROW('Water Data'!G23)))</f>
        <v/>
      </c>
      <c r="CD29" s="279" t="str">
        <f ca="true">+IF(OFFSET('Water Data'!$G$29,0,10*ROW('Water Data'!G23))="","",OFFSET('Water Data'!$G$29,0,10*ROW('Water Data'!G23)))</f>
        <v/>
      </c>
      <c r="CE29" s="279" t="str">
        <f ca="true">+IF(OFFSET('Water Data'!$H$27,0,10*ROW('Water Data'!H23))="","",OFFSET('Water Data'!$H$27,0,10*ROW('Water Data'!H23)))</f>
        <v/>
      </c>
      <c r="CF29" s="279" t="str">
        <f ca="true">+IF(OFFSET('Water Data'!$H$28,0,10*ROW('Water Data'!H23))="","",OFFSET('Water Data'!$H$28,0,10*ROW('Water Data'!H23)))</f>
        <v/>
      </c>
      <c r="CG29" s="279" t="str">
        <f ca="true">+IF(OFFSET('Water Data'!$H$29,0,10*ROW('Water Data'!H23))="","",OFFSET('Water Data'!$H$29,0,10*ROW('Water Data'!H23)))</f>
        <v/>
      </c>
      <c r="CH29" s="279" t="str">
        <f ca="true">+IF(OFFSET('Water Data'!$I$27,0,10*ROW('Water Data'!I23))="","",OFFSET('Water Data'!$I$27,0,10*ROW('Water Data'!I23)))</f>
        <v/>
      </c>
      <c r="CI29" s="279" t="str">
        <f ca="true">+IF(OFFSET('Water Data'!$I$28,0,10*ROW('Water Data'!I23))="","",OFFSET('Water Data'!$I$28,0,10*ROW('Water Data'!I23)))</f>
        <v/>
      </c>
      <c r="CJ29" s="279" t="str">
        <f ca="true">+IF(OFFSET('Water Data'!$I$29,0,10*ROW('Water Data'!I23))="","",OFFSET('Water Data'!$I$29,0,10*ROW('Water Data'!I23)))</f>
        <v/>
      </c>
      <c r="CK29" s="279" t="str">
        <f ca="true">+IF(OFFSET('Sanitation Data'!$D$28,0,10*ROW('Sanitation Data'!D23))="","",OFFSET('Sanitation Data'!$D$28,0,10*ROW('Sanitation Data'!D23)))</f>
        <v/>
      </c>
      <c r="CL29" s="279" t="str">
        <f ca="true">+IF(OFFSET('Sanitation Data'!$D$29,0,10*ROW('Sanitation Data'!D23))="","",OFFSET('Sanitation Data'!$D$29,0,10*ROW('Sanitation Data'!D23)))</f>
        <v/>
      </c>
      <c r="CM29" s="279" t="str">
        <f ca="true">+IF(OFFSET('Sanitation Data'!$D$30,0,10*ROW('Sanitation Data'!D23))="","",OFFSET('Sanitation Data'!$D$30,0,10*ROW('Sanitation Data'!D23)))</f>
        <v/>
      </c>
      <c r="CN29" s="279" t="str">
        <f ca="true">+IF(OFFSET('Sanitation Data'!$D$31,0,10*ROW('Sanitation Data'!D23))="","",OFFSET('Sanitation Data'!$D$31,0,10*ROW('Sanitation Data'!D23)))</f>
        <v/>
      </c>
      <c r="CO29" s="279" t="str">
        <f ca="true">+IF(OFFSET('Sanitation Data'!$D$32,0,10*ROW('Sanitation Data'!D23))="","",OFFSET('Sanitation Data'!$D$32,0,10*ROW('Sanitation Data'!D23)))</f>
        <v/>
      </c>
      <c r="CP29" s="279" t="str">
        <f ca="true">+IF(OFFSET('Sanitation Data'!$E$28,0,10*ROW('Sanitation Data'!E23))="","",OFFSET('Sanitation Data'!$E$28,0,10*ROW('Sanitation Data'!E23)))</f>
        <v/>
      </c>
      <c r="CQ29" s="279" t="str">
        <f ca="true">+IF(OFFSET('Sanitation Data'!$E$29,0,10*ROW('Sanitation Data'!E23))="","",OFFSET('Sanitation Data'!$E$29,0,10*ROW('Sanitation Data'!E23)))</f>
        <v/>
      </c>
      <c r="CR29" s="279" t="str">
        <f ca="true">+IF(OFFSET('Sanitation Data'!$E$30,0,10*ROW('Sanitation Data'!E23))="","",OFFSET('Sanitation Data'!$E$30,0,10*ROW('Sanitation Data'!E23)))</f>
        <v/>
      </c>
      <c r="CS29" s="279" t="str">
        <f ca="true">+IF(OFFSET('Sanitation Data'!$E$31,0,10*ROW('Sanitation Data'!E23))="","",OFFSET('Sanitation Data'!$E$31,0,10*ROW('Sanitation Data'!E23)))</f>
        <v/>
      </c>
      <c r="CT29" s="279" t="str">
        <f ca="true">+IF(OFFSET('Sanitation Data'!$E$32,0,10*ROW('Sanitation Data'!E23))="","",OFFSET('Sanitation Data'!$E$32,0,10*ROW('Sanitation Data'!E23)))</f>
        <v/>
      </c>
      <c r="CU29" s="279" t="str">
        <f ca="true">+IF(OFFSET('Sanitation Data'!$F$28,0,10*ROW('Sanitation Data'!F23))="","",OFFSET('Sanitation Data'!$F$28,0,10*ROW('Sanitation Data'!F23)))</f>
        <v/>
      </c>
      <c r="CV29" s="279" t="str">
        <f ca="true">+IF(OFFSET('Sanitation Data'!$F$29,0,10*ROW('Sanitation Data'!F23))="","",OFFSET('Sanitation Data'!$F$29,0,10*ROW('Sanitation Data'!F23)))</f>
        <v/>
      </c>
      <c r="CW29" s="279" t="str">
        <f ca="true">+IF(OFFSET('Sanitation Data'!$F$30,0,10*ROW('Sanitation Data'!F23))="","",OFFSET('Sanitation Data'!$F$30,0,10*ROW('Sanitation Data'!F23)))</f>
        <v/>
      </c>
      <c r="CX29" s="279" t="str">
        <f ca="true">+IF(OFFSET('Sanitation Data'!$F$31,0,10*ROW('Sanitation Data'!F23))="","",OFFSET('Sanitation Data'!$F$31,0,10*ROW('Sanitation Data'!F23)))</f>
        <v/>
      </c>
      <c r="CY29" s="279" t="str">
        <f ca="true">+IF(OFFSET('Sanitation Data'!$F$32,0,10*ROW('Sanitation Data'!F23))="","",OFFSET('Sanitation Data'!$F$32,0,10*ROW('Sanitation Data'!F23)))</f>
        <v/>
      </c>
      <c r="CZ29" s="279" t="str">
        <f ca="true">+IF(OFFSET('Sanitation Data'!$G$28,0,10*ROW('Sanitation Data'!G23))="","",OFFSET('Sanitation Data'!$G$28,0,10*ROW('Sanitation Data'!G23)))</f>
        <v/>
      </c>
      <c r="DA29" s="279" t="str">
        <f ca="true">+IF(OFFSET('Sanitation Data'!$G$29,0,10*ROW('Sanitation Data'!G23))="","",OFFSET('Sanitation Data'!$G$29,0,10*ROW('Sanitation Data'!G23)))</f>
        <v/>
      </c>
      <c r="DB29" s="279" t="str">
        <f ca="true">+IF(OFFSET('Sanitation Data'!$G$30,0,10*ROW('Sanitation Data'!G23))="","",OFFSET('Sanitation Data'!$G$30,0,10*ROW('Sanitation Data'!G23)))</f>
        <v/>
      </c>
      <c r="DC29" s="279" t="str">
        <f ca="true">+IF(OFFSET('Sanitation Data'!$G$31,0,10*ROW('Sanitation Data'!G23))="","",OFFSET('Sanitation Data'!$G$31,0,10*ROW('Sanitation Data'!G23)))</f>
        <v/>
      </c>
      <c r="DD29" s="279" t="str">
        <f ca="true">+IF(OFFSET('Sanitation Data'!$G$32,0,10*ROW('Sanitation Data'!G23))="","",OFFSET('Sanitation Data'!$G$32,0,10*ROW('Sanitation Data'!G23)))</f>
        <v/>
      </c>
      <c r="DE29" s="279" t="str">
        <f ca="true">+IF(OFFSET('Sanitation Data'!$H$28,0,10*ROW('Sanitation Data'!H23))="","",OFFSET('Sanitation Data'!$H$28,0,10*ROW('Sanitation Data'!H23)))</f>
        <v/>
      </c>
      <c r="DF29" s="279" t="str">
        <f ca="true">+IF(OFFSET('Sanitation Data'!$H$29,0,10*ROW('Sanitation Data'!H23))="","",OFFSET('Sanitation Data'!$H$29,0,10*ROW('Sanitation Data'!H23)))</f>
        <v/>
      </c>
      <c r="DG29" s="279" t="str">
        <f ca="true">+IF(OFFSET('Sanitation Data'!$H$30,0,10*ROW('Sanitation Data'!H23))="","",OFFSET('Sanitation Data'!$H$30,0,10*ROW('Sanitation Data'!H23)))</f>
        <v/>
      </c>
      <c r="DH29" s="279" t="str">
        <f ca="true">+IF(OFFSET('Sanitation Data'!$H$31,0,10*ROW('Sanitation Data'!H23))="","",OFFSET('Sanitation Data'!$H$31,0,10*ROW('Sanitation Data'!H23)))</f>
        <v/>
      </c>
      <c r="DI29" s="279" t="str">
        <f ca="true">+IF(OFFSET('Sanitation Data'!$H$32,0,10*ROW('Sanitation Data'!H23))="","",OFFSET('Sanitation Data'!$H$32,0,10*ROW('Sanitation Data'!H23)))</f>
        <v/>
      </c>
      <c r="DJ29" s="279" t="str">
        <f ca="true">+IF(OFFSET('Sanitation Data'!$I$28,0,10*ROW('Sanitation Data'!I23))="","",OFFSET('Sanitation Data'!$I$28,0,10*ROW('Sanitation Data'!I23)))</f>
        <v/>
      </c>
      <c r="DK29" s="279" t="str">
        <f ca="true">+IF(OFFSET('Sanitation Data'!$I$29,0,10*ROW('Sanitation Data'!I23))="","",OFFSET('Sanitation Data'!$I$29,0,10*ROW('Sanitation Data'!I23)))</f>
        <v/>
      </c>
      <c r="DL29" s="279" t="str">
        <f ca="true">+IF(OFFSET('Sanitation Data'!$I$30,0,10*ROW('Sanitation Data'!I23))="","",OFFSET('Sanitation Data'!$I$30,0,10*ROW('Sanitation Data'!I23)))</f>
        <v/>
      </c>
      <c r="DM29" s="279" t="str">
        <f ca="true">+IF(OFFSET('Sanitation Data'!$I$31,0,10*ROW('Sanitation Data'!I23))="","",OFFSET('Sanitation Data'!$I$31,0,10*ROW('Sanitation Data'!I23)))</f>
        <v/>
      </c>
      <c r="DN29" s="279" t="str">
        <f ca="true">+IF(OFFSET('Sanitation Data'!$I$32,0,10*ROW('Sanitation Data'!I23))="","",OFFSET('Sanitation Data'!$I$32,0,10*ROW('Sanitation Data'!I23)))</f>
        <v/>
      </c>
      <c r="DO29" s="279" t="str">
        <f ca="true">+IF(OFFSET('Hygiene Data'!$D$11,0,10*ROW('Hygiene Data'!D23))="","",OFFSET('Hygiene Data'!$D$11,0,10*ROW('Hygiene Data'!D23)))</f>
        <v/>
      </c>
      <c r="DP29" s="279" t="str">
        <f ca="true">+IF(OFFSET('Hygiene Data'!$D$12,0,10*ROW('Hygiene Data'!D23))="","",OFFSET('Hygiene Data'!$D$12,0,10*ROW('Hygiene Data'!D23)))</f>
        <v/>
      </c>
      <c r="DQ29" s="279" t="str">
        <f ca="true">+IF(OFFSET('Hygiene Data'!$D$13,0,10*ROW('Hygiene Data'!D23))="","",OFFSET('Hygiene Data'!$D$13,0,10*ROW('Hygiene Data'!D23)))</f>
        <v/>
      </c>
      <c r="DR29" s="279" t="str">
        <f ca="true">+IF(OFFSET('Hygiene Data'!$E$11,0,10*ROW('Hygiene Data'!E23))="","",OFFSET('Hygiene Data'!$E$11,0,10*ROW('Hygiene Data'!E23)))</f>
        <v/>
      </c>
      <c r="DS29" s="279" t="str">
        <f ca="true">+IF(OFFSET('Hygiene Data'!$E$12,0,10*ROW('Hygiene Data'!E23))="","",OFFSET('Hygiene Data'!$E$12,0,10*ROW('Hygiene Data'!E23)))</f>
        <v/>
      </c>
      <c r="DT29" s="279" t="str">
        <f ca="true">+IF(OFFSET('Hygiene Data'!$E$13,0,10*ROW('Hygiene Data'!E23))="","",OFFSET('Hygiene Data'!$E$13,0,10*ROW('Hygiene Data'!E23)))</f>
        <v/>
      </c>
      <c r="DU29" s="279" t="str">
        <f ca="true">+IF(OFFSET('Hygiene Data'!$F$11,0,10*ROW('Hygiene Data'!F23))="","",OFFSET('Hygiene Data'!$F$11,0,10*ROW('Hygiene Data'!F23)))</f>
        <v/>
      </c>
      <c r="DV29" s="279" t="str">
        <f ca="true">+IF(OFFSET('Hygiene Data'!$F$12,0,10*ROW('Hygiene Data'!F23))="","",OFFSET('Hygiene Data'!$F$12,0,10*ROW('Hygiene Data'!F23)))</f>
        <v/>
      </c>
      <c r="DW29" s="279" t="str">
        <f ca="true">+IF(OFFSET('Hygiene Data'!$F$13,0,10*ROW('Hygiene Data'!F23))="","",OFFSET('Hygiene Data'!$F$13,0,10*ROW('Hygiene Data'!F23)))</f>
        <v/>
      </c>
      <c r="DX29" s="279" t="str">
        <f ca="true">+IF(OFFSET('Hygiene Data'!$G$11,0,10*ROW('Hygiene Data'!G23))="","",OFFSET('Hygiene Data'!$G$11,0,10*ROW('Hygiene Data'!G23)))</f>
        <v/>
      </c>
      <c r="DY29" s="279" t="str">
        <f ca="true">+IF(OFFSET('Hygiene Data'!$G$12,0,10*ROW('Hygiene Data'!G23))="","",OFFSET('Hygiene Data'!$G$12,0,10*ROW('Hygiene Data'!G23)))</f>
        <v/>
      </c>
      <c r="DZ29" s="279" t="str">
        <f ca="true">+IF(OFFSET('Hygiene Data'!$G$13,0,10*ROW('Hygiene Data'!G23))="","",OFFSET('Hygiene Data'!$G$13,0,10*ROW('Hygiene Data'!G23)))</f>
        <v/>
      </c>
      <c r="EA29" s="279" t="str">
        <f ca="true">+IF(OFFSET('Hygiene Data'!$H$11,0,10*ROW('Hygiene Data'!H23))="","",OFFSET('Hygiene Data'!$H$11,0,10*ROW('Hygiene Data'!H23)))</f>
        <v/>
      </c>
      <c r="EB29" s="279" t="str">
        <f ca="true">+IF(OFFSET('Hygiene Data'!$H$12,0,10*ROW('Hygiene Data'!H23))="","",OFFSET('Hygiene Data'!$H$12,0,10*ROW('Hygiene Data'!H23)))</f>
        <v/>
      </c>
      <c r="EC29" s="279" t="str">
        <f ca="true">+IF(OFFSET('Hygiene Data'!$H$13,0,10*ROW('Hygiene Data'!H23))="","",OFFSET('Hygiene Data'!$H$13,0,10*ROW('Hygiene Data'!H23)))</f>
        <v/>
      </c>
      <c r="ED29" s="279" t="str">
        <f ca="true">+IF(OFFSET('Hygiene Data'!$I$11,0,10*ROW('Hygiene Data'!I23))="","",OFFSET('Hygiene Data'!$I$11,0,10*ROW('Hygiene Data'!I23)))</f>
        <v/>
      </c>
      <c r="EE29" s="279" t="str">
        <f ca="true">+IF(OFFSET('Hygiene Data'!$I$12,0,10*ROW('Hygiene Data'!I23))="","",OFFSET('Hygiene Data'!$I$12,0,10*ROW('Hygiene Data'!I23)))</f>
        <v/>
      </c>
      <c r="EF29" s="279"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35"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9"/>
      <c r="BS30" s="279" t="str">
        <f ca="true">+IF(OFFSET('Water Data'!$D$27,0,10*ROW('Water Data'!D24))="","",OFFSET('Water Data'!$D$27,0,10*ROW('Water Data'!D24)))</f>
        <v/>
      </c>
      <c r="BT30" s="279" t="str">
        <f ca="true">+IF(OFFSET('Water Data'!$D$28,0,10*ROW('Water Data'!D24))="","",OFFSET('Water Data'!$D$28,0,10*ROW('Water Data'!D24)))</f>
        <v/>
      </c>
      <c r="BU30" s="279" t="str">
        <f ca="true">+IF(OFFSET('Water Data'!$D$29,0,10*ROW('Water Data'!D24))="","",OFFSET('Water Data'!$D$29,0,10*ROW('Water Data'!D24)))</f>
        <v/>
      </c>
      <c r="BV30" s="279" t="str">
        <f ca="true">+IF(OFFSET('Water Data'!$E$27,0,10*ROW('Water Data'!E24))="","",OFFSET('Water Data'!$E$27,0,10*ROW('Water Data'!E24)))</f>
        <v/>
      </c>
      <c r="BW30" s="279" t="str">
        <f ca="true">+IF(OFFSET('Water Data'!$E$28,0,10*ROW('Water Data'!E24))="","",OFFSET('Water Data'!$E$28,0,10*ROW('Water Data'!E24)))</f>
        <v/>
      </c>
      <c r="BX30" s="279" t="str">
        <f ca="true">+IF(OFFSET('Water Data'!$E$29,0,10*ROW('Water Data'!E24))="","",OFFSET('Water Data'!$E$29,0,10*ROW('Water Data'!E24)))</f>
        <v/>
      </c>
      <c r="BY30" s="279" t="str">
        <f ca="true">+IF(OFFSET('Water Data'!$F$27,0,10*ROW('Water Data'!F24))="","",OFFSET('Water Data'!$F$27,0,10*ROW('Water Data'!F24)))</f>
        <v/>
      </c>
      <c r="BZ30" s="279" t="str">
        <f ca="true">+IF(OFFSET('Water Data'!$F$28,0,10*ROW('Water Data'!F24))="","",OFFSET('Water Data'!$F$28,0,10*ROW('Water Data'!F24)))</f>
        <v/>
      </c>
      <c r="CA30" s="279" t="str">
        <f ca="true">+IF(OFFSET('Water Data'!$F$29,0,10*ROW('Water Data'!F24))="","",OFFSET('Water Data'!$F$29,0,10*ROW('Water Data'!F24)))</f>
        <v/>
      </c>
      <c r="CB30" s="279" t="str">
        <f ca="true">+IF(OFFSET('Water Data'!$G$27,0,10*ROW('Water Data'!G24))="","",OFFSET('Water Data'!$G$27,0,10*ROW('Water Data'!G24)))</f>
        <v/>
      </c>
      <c r="CC30" s="279" t="str">
        <f ca="true">+IF(OFFSET('Water Data'!$G$28,0,10*ROW('Water Data'!G24))="","",OFFSET('Water Data'!$G$28,0,10*ROW('Water Data'!G24)))</f>
        <v/>
      </c>
      <c r="CD30" s="279" t="str">
        <f ca="true">+IF(OFFSET('Water Data'!$G$29,0,10*ROW('Water Data'!G24))="","",OFFSET('Water Data'!$G$29,0,10*ROW('Water Data'!G24)))</f>
        <v/>
      </c>
      <c r="CE30" s="279" t="str">
        <f ca="true">+IF(OFFSET('Water Data'!$H$27,0,10*ROW('Water Data'!H24))="","",OFFSET('Water Data'!$H$27,0,10*ROW('Water Data'!H24)))</f>
        <v/>
      </c>
      <c r="CF30" s="279" t="str">
        <f ca="true">+IF(OFFSET('Water Data'!$H$28,0,10*ROW('Water Data'!H24))="","",OFFSET('Water Data'!$H$28,0,10*ROW('Water Data'!H24)))</f>
        <v/>
      </c>
      <c r="CG30" s="279" t="str">
        <f ca="true">+IF(OFFSET('Water Data'!$H$29,0,10*ROW('Water Data'!H24))="","",OFFSET('Water Data'!$H$29,0,10*ROW('Water Data'!H24)))</f>
        <v/>
      </c>
      <c r="CH30" s="279" t="str">
        <f ca="true">+IF(OFFSET('Water Data'!$I$27,0,10*ROW('Water Data'!I24))="","",OFFSET('Water Data'!$I$27,0,10*ROW('Water Data'!I24)))</f>
        <v/>
      </c>
      <c r="CI30" s="279" t="str">
        <f ca="true">+IF(OFFSET('Water Data'!$I$28,0,10*ROW('Water Data'!I24))="","",OFFSET('Water Data'!$I$28,0,10*ROW('Water Data'!I24)))</f>
        <v/>
      </c>
      <c r="CJ30" s="279" t="str">
        <f ca="true">+IF(OFFSET('Water Data'!$I$29,0,10*ROW('Water Data'!I24))="","",OFFSET('Water Data'!$I$29,0,10*ROW('Water Data'!I24)))</f>
        <v/>
      </c>
      <c r="CK30" s="279" t="str">
        <f ca="true">+IF(OFFSET('Sanitation Data'!$D$28,0,10*ROW('Sanitation Data'!D24))="","",OFFSET('Sanitation Data'!$D$28,0,10*ROW('Sanitation Data'!D24)))</f>
        <v/>
      </c>
      <c r="CL30" s="279" t="str">
        <f ca="true">+IF(OFFSET('Sanitation Data'!$D$29,0,10*ROW('Sanitation Data'!D24))="","",OFFSET('Sanitation Data'!$D$29,0,10*ROW('Sanitation Data'!D24)))</f>
        <v/>
      </c>
      <c r="CM30" s="279" t="str">
        <f ca="true">+IF(OFFSET('Sanitation Data'!$D$30,0,10*ROW('Sanitation Data'!D24))="","",OFFSET('Sanitation Data'!$D$30,0,10*ROW('Sanitation Data'!D24)))</f>
        <v/>
      </c>
      <c r="CN30" s="279" t="str">
        <f ca="true">+IF(OFFSET('Sanitation Data'!$D$31,0,10*ROW('Sanitation Data'!D24))="","",OFFSET('Sanitation Data'!$D$31,0,10*ROW('Sanitation Data'!D24)))</f>
        <v/>
      </c>
      <c r="CO30" s="279" t="str">
        <f ca="true">+IF(OFFSET('Sanitation Data'!$D$32,0,10*ROW('Sanitation Data'!D24))="","",OFFSET('Sanitation Data'!$D$32,0,10*ROW('Sanitation Data'!D24)))</f>
        <v/>
      </c>
      <c r="CP30" s="279" t="str">
        <f ca="true">+IF(OFFSET('Sanitation Data'!$E$28,0,10*ROW('Sanitation Data'!E24))="","",OFFSET('Sanitation Data'!$E$28,0,10*ROW('Sanitation Data'!E24)))</f>
        <v/>
      </c>
      <c r="CQ30" s="279" t="str">
        <f ca="true">+IF(OFFSET('Sanitation Data'!$E$29,0,10*ROW('Sanitation Data'!E24))="","",OFFSET('Sanitation Data'!$E$29,0,10*ROW('Sanitation Data'!E24)))</f>
        <v/>
      </c>
      <c r="CR30" s="279" t="str">
        <f ca="true">+IF(OFFSET('Sanitation Data'!$E$30,0,10*ROW('Sanitation Data'!E24))="","",OFFSET('Sanitation Data'!$E$30,0,10*ROW('Sanitation Data'!E24)))</f>
        <v/>
      </c>
      <c r="CS30" s="279" t="str">
        <f ca="true">+IF(OFFSET('Sanitation Data'!$E$31,0,10*ROW('Sanitation Data'!E24))="","",OFFSET('Sanitation Data'!$E$31,0,10*ROW('Sanitation Data'!E24)))</f>
        <v/>
      </c>
      <c r="CT30" s="279" t="str">
        <f ca="true">+IF(OFFSET('Sanitation Data'!$E$32,0,10*ROW('Sanitation Data'!E24))="","",OFFSET('Sanitation Data'!$E$32,0,10*ROW('Sanitation Data'!E24)))</f>
        <v/>
      </c>
      <c r="CU30" s="279" t="str">
        <f ca="true">+IF(OFFSET('Sanitation Data'!$F$28,0,10*ROW('Sanitation Data'!F24))="","",OFFSET('Sanitation Data'!$F$28,0,10*ROW('Sanitation Data'!F24)))</f>
        <v/>
      </c>
      <c r="CV30" s="279" t="str">
        <f ca="true">+IF(OFFSET('Sanitation Data'!$F$29,0,10*ROW('Sanitation Data'!F24))="","",OFFSET('Sanitation Data'!$F$29,0,10*ROW('Sanitation Data'!F24)))</f>
        <v/>
      </c>
      <c r="CW30" s="279" t="str">
        <f ca="true">+IF(OFFSET('Sanitation Data'!$F$30,0,10*ROW('Sanitation Data'!F24))="","",OFFSET('Sanitation Data'!$F$30,0,10*ROW('Sanitation Data'!F24)))</f>
        <v/>
      </c>
      <c r="CX30" s="279" t="str">
        <f ca="true">+IF(OFFSET('Sanitation Data'!$F$31,0,10*ROW('Sanitation Data'!F24))="","",OFFSET('Sanitation Data'!$F$31,0,10*ROW('Sanitation Data'!F24)))</f>
        <v/>
      </c>
      <c r="CY30" s="279" t="str">
        <f ca="true">+IF(OFFSET('Sanitation Data'!$F$32,0,10*ROW('Sanitation Data'!F24))="","",OFFSET('Sanitation Data'!$F$32,0,10*ROW('Sanitation Data'!F24)))</f>
        <v/>
      </c>
      <c r="CZ30" s="279" t="str">
        <f ca="true">+IF(OFFSET('Sanitation Data'!$G$28,0,10*ROW('Sanitation Data'!G24))="","",OFFSET('Sanitation Data'!$G$28,0,10*ROW('Sanitation Data'!G24)))</f>
        <v/>
      </c>
      <c r="DA30" s="279" t="str">
        <f ca="true">+IF(OFFSET('Sanitation Data'!$G$29,0,10*ROW('Sanitation Data'!G24))="","",OFFSET('Sanitation Data'!$G$29,0,10*ROW('Sanitation Data'!G24)))</f>
        <v/>
      </c>
      <c r="DB30" s="279" t="str">
        <f ca="true">+IF(OFFSET('Sanitation Data'!$G$30,0,10*ROW('Sanitation Data'!G24))="","",OFFSET('Sanitation Data'!$G$30,0,10*ROW('Sanitation Data'!G24)))</f>
        <v/>
      </c>
      <c r="DC30" s="279" t="str">
        <f ca="true">+IF(OFFSET('Sanitation Data'!$G$31,0,10*ROW('Sanitation Data'!G24))="","",OFFSET('Sanitation Data'!$G$31,0,10*ROW('Sanitation Data'!G24)))</f>
        <v/>
      </c>
      <c r="DD30" s="279" t="str">
        <f ca="true">+IF(OFFSET('Sanitation Data'!$G$32,0,10*ROW('Sanitation Data'!G24))="","",OFFSET('Sanitation Data'!$G$32,0,10*ROW('Sanitation Data'!G24)))</f>
        <v/>
      </c>
      <c r="DE30" s="279" t="str">
        <f ca="true">+IF(OFFSET('Sanitation Data'!$H$28,0,10*ROW('Sanitation Data'!H24))="","",OFFSET('Sanitation Data'!$H$28,0,10*ROW('Sanitation Data'!H24)))</f>
        <v/>
      </c>
      <c r="DF30" s="279" t="str">
        <f ca="true">+IF(OFFSET('Sanitation Data'!$H$29,0,10*ROW('Sanitation Data'!H24))="","",OFFSET('Sanitation Data'!$H$29,0,10*ROW('Sanitation Data'!H24)))</f>
        <v/>
      </c>
      <c r="DG30" s="279" t="str">
        <f ca="true">+IF(OFFSET('Sanitation Data'!$H$30,0,10*ROW('Sanitation Data'!H24))="","",OFFSET('Sanitation Data'!$H$30,0,10*ROW('Sanitation Data'!H24)))</f>
        <v/>
      </c>
      <c r="DH30" s="279" t="str">
        <f ca="true">+IF(OFFSET('Sanitation Data'!$H$31,0,10*ROW('Sanitation Data'!H24))="","",OFFSET('Sanitation Data'!$H$31,0,10*ROW('Sanitation Data'!H24)))</f>
        <v/>
      </c>
      <c r="DI30" s="279" t="str">
        <f ca="true">+IF(OFFSET('Sanitation Data'!$H$32,0,10*ROW('Sanitation Data'!H24))="","",OFFSET('Sanitation Data'!$H$32,0,10*ROW('Sanitation Data'!H24)))</f>
        <v/>
      </c>
      <c r="DJ30" s="279" t="str">
        <f ca="true">+IF(OFFSET('Sanitation Data'!$I$28,0,10*ROW('Sanitation Data'!I24))="","",OFFSET('Sanitation Data'!$I$28,0,10*ROW('Sanitation Data'!I24)))</f>
        <v/>
      </c>
      <c r="DK30" s="279" t="str">
        <f ca="true">+IF(OFFSET('Sanitation Data'!$I$29,0,10*ROW('Sanitation Data'!I24))="","",OFFSET('Sanitation Data'!$I$29,0,10*ROW('Sanitation Data'!I24)))</f>
        <v/>
      </c>
      <c r="DL30" s="279" t="str">
        <f ca="true">+IF(OFFSET('Sanitation Data'!$I$30,0,10*ROW('Sanitation Data'!I24))="","",OFFSET('Sanitation Data'!$I$30,0,10*ROW('Sanitation Data'!I24)))</f>
        <v/>
      </c>
      <c r="DM30" s="279" t="str">
        <f ca="true">+IF(OFFSET('Sanitation Data'!$I$31,0,10*ROW('Sanitation Data'!I24))="","",OFFSET('Sanitation Data'!$I$31,0,10*ROW('Sanitation Data'!I24)))</f>
        <v/>
      </c>
      <c r="DN30" s="279" t="str">
        <f ca="true">+IF(OFFSET('Sanitation Data'!$I$32,0,10*ROW('Sanitation Data'!I24))="","",OFFSET('Sanitation Data'!$I$32,0,10*ROW('Sanitation Data'!I24)))</f>
        <v/>
      </c>
      <c r="DO30" s="279" t="str">
        <f ca="true">+IF(OFFSET('Hygiene Data'!$D$11,0,10*ROW('Hygiene Data'!D24))="","",OFFSET('Hygiene Data'!$D$11,0,10*ROW('Hygiene Data'!D24)))</f>
        <v/>
      </c>
      <c r="DP30" s="279" t="str">
        <f ca="true">+IF(OFFSET('Hygiene Data'!$D$12,0,10*ROW('Hygiene Data'!D24))="","",OFFSET('Hygiene Data'!$D$12,0,10*ROW('Hygiene Data'!D24)))</f>
        <v/>
      </c>
      <c r="DQ30" s="279" t="str">
        <f ca="true">+IF(OFFSET('Hygiene Data'!$D$13,0,10*ROW('Hygiene Data'!D24))="","",OFFSET('Hygiene Data'!$D$13,0,10*ROW('Hygiene Data'!D24)))</f>
        <v/>
      </c>
      <c r="DR30" s="279" t="str">
        <f ca="true">+IF(OFFSET('Hygiene Data'!$E$11,0,10*ROW('Hygiene Data'!E24))="","",OFFSET('Hygiene Data'!$E$11,0,10*ROW('Hygiene Data'!E24)))</f>
        <v/>
      </c>
      <c r="DS30" s="279" t="str">
        <f ca="true">+IF(OFFSET('Hygiene Data'!$E$12,0,10*ROW('Hygiene Data'!E24))="","",OFFSET('Hygiene Data'!$E$12,0,10*ROW('Hygiene Data'!E24)))</f>
        <v/>
      </c>
      <c r="DT30" s="279" t="str">
        <f ca="true">+IF(OFFSET('Hygiene Data'!$E$13,0,10*ROW('Hygiene Data'!E24))="","",OFFSET('Hygiene Data'!$E$13,0,10*ROW('Hygiene Data'!E24)))</f>
        <v/>
      </c>
      <c r="DU30" s="279" t="str">
        <f ca="true">+IF(OFFSET('Hygiene Data'!$F$11,0,10*ROW('Hygiene Data'!F24))="","",OFFSET('Hygiene Data'!$F$11,0,10*ROW('Hygiene Data'!F24)))</f>
        <v/>
      </c>
      <c r="DV30" s="279" t="str">
        <f ca="true">+IF(OFFSET('Hygiene Data'!$F$12,0,10*ROW('Hygiene Data'!F24))="","",OFFSET('Hygiene Data'!$F$12,0,10*ROW('Hygiene Data'!F24)))</f>
        <v/>
      </c>
      <c r="DW30" s="279" t="str">
        <f ca="true">+IF(OFFSET('Hygiene Data'!$F$13,0,10*ROW('Hygiene Data'!F24))="","",OFFSET('Hygiene Data'!$F$13,0,10*ROW('Hygiene Data'!F24)))</f>
        <v/>
      </c>
      <c r="DX30" s="279" t="str">
        <f ca="true">+IF(OFFSET('Hygiene Data'!$G$11,0,10*ROW('Hygiene Data'!G24))="","",OFFSET('Hygiene Data'!$G$11,0,10*ROW('Hygiene Data'!G24)))</f>
        <v/>
      </c>
      <c r="DY30" s="279" t="str">
        <f ca="true">+IF(OFFSET('Hygiene Data'!$G$12,0,10*ROW('Hygiene Data'!G24))="","",OFFSET('Hygiene Data'!$G$12,0,10*ROW('Hygiene Data'!G24)))</f>
        <v/>
      </c>
      <c r="DZ30" s="279" t="str">
        <f ca="true">+IF(OFFSET('Hygiene Data'!$G$13,0,10*ROW('Hygiene Data'!G24))="","",OFFSET('Hygiene Data'!$G$13,0,10*ROW('Hygiene Data'!G24)))</f>
        <v/>
      </c>
      <c r="EA30" s="279" t="str">
        <f ca="true">+IF(OFFSET('Hygiene Data'!$H$11,0,10*ROW('Hygiene Data'!H24))="","",OFFSET('Hygiene Data'!$H$11,0,10*ROW('Hygiene Data'!H24)))</f>
        <v/>
      </c>
      <c r="EB30" s="279" t="str">
        <f ca="true">+IF(OFFSET('Hygiene Data'!$H$12,0,10*ROW('Hygiene Data'!H24))="","",OFFSET('Hygiene Data'!$H$12,0,10*ROW('Hygiene Data'!H24)))</f>
        <v/>
      </c>
      <c r="EC30" s="279" t="str">
        <f ca="true">+IF(OFFSET('Hygiene Data'!$H$13,0,10*ROW('Hygiene Data'!H24))="","",OFFSET('Hygiene Data'!$H$13,0,10*ROW('Hygiene Data'!H24)))</f>
        <v/>
      </c>
      <c r="ED30" s="279" t="str">
        <f ca="true">+IF(OFFSET('Hygiene Data'!$I$11,0,10*ROW('Hygiene Data'!I24))="","",OFFSET('Hygiene Data'!$I$11,0,10*ROW('Hygiene Data'!I24)))</f>
        <v/>
      </c>
      <c r="EE30" s="279" t="str">
        <f ca="true">+IF(OFFSET('Hygiene Data'!$I$12,0,10*ROW('Hygiene Data'!I24))="","",OFFSET('Hygiene Data'!$I$12,0,10*ROW('Hygiene Data'!I24)))</f>
        <v/>
      </c>
      <c r="EF30" s="279"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35"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9"/>
      <c r="BS31" s="279" t="str">
        <f ca="true">+IF(OFFSET('Water Data'!$D$27,0,10*ROW('Water Data'!D25))="","",OFFSET('Water Data'!$D$27,0,10*ROW('Water Data'!D25)))</f>
        <v/>
      </c>
      <c r="BT31" s="279" t="str">
        <f ca="true">+IF(OFFSET('Water Data'!$D$28,0,10*ROW('Water Data'!D25))="","",OFFSET('Water Data'!$D$28,0,10*ROW('Water Data'!D25)))</f>
        <v/>
      </c>
      <c r="BU31" s="279" t="str">
        <f ca="true">+IF(OFFSET('Water Data'!$D$29,0,10*ROW('Water Data'!D25))="","",OFFSET('Water Data'!$D$29,0,10*ROW('Water Data'!D25)))</f>
        <v/>
      </c>
      <c r="BV31" s="279" t="str">
        <f ca="true">+IF(OFFSET('Water Data'!$E$27,0,10*ROW('Water Data'!E25))="","",OFFSET('Water Data'!$E$27,0,10*ROW('Water Data'!E25)))</f>
        <v/>
      </c>
      <c r="BW31" s="279" t="str">
        <f ca="true">+IF(OFFSET('Water Data'!$E$28,0,10*ROW('Water Data'!E25))="","",OFFSET('Water Data'!$E$28,0,10*ROW('Water Data'!E25)))</f>
        <v/>
      </c>
      <c r="BX31" s="279" t="str">
        <f ca="true">+IF(OFFSET('Water Data'!$E$29,0,10*ROW('Water Data'!E25))="","",OFFSET('Water Data'!$E$29,0,10*ROW('Water Data'!E25)))</f>
        <v/>
      </c>
      <c r="BY31" s="279" t="str">
        <f ca="true">+IF(OFFSET('Water Data'!$F$27,0,10*ROW('Water Data'!F25))="","",OFFSET('Water Data'!$F$27,0,10*ROW('Water Data'!F25)))</f>
        <v/>
      </c>
      <c r="BZ31" s="279" t="str">
        <f ca="true">+IF(OFFSET('Water Data'!$F$28,0,10*ROW('Water Data'!F25))="","",OFFSET('Water Data'!$F$28,0,10*ROW('Water Data'!F25)))</f>
        <v/>
      </c>
      <c r="CA31" s="279" t="str">
        <f ca="true">+IF(OFFSET('Water Data'!$F$29,0,10*ROW('Water Data'!F25))="","",OFFSET('Water Data'!$F$29,0,10*ROW('Water Data'!F25)))</f>
        <v/>
      </c>
      <c r="CB31" s="279" t="str">
        <f ca="true">+IF(OFFSET('Water Data'!$G$27,0,10*ROW('Water Data'!G25))="","",OFFSET('Water Data'!$G$27,0,10*ROW('Water Data'!G25)))</f>
        <v/>
      </c>
      <c r="CC31" s="279" t="str">
        <f ca="true">+IF(OFFSET('Water Data'!$G$28,0,10*ROW('Water Data'!G25))="","",OFFSET('Water Data'!$G$28,0,10*ROW('Water Data'!G25)))</f>
        <v/>
      </c>
      <c r="CD31" s="279" t="str">
        <f ca="true">+IF(OFFSET('Water Data'!$G$29,0,10*ROW('Water Data'!G25))="","",OFFSET('Water Data'!$G$29,0,10*ROW('Water Data'!G25)))</f>
        <v/>
      </c>
      <c r="CE31" s="279" t="str">
        <f ca="true">+IF(OFFSET('Water Data'!$H$27,0,10*ROW('Water Data'!H25))="","",OFFSET('Water Data'!$H$27,0,10*ROW('Water Data'!H25)))</f>
        <v/>
      </c>
      <c r="CF31" s="279" t="str">
        <f ca="true">+IF(OFFSET('Water Data'!$H$28,0,10*ROW('Water Data'!H25))="","",OFFSET('Water Data'!$H$28,0,10*ROW('Water Data'!H25)))</f>
        <v/>
      </c>
      <c r="CG31" s="279" t="str">
        <f ca="true">+IF(OFFSET('Water Data'!$H$29,0,10*ROW('Water Data'!H25))="","",OFFSET('Water Data'!$H$29,0,10*ROW('Water Data'!H25)))</f>
        <v/>
      </c>
      <c r="CH31" s="279" t="str">
        <f ca="true">+IF(OFFSET('Water Data'!$I$27,0,10*ROW('Water Data'!I25))="","",OFFSET('Water Data'!$I$27,0,10*ROW('Water Data'!I25)))</f>
        <v/>
      </c>
      <c r="CI31" s="279" t="str">
        <f ca="true">+IF(OFFSET('Water Data'!$I$28,0,10*ROW('Water Data'!I25))="","",OFFSET('Water Data'!$I$28,0,10*ROW('Water Data'!I25)))</f>
        <v/>
      </c>
      <c r="CJ31" s="279" t="str">
        <f ca="true">+IF(OFFSET('Water Data'!$I$29,0,10*ROW('Water Data'!I25))="","",OFFSET('Water Data'!$I$29,0,10*ROW('Water Data'!I25)))</f>
        <v/>
      </c>
      <c r="CK31" s="279" t="str">
        <f ca="true">+IF(OFFSET('Sanitation Data'!$D$28,0,10*ROW('Sanitation Data'!D25))="","",OFFSET('Sanitation Data'!$D$28,0,10*ROW('Sanitation Data'!D25)))</f>
        <v/>
      </c>
      <c r="CL31" s="279" t="str">
        <f ca="true">+IF(OFFSET('Sanitation Data'!$D$29,0,10*ROW('Sanitation Data'!D25))="","",OFFSET('Sanitation Data'!$D$29,0,10*ROW('Sanitation Data'!D25)))</f>
        <v/>
      </c>
      <c r="CM31" s="279" t="str">
        <f ca="true">+IF(OFFSET('Sanitation Data'!$D$30,0,10*ROW('Sanitation Data'!D25))="","",OFFSET('Sanitation Data'!$D$30,0,10*ROW('Sanitation Data'!D25)))</f>
        <v/>
      </c>
      <c r="CN31" s="279" t="str">
        <f ca="true">+IF(OFFSET('Sanitation Data'!$D$31,0,10*ROW('Sanitation Data'!D25))="","",OFFSET('Sanitation Data'!$D$31,0,10*ROW('Sanitation Data'!D25)))</f>
        <v/>
      </c>
      <c r="CO31" s="279" t="str">
        <f ca="true">+IF(OFFSET('Sanitation Data'!$D$32,0,10*ROW('Sanitation Data'!D25))="","",OFFSET('Sanitation Data'!$D$32,0,10*ROW('Sanitation Data'!D25)))</f>
        <v/>
      </c>
      <c r="CP31" s="279" t="str">
        <f ca="true">+IF(OFFSET('Sanitation Data'!$E$28,0,10*ROW('Sanitation Data'!E25))="","",OFFSET('Sanitation Data'!$E$28,0,10*ROW('Sanitation Data'!E25)))</f>
        <v/>
      </c>
      <c r="CQ31" s="279" t="str">
        <f ca="true">+IF(OFFSET('Sanitation Data'!$E$29,0,10*ROW('Sanitation Data'!E25))="","",OFFSET('Sanitation Data'!$E$29,0,10*ROW('Sanitation Data'!E25)))</f>
        <v/>
      </c>
      <c r="CR31" s="279" t="str">
        <f ca="true">+IF(OFFSET('Sanitation Data'!$E$30,0,10*ROW('Sanitation Data'!E25))="","",OFFSET('Sanitation Data'!$E$30,0,10*ROW('Sanitation Data'!E25)))</f>
        <v/>
      </c>
      <c r="CS31" s="279" t="str">
        <f ca="true">+IF(OFFSET('Sanitation Data'!$E$31,0,10*ROW('Sanitation Data'!E25))="","",OFFSET('Sanitation Data'!$E$31,0,10*ROW('Sanitation Data'!E25)))</f>
        <v/>
      </c>
      <c r="CT31" s="279" t="str">
        <f ca="true">+IF(OFFSET('Sanitation Data'!$E$32,0,10*ROW('Sanitation Data'!E25))="","",OFFSET('Sanitation Data'!$E$32,0,10*ROW('Sanitation Data'!E25)))</f>
        <v/>
      </c>
      <c r="CU31" s="279" t="str">
        <f ca="true">+IF(OFFSET('Sanitation Data'!$F$28,0,10*ROW('Sanitation Data'!F25))="","",OFFSET('Sanitation Data'!$F$28,0,10*ROW('Sanitation Data'!F25)))</f>
        <v/>
      </c>
      <c r="CV31" s="279" t="str">
        <f ca="true">+IF(OFFSET('Sanitation Data'!$F$29,0,10*ROW('Sanitation Data'!F25))="","",OFFSET('Sanitation Data'!$F$29,0,10*ROW('Sanitation Data'!F25)))</f>
        <v/>
      </c>
      <c r="CW31" s="279" t="str">
        <f ca="true">+IF(OFFSET('Sanitation Data'!$F$30,0,10*ROW('Sanitation Data'!F25))="","",OFFSET('Sanitation Data'!$F$30,0,10*ROW('Sanitation Data'!F25)))</f>
        <v/>
      </c>
      <c r="CX31" s="279" t="str">
        <f ca="true">+IF(OFFSET('Sanitation Data'!$F$31,0,10*ROW('Sanitation Data'!F25))="","",OFFSET('Sanitation Data'!$F$31,0,10*ROW('Sanitation Data'!F25)))</f>
        <v/>
      </c>
      <c r="CY31" s="279" t="str">
        <f ca="true">+IF(OFFSET('Sanitation Data'!$F$32,0,10*ROW('Sanitation Data'!F25))="","",OFFSET('Sanitation Data'!$F$32,0,10*ROW('Sanitation Data'!F25)))</f>
        <v/>
      </c>
      <c r="CZ31" s="279" t="str">
        <f ca="true">+IF(OFFSET('Sanitation Data'!$G$28,0,10*ROW('Sanitation Data'!G25))="","",OFFSET('Sanitation Data'!$G$28,0,10*ROW('Sanitation Data'!G25)))</f>
        <v/>
      </c>
      <c r="DA31" s="279" t="str">
        <f ca="true">+IF(OFFSET('Sanitation Data'!$G$29,0,10*ROW('Sanitation Data'!G25))="","",OFFSET('Sanitation Data'!$G$29,0,10*ROW('Sanitation Data'!G25)))</f>
        <v/>
      </c>
      <c r="DB31" s="279" t="str">
        <f ca="true">+IF(OFFSET('Sanitation Data'!$G$30,0,10*ROW('Sanitation Data'!G25))="","",OFFSET('Sanitation Data'!$G$30,0,10*ROW('Sanitation Data'!G25)))</f>
        <v/>
      </c>
      <c r="DC31" s="279" t="str">
        <f ca="true">+IF(OFFSET('Sanitation Data'!$G$31,0,10*ROW('Sanitation Data'!G25))="","",OFFSET('Sanitation Data'!$G$31,0,10*ROW('Sanitation Data'!G25)))</f>
        <v/>
      </c>
      <c r="DD31" s="279" t="str">
        <f ca="true">+IF(OFFSET('Sanitation Data'!$G$32,0,10*ROW('Sanitation Data'!G25))="","",OFFSET('Sanitation Data'!$G$32,0,10*ROW('Sanitation Data'!G25)))</f>
        <v/>
      </c>
      <c r="DE31" s="279" t="str">
        <f ca="true">+IF(OFFSET('Sanitation Data'!$H$28,0,10*ROW('Sanitation Data'!H25))="","",OFFSET('Sanitation Data'!$H$28,0,10*ROW('Sanitation Data'!H25)))</f>
        <v/>
      </c>
      <c r="DF31" s="279" t="str">
        <f ca="true">+IF(OFFSET('Sanitation Data'!$H$29,0,10*ROW('Sanitation Data'!H25))="","",OFFSET('Sanitation Data'!$H$29,0,10*ROW('Sanitation Data'!H25)))</f>
        <v/>
      </c>
      <c r="DG31" s="279" t="str">
        <f ca="true">+IF(OFFSET('Sanitation Data'!$H$30,0,10*ROW('Sanitation Data'!H25))="","",OFFSET('Sanitation Data'!$H$30,0,10*ROW('Sanitation Data'!H25)))</f>
        <v/>
      </c>
      <c r="DH31" s="279" t="str">
        <f ca="true">+IF(OFFSET('Sanitation Data'!$H$31,0,10*ROW('Sanitation Data'!H25))="","",OFFSET('Sanitation Data'!$H$31,0,10*ROW('Sanitation Data'!H25)))</f>
        <v/>
      </c>
      <c r="DI31" s="279" t="str">
        <f ca="true">+IF(OFFSET('Sanitation Data'!$H$32,0,10*ROW('Sanitation Data'!H25))="","",OFFSET('Sanitation Data'!$H$32,0,10*ROW('Sanitation Data'!H25)))</f>
        <v/>
      </c>
      <c r="DJ31" s="279" t="str">
        <f ca="true">+IF(OFFSET('Sanitation Data'!$I$28,0,10*ROW('Sanitation Data'!I25))="","",OFFSET('Sanitation Data'!$I$28,0,10*ROW('Sanitation Data'!I25)))</f>
        <v/>
      </c>
      <c r="DK31" s="279" t="str">
        <f ca="true">+IF(OFFSET('Sanitation Data'!$I$29,0,10*ROW('Sanitation Data'!I25))="","",OFFSET('Sanitation Data'!$I$29,0,10*ROW('Sanitation Data'!I25)))</f>
        <v/>
      </c>
      <c r="DL31" s="279" t="str">
        <f ca="true">+IF(OFFSET('Sanitation Data'!$I$30,0,10*ROW('Sanitation Data'!I25))="","",OFFSET('Sanitation Data'!$I$30,0,10*ROW('Sanitation Data'!I25)))</f>
        <v/>
      </c>
      <c r="DM31" s="279" t="str">
        <f ca="true">+IF(OFFSET('Sanitation Data'!$I$31,0,10*ROW('Sanitation Data'!I25))="","",OFFSET('Sanitation Data'!$I$31,0,10*ROW('Sanitation Data'!I25)))</f>
        <v/>
      </c>
      <c r="DN31" s="279" t="str">
        <f ca="true">+IF(OFFSET('Sanitation Data'!$I$32,0,10*ROW('Sanitation Data'!I25))="","",OFFSET('Sanitation Data'!$I$32,0,10*ROW('Sanitation Data'!I25)))</f>
        <v/>
      </c>
      <c r="DO31" s="279" t="str">
        <f ca="true">+IF(OFFSET('Hygiene Data'!$D$11,0,10*ROW('Hygiene Data'!D25))="","",OFFSET('Hygiene Data'!$D$11,0,10*ROW('Hygiene Data'!D25)))</f>
        <v/>
      </c>
      <c r="DP31" s="279" t="str">
        <f ca="true">+IF(OFFSET('Hygiene Data'!$D$12,0,10*ROW('Hygiene Data'!D25))="","",OFFSET('Hygiene Data'!$D$12,0,10*ROW('Hygiene Data'!D25)))</f>
        <v/>
      </c>
      <c r="DQ31" s="279" t="str">
        <f ca="true">+IF(OFFSET('Hygiene Data'!$D$13,0,10*ROW('Hygiene Data'!D25))="","",OFFSET('Hygiene Data'!$D$13,0,10*ROW('Hygiene Data'!D25)))</f>
        <v/>
      </c>
      <c r="DR31" s="279" t="str">
        <f ca="true">+IF(OFFSET('Hygiene Data'!$E$11,0,10*ROW('Hygiene Data'!E25))="","",OFFSET('Hygiene Data'!$E$11,0,10*ROW('Hygiene Data'!E25)))</f>
        <v/>
      </c>
      <c r="DS31" s="279" t="str">
        <f ca="true">+IF(OFFSET('Hygiene Data'!$E$12,0,10*ROW('Hygiene Data'!E25))="","",OFFSET('Hygiene Data'!$E$12,0,10*ROW('Hygiene Data'!E25)))</f>
        <v/>
      </c>
      <c r="DT31" s="279" t="str">
        <f ca="true">+IF(OFFSET('Hygiene Data'!$E$13,0,10*ROW('Hygiene Data'!E25))="","",OFFSET('Hygiene Data'!$E$13,0,10*ROW('Hygiene Data'!E25)))</f>
        <v/>
      </c>
      <c r="DU31" s="279" t="str">
        <f ca="true">+IF(OFFSET('Hygiene Data'!$F$11,0,10*ROW('Hygiene Data'!F25))="","",OFFSET('Hygiene Data'!$F$11,0,10*ROW('Hygiene Data'!F25)))</f>
        <v/>
      </c>
      <c r="DV31" s="279" t="str">
        <f ca="true">+IF(OFFSET('Hygiene Data'!$F$12,0,10*ROW('Hygiene Data'!F25))="","",OFFSET('Hygiene Data'!$F$12,0,10*ROW('Hygiene Data'!F25)))</f>
        <v/>
      </c>
      <c r="DW31" s="279" t="str">
        <f ca="true">+IF(OFFSET('Hygiene Data'!$F$13,0,10*ROW('Hygiene Data'!F25))="","",OFFSET('Hygiene Data'!$F$13,0,10*ROW('Hygiene Data'!F25)))</f>
        <v/>
      </c>
      <c r="DX31" s="279" t="str">
        <f ca="true">+IF(OFFSET('Hygiene Data'!$G$11,0,10*ROW('Hygiene Data'!G25))="","",OFFSET('Hygiene Data'!$G$11,0,10*ROW('Hygiene Data'!G25)))</f>
        <v/>
      </c>
      <c r="DY31" s="279" t="str">
        <f ca="true">+IF(OFFSET('Hygiene Data'!$G$12,0,10*ROW('Hygiene Data'!G25))="","",OFFSET('Hygiene Data'!$G$12,0,10*ROW('Hygiene Data'!G25)))</f>
        <v/>
      </c>
      <c r="DZ31" s="279" t="str">
        <f ca="true">+IF(OFFSET('Hygiene Data'!$G$13,0,10*ROW('Hygiene Data'!G25))="","",OFFSET('Hygiene Data'!$G$13,0,10*ROW('Hygiene Data'!G25)))</f>
        <v/>
      </c>
      <c r="EA31" s="279" t="str">
        <f ca="true">+IF(OFFSET('Hygiene Data'!$H$11,0,10*ROW('Hygiene Data'!H25))="","",OFFSET('Hygiene Data'!$H$11,0,10*ROW('Hygiene Data'!H25)))</f>
        <v/>
      </c>
      <c r="EB31" s="279" t="str">
        <f ca="true">+IF(OFFSET('Hygiene Data'!$H$12,0,10*ROW('Hygiene Data'!H25))="","",OFFSET('Hygiene Data'!$H$12,0,10*ROW('Hygiene Data'!H25)))</f>
        <v/>
      </c>
      <c r="EC31" s="279" t="str">
        <f ca="true">+IF(OFFSET('Hygiene Data'!$H$13,0,10*ROW('Hygiene Data'!H25))="","",OFFSET('Hygiene Data'!$H$13,0,10*ROW('Hygiene Data'!H25)))</f>
        <v/>
      </c>
      <c r="ED31" s="279" t="str">
        <f ca="true">+IF(OFFSET('Hygiene Data'!$I$11,0,10*ROW('Hygiene Data'!I25))="","",OFFSET('Hygiene Data'!$I$11,0,10*ROW('Hygiene Data'!I25)))</f>
        <v/>
      </c>
      <c r="EE31" s="279" t="str">
        <f ca="true">+IF(OFFSET('Hygiene Data'!$I$12,0,10*ROW('Hygiene Data'!I25))="","",OFFSET('Hygiene Data'!$I$12,0,10*ROW('Hygiene Data'!I25)))</f>
        <v/>
      </c>
      <c r="EF31" s="279"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35"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9"/>
      <c r="BS32" s="279" t="str">
        <f ca="true">+IF(OFFSET('Water Data'!$D$27,0,10*ROW('Water Data'!D26))="","",OFFSET('Water Data'!$D$27,0,10*ROW('Water Data'!D26)))</f>
        <v/>
      </c>
      <c r="BT32" s="279" t="str">
        <f ca="true">+IF(OFFSET('Water Data'!$D$28,0,10*ROW('Water Data'!D26))="","",OFFSET('Water Data'!$D$28,0,10*ROW('Water Data'!D26)))</f>
        <v/>
      </c>
      <c r="BU32" s="279" t="str">
        <f ca="true">+IF(OFFSET('Water Data'!$D$29,0,10*ROW('Water Data'!D26))="","",OFFSET('Water Data'!$D$29,0,10*ROW('Water Data'!D26)))</f>
        <v/>
      </c>
      <c r="BV32" s="279" t="str">
        <f ca="true">+IF(OFFSET('Water Data'!$E$27,0,10*ROW('Water Data'!E26))="","",OFFSET('Water Data'!$E$27,0,10*ROW('Water Data'!E26)))</f>
        <v/>
      </c>
      <c r="BW32" s="279" t="str">
        <f ca="true">+IF(OFFSET('Water Data'!$E$28,0,10*ROW('Water Data'!E26))="","",OFFSET('Water Data'!$E$28,0,10*ROW('Water Data'!E26)))</f>
        <v/>
      </c>
      <c r="BX32" s="279" t="str">
        <f ca="true">+IF(OFFSET('Water Data'!$E$29,0,10*ROW('Water Data'!E26))="","",OFFSET('Water Data'!$E$29,0,10*ROW('Water Data'!E26)))</f>
        <v/>
      </c>
      <c r="BY32" s="279" t="str">
        <f ca="true">+IF(OFFSET('Water Data'!$F$27,0,10*ROW('Water Data'!F26))="","",OFFSET('Water Data'!$F$27,0,10*ROW('Water Data'!F26)))</f>
        <v/>
      </c>
      <c r="BZ32" s="279" t="str">
        <f ca="true">+IF(OFFSET('Water Data'!$F$28,0,10*ROW('Water Data'!F26))="","",OFFSET('Water Data'!$F$28,0,10*ROW('Water Data'!F26)))</f>
        <v/>
      </c>
      <c r="CA32" s="279" t="str">
        <f ca="true">+IF(OFFSET('Water Data'!$F$29,0,10*ROW('Water Data'!F26))="","",OFFSET('Water Data'!$F$29,0,10*ROW('Water Data'!F26)))</f>
        <v/>
      </c>
      <c r="CB32" s="279" t="str">
        <f ca="true">+IF(OFFSET('Water Data'!$G$27,0,10*ROW('Water Data'!G26))="","",OFFSET('Water Data'!$G$27,0,10*ROW('Water Data'!G26)))</f>
        <v/>
      </c>
      <c r="CC32" s="279" t="str">
        <f ca="true">+IF(OFFSET('Water Data'!$G$28,0,10*ROW('Water Data'!G26))="","",OFFSET('Water Data'!$G$28,0,10*ROW('Water Data'!G26)))</f>
        <v/>
      </c>
      <c r="CD32" s="279" t="str">
        <f ca="true">+IF(OFFSET('Water Data'!$G$29,0,10*ROW('Water Data'!G26))="","",OFFSET('Water Data'!$G$29,0,10*ROW('Water Data'!G26)))</f>
        <v/>
      </c>
      <c r="CE32" s="279" t="str">
        <f ca="true">+IF(OFFSET('Water Data'!$H$27,0,10*ROW('Water Data'!H26))="","",OFFSET('Water Data'!$H$27,0,10*ROW('Water Data'!H26)))</f>
        <v/>
      </c>
      <c r="CF32" s="279" t="str">
        <f ca="true">+IF(OFFSET('Water Data'!$H$28,0,10*ROW('Water Data'!H26))="","",OFFSET('Water Data'!$H$28,0,10*ROW('Water Data'!H26)))</f>
        <v/>
      </c>
      <c r="CG32" s="279" t="str">
        <f ca="true">+IF(OFFSET('Water Data'!$H$29,0,10*ROW('Water Data'!H26))="","",OFFSET('Water Data'!$H$29,0,10*ROW('Water Data'!H26)))</f>
        <v/>
      </c>
      <c r="CH32" s="279" t="str">
        <f ca="true">+IF(OFFSET('Water Data'!$I$27,0,10*ROW('Water Data'!I26))="","",OFFSET('Water Data'!$I$27,0,10*ROW('Water Data'!I26)))</f>
        <v/>
      </c>
      <c r="CI32" s="279" t="str">
        <f ca="true">+IF(OFFSET('Water Data'!$I$28,0,10*ROW('Water Data'!I26))="","",OFFSET('Water Data'!$I$28,0,10*ROW('Water Data'!I26)))</f>
        <v/>
      </c>
      <c r="CJ32" s="279" t="str">
        <f ca="true">+IF(OFFSET('Water Data'!$I$29,0,10*ROW('Water Data'!I26))="","",OFFSET('Water Data'!$I$29,0,10*ROW('Water Data'!I26)))</f>
        <v/>
      </c>
      <c r="CK32" s="279" t="str">
        <f ca="true">+IF(OFFSET('Sanitation Data'!$D$28,0,10*ROW('Sanitation Data'!D26))="","",OFFSET('Sanitation Data'!$D$28,0,10*ROW('Sanitation Data'!D26)))</f>
        <v/>
      </c>
      <c r="CL32" s="279" t="str">
        <f ca="true">+IF(OFFSET('Sanitation Data'!$D$29,0,10*ROW('Sanitation Data'!D26))="","",OFFSET('Sanitation Data'!$D$29,0,10*ROW('Sanitation Data'!D26)))</f>
        <v/>
      </c>
      <c r="CM32" s="279" t="str">
        <f ca="true">+IF(OFFSET('Sanitation Data'!$D$30,0,10*ROW('Sanitation Data'!D26))="","",OFFSET('Sanitation Data'!$D$30,0,10*ROW('Sanitation Data'!D26)))</f>
        <v/>
      </c>
      <c r="CN32" s="279" t="str">
        <f ca="true">+IF(OFFSET('Sanitation Data'!$D$31,0,10*ROW('Sanitation Data'!D26))="","",OFFSET('Sanitation Data'!$D$31,0,10*ROW('Sanitation Data'!D26)))</f>
        <v/>
      </c>
      <c r="CO32" s="279" t="str">
        <f ca="true">+IF(OFFSET('Sanitation Data'!$D$32,0,10*ROW('Sanitation Data'!D26))="","",OFFSET('Sanitation Data'!$D$32,0,10*ROW('Sanitation Data'!D26)))</f>
        <v/>
      </c>
      <c r="CP32" s="279" t="str">
        <f ca="true">+IF(OFFSET('Sanitation Data'!$E$28,0,10*ROW('Sanitation Data'!E26))="","",OFFSET('Sanitation Data'!$E$28,0,10*ROW('Sanitation Data'!E26)))</f>
        <v/>
      </c>
      <c r="CQ32" s="279" t="str">
        <f ca="true">+IF(OFFSET('Sanitation Data'!$E$29,0,10*ROW('Sanitation Data'!E26))="","",OFFSET('Sanitation Data'!$E$29,0,10*ROW('Sanitation Data'!E26)))</f>
        <v/>
      </c>
      <c r="CR32" s="279" t="str">
        <f ca="true">+IF(OFFSET('Sanitation Data'!$E$30,0,10*ROW('Sanitation Data'!E26))="","",OFFSET('Sanitation Data'!$E$30,0,10*ROW('Sanitation Data'!E26)))</f>
        <v/>
      </c>
      <c r="CS32" s="279" t="str">
        <f ca="true">+IF(OFFSET('Sanitation Data'!$E$31,0,10*ROW('Sanitation Data'!E26))="","",OFFSET('Sanitation Data'!$E$31,0,10*ROW('Sanitation Data'!E26)))</f>
        <v/>
      </c>
      <c r="CT32" s="279" t="str">
        <f ca="true">+IF(OFFSET('Sanitation Data'!$E$32,0,10*ROW('Sanitation Data'!E26))="","",OFFSET('Sanitation Data'!$E$32,0,10*ROW('Sanitation Data'!E26)))</f>
        <v/>
      </c>
      <c r="CU32" s="279" t="str">
        <f ca="true">+IF(OFFSET('Sanitation Data'!$F$28,0,10*ROW('Sanitation Data'!F26))="","",OFFSET('Sanitation Data'!$F$28,0,10*ROW('Sanitation Data'!F26)))</f>
        <v/>
      </c>
      <c r="CV32" s="279" t="str">
        <f ca="true">+IF(OFFSET('Sanitation Data'!$F$29,0,10*ROW('Sanitation Data'!F26))="","",OFFSET('Sanitation Data'!$F$29,0,10*ROW('Sanitation Data'!F26)))</f>
        <v/>
      </c>
      <c r="CW32" s="279" t="str">
        <f ca="true">+IF(OFFSET('Sanitation Data'!$F$30,0,10*ROW('Sanitation Data'!F26))="","",OFFSET('Sanitation Data'!$F$30,0,10*ROW('Sanitation Data'!F26)))</f>
        <v/>
      </c>
      <c r="CX32" s="279" t="str">
        <f ca="true">+IF(OFFSET('Sanitation Data'!$F$31,0,10*ROW('Sanitation Data'!F26))="","",OFFSET('Sanitation Data'!$F$31,0,10*ROW('Sanitation Data'!F26)))</f>
        <v/>
      </c>
      <c r="CY32" s="279" t="str">
        <f ca="true">+IF(OFFSET('Sanitation Data'!$F$32,0,10*ROW('Sanitation Data'!F26))="","",OFFSET('Sanitation Data'!$F$32,0,10*ROW('Sanitation Data'!F26)))</f>
        <v/>
      </c>
      <c r="CZ32" s="279" t="str">
        <f ca="true">+IF(OFFSET('Sanitation Data'!$G$28,0,10*ROW('Sanitation Data'!G26))="","",OFFSET('Sanitation Data'!$G$28,0,10*ROW('Sanitation Data'!G26)))</f>
        <v/>
      </c>
      <c r="DA32" s="279" t="str">
        <f ca="true">+IF(OFFSET('Sanitation Data'!$G$29,0,10*ROW('Sanitation Data'!G26))="","",OFFSET('Sanitation Data'!$G$29,0,10*ROW('Sanitation Data'!G26)))</f>
        <v/>
      </c>
      <c r="DB32" s="279" t="str">
        <f ca="true">+IF(OFFSET('Sanitation Data'!$G$30,0,10*ROW('Sanitation Data'!G26))="","",OFFSET('Sanitation Data'!$G$30,0,10*ROW('Sanitation Data'!G26)))</f>
        <v/>
      </c>
      <c r="DC32" s="279" t="str">
        <f ca="true">+IF(OFFSET('Sanitation Data'!$G$31,0,10*ROW('Sanitation Data'!G26))="","",OFFSET('Sanitation Data'!$G$31,0,10*ROW('Sanitation Data'!G26)))</f>
        <v/>
      </c>
      <c r="DD32" s="279" t="str">
        <f ca="true">+IF(OFFSET('Sanitation Data'!$G$32,0,10*ROW('Sanitation Data'!G26))="","",OFFSET('Sanitation Data'!$G$32,0,10*ROW('Sanitation Data'!G26)))</f>
        <v/>
      </c>
      <c r="DE32" s="279" t="str">
        <f ca="true">+IF(OFFSET('Sanitation Data'!$H$28,0,10*ROW('Sanitation Data'!H26))="","",OFFSET('Sanitation Data'!$H$28,0,10*ROW('Sanitation Data'!H26)))</f>
        <v/>
      </c>
      <c r="DF32" s="279" t="str">
        <f ca="true">+IF(OFFSET('Sanitation Data'!$H$29,0,10*ROW('Sanitation Data'!H26))="","",OFFSET('Sanitation Data'!$H$29,0,10*ROW('Sanitation Data'!H26)))</f>
        <v/>
      </c>
      <c r="DG32" s="279" t="str">
        <f ca="true">+IF(OFFSET('Sanitation Data'!$H$30,0,10*ROW('Sanitation Data'!H26))="","",OFFSET('Sanitation Data'!$H$30,0,10*ROW('Sanitation Data'!H26)))</f>
        <v/>
      </c>
      <c r="DH32" s="279" t="str">
        <f ca="true">+IF(OFFSET('Sanitation Data'!$H$31,0,10*ROW('Sanitation Data'!H26))="","",OFFSET('Sanitation Data'!$H$31,0,10*ROW('Sanitation Data'!H26)))</f>
        <v/>
      </c>
      <c r="DI32" s="279" t="str">
        <f ca="true">+IF(OFFSET('Sanitation Data'!$H$32,0,10*ROW('Sanitation Data'!H26))="","",OFFSET('Sanitation Data'!$H$32,0,10*ROW('Sanitation Data'!H26)))</f>
        <v/>
      </c>
      <c r="DJ32" s="279" t="str">
        <f ca="true">+IF(OFFSET('Sanitation Data'!$I$28,0,10*ROW('Sanitation Data'!I26))="","",OFFSET('Sanitation Data'!$I$28,0,10*ROW('Sanitation Data'!I26)))</f>
        <v/>
      </c>
      <c r="DK32" s="279" t="str">
        <f ca="true">+IF(OFFSET('Sanitation Data'!$I$29,0,10*ROW('Sanitation Data'!I26))="","",OFFSET('Sanitation Data'!$I$29,0,10*ROW('Sanitation Data'!I26)))</f>
        <v/>
      </c>
      <c r="DL32" s="279" t="str">
        <f ca="true">+IF(OFFSET('Sanitation Data'!$I$30,0,10*ROW('Sanitation Data'!I26))="","",OFFSET('Sanitation Data'!$I$30,0,10*ROW('Sanitation Data'!I26)))</f>
        <v/>
      </c>
      <c r="DM32" s="279" t="str">
        <f ca="true">+IF(OFFSET('Sanitation Data'!$I$31,0,10*ROW('Sanitation Data'!I26))="","",OFFSET('Sanitation Data'!$I$31,0,10*ROW('Sanitation Data'!I26)))</f>
        <v/>
      </c>
      <c r="DN32" s="279" t="str">
        <f ca="true">+IF(OFFSET('Sanitation Data'!$I$32,0,10*ROW('Sanitation Data'!I26))="","",OFFSET('Sanitation Data'!$I$32,0,10*ROW('Sanitation Data'!I26)))</f>
        <v/>
      </c>
      <c r="DO32" s="279" t="str">
        <f ca="true">+IF(OFFSET('Hygiene Data'!$D$11,0,10*ROW('Hygiene Data'!D26))="","",OFFSET('Hygiene Data'!$D$11,0,10*ROW('Hygiene Data'!D26)))</f>
        <v/>
      </c>
      <c r="DP32" s="279" t="str">
        <f ca="true">+IF(OFFSET('Hygiene Data'!$D$12,0,10*ROW('Hygiene Data'!D26))="","",OFFSET('Hygiene Data'!$D$12,0,10*ROW('Hygiene Data'!D26)))</f>
        <v/>
      </c>
      <c r="DQ32" s="279" t="str">
        <f ca="true">+IF(OFFSET('Hygiene Data'!$D$13,0,10*ROW('Hygiene Data'!D26))="","",OFFSET('Hygiene Data'!$D$13,0,10*ROW('Hygiene Data'!D26)))</f>
        <v/>
      </c>
      <c r="DR32" s="279" t="str">
        <f ca="true">+IF(OFFSET('Hygiene Data'!$E$11,0,10*ROW('Hygiene Data'!E26))="","",OFFSET('Hygiene Data'!$E$11,0,10*ROW('Hygiene Data'!E26)))</f>
        <v/>
      </c>
      <c r="DS32" s="279" t="str">
        <f ca="true">+IF(OFFSET('Hygiene Data'!$E$12,0,10*ROW('Hygiene Data'!E26))="","",OFFSET('Hygiene Data'!$E$12,0,10*ROW('Hygiene Data'!E26)))</f>
        <v/>
      </c>
      <c r="DT32" s="279" t="str">
        <f ca="true">+IF(OFFSET('Hygiene Data'!$E$13,0,10*ROW('Hygiene Data'!E26))="","",OFFSET('Hygiene Data'!$E$13,0,10*ROW('Hygiene Data'!E26)))</f>
        <v/>
      </c>
      <c r="DU32" s="279" t="str">
        <f ca="true">+IF(OFFSET('Hygiene Data'!$F$11,0,10*ROW('Hygiene Data'!F26))="","",OFFSET('Hygiene Data'!$F$11,0,10*ROW('Hygiene Data'!F26)))</f>
        <v/>
      </c>
      <c r="DV32" s="279" t="str">
        <f ca="true">+IF(OFFSET('Hygiene Data'!$F$12,0,10*ROW('Hygiene Data'!F26))="","",OFFSET('Hygiene Data'!$F$12,0,10*ROW('Hygiene Data'!F26)))</f>
        <v/>
      </c>
      <c r="DW32" s="279" t="str">
        <f ca="true">+IF(OFFSET('Hygiene Data'!$F$13,0,10*ROW('Hygiene Data'!F26))="","",OFFSET('Hygiene Data'!$F$13,0,10*ROW('Hygiene Data'!F26)))</f>
        <v/>
      </c>
      <c r="DX32" s="279" t="str">
        <f ca="true">+IF(OFFSET('Hygiene Data'!$G$11,0,10*ROW('Hygiene Data'!G26))="","",OFFSET('Hygiene Data'!$G$11,0,10*ROW('Hygiene Data'!G26)))</f>
        <v/>
      </c>
      <c r="DY32" s="279" t="str">
        <f ca="true">+IF(OFFSET('Hygiene Data'!$G$12,0,10*ROW('Hygiene Data'!G26))="","",OFFSET('Hygiene Data'!$G$12,0,10*ROW('Hygiene Data'!G26)))</f>
        <v/>
      </c>
      <c r="DZ32" s="279" t="str">
        <f ca="true">+IF(OFFSET('Hygiene Data'!$G$13,0,10*ROW('Hygiene Data'!G26))="","",OFFSET('Hygiene Data'!$G$13,0,10*ROW('Hygiene Data'!G26)))</f>
        <v/>
      </c>
      <c r="EA32" s="279" t="str">
        <f ca="true">+IF(OFFSET('Hygiene Data'!$H$11,0,10*ROW('Hygiene Data'!H26))="","",OFFSET('Hygiene Data'!$H$11,0,10*ROW('Hygiene Data'!H26)))</f>
        <v/>
      </c>
      <c r="EB32" s="279" t="str">
        <f ca="true">+IF(OFFSET('Hygiene Data'!$H$12,0,10*ROW('Hygiene Data'!H26))="","",OFFSET('Hygiene Data'!$H$12,0,10*ROW('Hygiene Data'!H26)))</f>
        <v/>
      </c>
      <c r="EC32" s="279" t="str">
        <f ca="true">+IF(OFFSET('Hygiene Data'!$H$13,0,10*ROW('Hygiene Data'!H26))="","",OFFSET('Hygiene Data'!$H$13,0,10*ROW('Hygiene Data'!H26)))</f>
        <v/>
      </c>
      <c r="ED32" s="279" t="str">
        <f ca="true">+IF(OFFSET('Hygiene Data'!$I$11,0,10*ROW('Hygiene Data'!I26))="","",OFFSET('Hygiene Data'!$I$11,0,10*ROW('Hygiene Data'!I26)))</f>
        <v/>
      </c>
      <c r="EE32" s="279" t="str">
        <f ca="true">+IF(OFFSET('Hygiene Data'!$I$12,0,10*ROW('Hygiene Data'!I26))="","",OFFSET('Hygiene Data'!$I$12,0,10*ROW('Hygiene Data'!I26)))</f>
        <v/>
      </c>
      <c r="EF32" s="279"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35"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9"/>
      <c r="BS33" s="279" t="str">
        <f ca="true">+IF(OFFSET('Water Data'!$D$27,0,10*ROW('Water Data'!D27))="","",OFFSET('Water Data'!$D$27,0,10*ROW('Water Data'!D27)))</f>
        <v/>
      </c>
      <c r="BT33" s="279" t="str">
        <f ca="true">+IF(OFFSET('Water Data'!$D$28,0,10*ROW('Water Data'!D27))="","",OFFSET('Water Data'!$D$28,0,10*ROW('Water Data'!D27)))</f>
        <v/>
      </c>
      <c r="BU33" s="279" t="str">
        <f ca="true">+IF(OFFSET('Water Data'!$D$29,0,10*ROW('Water Data'!D27))="","",OFFSET('Water Data'!$D$29,0,10*ROW('Water Data'!D27)))</f>
        <v/>
      </c>
      <c r="BV33" s="279" t="str">
        <f ca="true">+IF(OFFSET('Water Data'!$E$27,0,10*ROW('Water Data'!E27))="","",OFFSET('Water Data'!$E$27,0,10*ROW('Water Data'!E27)))</f>
        <v/>
      </c>
      <c r="BW33" s="279" t="str">
        <f ca="true">+IF(OFFSET('Water Data'!$E$28,0,10*ROW('Water Data'!E27))="","",OFFSET('Water Data'!$E$28,0,10*ROW('Water Data'!E27)))</f>
        <v/>
      </c>
      <c r="BX33" s="279" t="str">
        <f ca="true">+IF(OFFSET('Water Data'!$E$29,0,10*ROW('Water Data'!E27))="","",OFFSET('Water Data'!$E$29,0,10*ROW('Water Data'!E27)))</f>
        <v/>
      </c>
      <c r="BY33" s="279" t="str">
        <f ca="true">+IF(OFFSET('Water Data'!$F$27,0,10*ROW('Water Data'!F27))="","",OFFSET('Water Data'!$F$27,0,10*ROW('Water Data'!F27)))</f>
        <v/>
      </c>
      <c r="BZ33" s="279" t="str">
        <f ca="true">+IF(OFFSET('Water Data'!$F$28,0,10*ROW('Water Data'!F27))="","",OFFSET('Water Data'!$F$28,0,10*ROW('Water Data'!F27)))</f>
        <v/>
      </c>
      <c r="CA33" s="279" t="str">
        <f ca="true">+IF(OFFSET('Water Data'!$F$29,0,10*ROW('Water Data'!F27))="","",OFFSET('Water Data'!$F$29,0,10*ROW('Water Data'!F27)))</f>
        <v/>
      </c>
      <c r="CB33" s="279" t="str">
        <f ca="true">+IF(OFFSET('Water Data'!$G$27,0,10*ROW('Water Data'!G27))="","",OFFSET('Water Data'!$G$27,0,10*ROW('Water Data'!G27)))</f>
        <v/>
      </c>
      <c r="CC33" s="279" t="str">
        <f ca="true">+IF(OFFSET('Water Data'!$G$28,0,10*ROW('Water Data'!G27))="","",OFFSET('Water Data'!$G$28,0,10*ROW('Water Data'!G27)))</f>
        <v/>
      </c>
      <c r="CD33" s="279" t="str">
        <f ca="true">+IF(OFFSET('Water Data'!$G$29,0,10*ROW('Water Data'!G27))="","",OFFSET('Water Data'!$G$29,0,10*ROW('Water Data'!G27)))</f>
        <v/>
      </c>
      <c r="CE33" s="279" t="str">
        <f ca="true">+IF(OFFSET('Water Data'!$H$27,0,10*ROW('Water Data'!H27))="","",OFFSET('Water Data'!$H$27,0,10*ROW('Water Data'!H27)))</f>
        <v/>
      </c>
      <c r="CF33" s="279" t="str">
        <f ca="true">+IF(OFFSET('Water Data'!$H$28,0,10*ROW('Water Data'!H27))="","",OFFSET('Water Data'!$H$28,0,10*ROW('Water Data'!H27)))</f>
        <v/>
      </c>
      <c r="CG33" s="279" t="str">
        <f ca="true">+IF(OFFSET('Water Data'!$H$29,0,10*ROW('Water Data'!H27))="","",OFFSET('Water Data'!$H$29,0,10*ROW('Water Data'!H27)))</f>
        <v/>
      </c>
      <c r="CH33" s="279" t="str">
        <f ca="true">+IF(OFFSET('Water Data'!$I$27,0,10*ROW('Water Data'!I27))="","",OFFSET('Water Data'!$I$27,0,10*ROW('Water Data'!I27)))</f>
        <v/>
      </c>
      <c r="CI33" s="279" t="str">
        <f ca="true">+IF(OFFSET('Water Data'!$I$28,0,10*ROW('Water Data'!I27))="","",OFFSET('Water Data'!$I$28,0,10*ROW('Water Data'!I27)))</f>
        <v/>
      </c>
      <c r="CJ33" s="279" t="str">
        <f ca="true">+IF(OFFSET('Water Data'!$I$29,0,10*ROW('Water Data'!I27))="","",OFFSET('Water Data'!$I$29,0,10*ROW('Water Data'!I27)))</f>
        <v/>
      </c>
      <c r="CK33" s="279" t="str">
        <f ca="true">+IF(OFFSET('Sanitation Data'!$D$28,0,10*ROW('Sanitation Data'!D27))="","",OFFSET('Sanitation Data'!$D$28,0,10*ROW('Sanitation Data'!D27)))</f>
        <v/>
      </c>
      <c r="CL33" s="279" t="str">
        <f ca="true">+IF(OFFSET('Sanitation Data'!$D$29,0,10*ROW('Sanitation Data'!D27))="","",OFFSET('Sanitation Data'!$D$29,0,10*ROW('Sanitation Data'!D27)))</f>
        <v/>
      </c>
      <c r="CM33" s="279" t="str">
        <f ca="true">+IF(OFFSET('Sanitation Data'!$D$30,0,10*ROW('Sanitation Data'!D27))="","",OFFSET('Sanitation Data'!$D$30,0,10*ROW('Sanitation Data'!D27)))</f>
        <v/>
      </c>
      <c r="CN33" s="279" t="str">
        <f ca="true">+IF(OFFSET('Sanitation Data'!$D$31,0,10*ROW('Sanitation Data'!D27))="","",OFFSET('Sanitation Data'!$D$31,0,10*ROW('Sanitation Data'!D27)))</f>
        <v/>
      </c>
      <c r="CO33" s="279" t="str">
        <f ca="true">+IF(OFFSET('Sanitation Data'!$D$32,0,10*ROW('Sanitation Data'!D27))="","",OFFSET('Sanitation Data'!$D$32,0,10*ROW('Sanitation Data'!D27)))</f>
        <v/>
      </c>
      <c r="CP33" s="279" t="str">
        <f ca="true">+IF(OFFSET('Sanitation Data'!$E$28,0,10*ROW('Sanitation Data'!E27))="","",OFFSET('Sanitation Data'!$E$28,0,10*ROW('Sanitation Data'!E27)))</f>
        <v/>
      </c>
      <c r="CQ33" s="279" t="str">
        <f ca="true">+IF(OFFSET('Sanitation Data'!$E$29,0,10*ROW('Sanitation Data'!E27))="","",OFFSET('Sanitation Data'!$E$29,0,10*ROW('Sanitation Data'!E27)))</f>
        <v/>
      </c>
      <c r="CR33" s="279" t="str">
        <f ca="true">+IF(OFFSET('Sanitation Data'!$E$30,0,10*ROW('Sanitation Data'!E27))="","",OFFSET('Sanitation Data'!$E$30,0,10*ROW('Sanitation Data'!E27)))</f>
        <v/>
      </c>
      <c r="CS33" s="279" t="str">
        <f ca="true">+IF(OFFSET('Sanitation Data'!$E$31,0,10*ROW('Sanitation Data'!E27))="","",OFFSET('Sanitation Data'!$E$31,0,10*ROW('Sanitation Data'!E27)))</f>
        <v/>
      </c>
      <c r="CT33" s="279" t="str">
        <f ca="true">+IF(OFFSET('Sanitation Data'!$E$32,0,10*ROW('Sanitation Data'!E27))="","",OFFSET('Sanitation Data'!$E$32,0,10*ROW('Sanitation Data'!E27)))</f>
        <v/>
      </c>
      <c r="CU33" s="279" t="str">
        <f ca="true">+IF(OFFSET('Sanitation Data'!$F$28,0,10*ROW('Sanitation Data'!F27))="","",OFFSET('Sanitation Data'!$F$28,0,10*ROW('Sanitation Data'!F27)))</f>
        <v/>
      </c>
      <c r="CV33" s="279" t="str">
        <f ca="true">+IF(OFFSET('Sanitation Data'!$F$29,0,10*ROW('Sanitation Data'!F27))="","",OFFSET('Sanitation Data'!$F$29,0,10*ROW('Sanitation Data'!F27)))</f>
        <v/>
      </c>
      <c r="CW33" s="279" t="str">
        <f ca="true">+IF(OFFSET('Sanitation Data'!$F$30,0,10*ROW('Sanitation Data'!F27))="","",OFFSET('Sanitation Data'!$F$30,0,10*ROW('Sanitation Data'!F27)))</f>
        <v/>
      </c>
      <c r="CX33" s="279" t="str">
        <f ca="true">+IF(OFFSET('Sanitation Data'!$F$31,0,10*ROW('Sanitation Data'!F27))="","",OFFSET('Sanitation Data'!$F$31,0,10*ROW('Sanitation Data'!F27)))</f>
        <v/>
      </c>
      <c r="CY33" s="279" t="str">
        <f ca="true">+IF(OFFSET('Sanitation Data'!$F$32,0,10*ROW('Sanitation Data'!F27))="","",OFFSET('Sanitation Data'!$F$32,0,10*ROW('Sanitation Data'!F27)))</f>
        <v/>
      </c>
      <c r="CZ33" s="279" t="str">
        <f ca="true">+IF(OFFSET('Sanitation Data'!$G$28,0,10*ROW('Sanitation Data'!G27))="","",OFFSET('Sanitation Data'!$G$28,0,10*ROW('Sanitation Data'!G27)))</f>
        <v/>
      </c>
      <c r="DA33" s="279" t="str">
        <f ca="true">+IF(OFFSET('Sanitation Data'!$G$29,0,10*ROW('Sanitation Data'!G27))="","",OFFSET('Sanitation Data'!$G$29,0,10*ROW('Sanitation Data'!G27)))</f>
        <v/>
      </c>
      <c r="DB33" s="279" t="str">
        <f ca="true">+IF(OFFSET('Sanitation Data'!$G$30,0,10*ROW('Sanitation Data'!G27))="","",OFFSET('Sanitation Data'!$G$30,0,10*ROW('Sanitation Data'!G27)))</f>
        <v/>
      </c>
      <c r="DC33" s="279" t="str">
        <f ca="true">+IF(OFFSET('Sanitation Data'!$G$31,0,10*ROW('Sanitation Data'!G27))="","",OFFSET('Sanitation Data'!$G$31,0,10*ROW('Sanitation Data'!G27)))</f>
        <v/>
      </c>
      <c r="DD33" s="279" t="str">
        <f ca="true">+IF(OFFSET('Sanitation Data'!$G$32,0,10*ROW('Sanitation Data'!G27))="","",OFFSET('Sanitation Data'!$G$32,0,10*ROW('Sanitation Data'!G27)))</f>
        <v/>
      </c>
      <c r="DE33" s="279" t="str">
        <f ca="true">+IF(OFFSET('Sanitation Data'!$H$28,0,10*ROW('Sanitation Data'!H27))="","",OFFSET('Sanitation Data'!$H$28,0,10*ROW('Sanitation Data'!H27)))</f>
        <v/>
      </c>
      <c r="DF33" s="279" t="str">
        <f ca="true">+IF(OFFSET('Sanitation Data'!$H$29,0,10*ROW('Sanitation Data'!H27))="","",OFFSET('Sanitation Data'!$H$29,0,10*ROW('Sanitation Data'!H27)))</f>
        <v/>
      </c>
      <c r="DG33" s="279" t="str">
        <f ca="true">+IF(OFFSET('Sanitation Data'!$H$30,0,10*ROW('Sanitation Data'!H27))="","",OFFSET('Sanitation Data'!$H$30,0,10*ROW('Sanitation Data'!H27)))</f>
        <v/>
      </c>
      <c r="DH33" s="279" t="str">
        <f ca="true">+IF(OFFSET('Sanitation Data'!$H$31,0,10*ROW('Sanitation Data'!H27))="","",OFFSET('Sanitation Data'!$H$31,0,10*ROW('Sanitation Data'!H27)))</f>
        <v/>
      </c>
      <c r="DI33" s="279" t="str">
        <f ca="true">+IF(OFFSET('Sanitation Data'!$H$32,0,10*ROW('Sanitation Data'!H27))="","",OFFSET('Sanitation Data'!$H$32,0,10*ROW('Sanitation Data'!H27)))</f>
        <v/>
      </c>
      <c r="DJ33" s="279" t="str">
        <f ca="true">+IF(OFFSET('Sanitation Data'!$I$28,0,10*ROW('Sanitation Data'!I27))="","",OFFSET('Sanitation Data'!$I$28,0,10*ROW('Sanitation Data'!I27)))</f>
        <v/>
      </c>
      <c r="DK33" s="279" t="str">
        <f ca="true">+IF(OFFSET('Sanitation Data'!$I$29,0,10*ROW('Sanitation Data'!I27))="","",OFFSET('Sanitation Data'!$I$29,0,10*ROW('Sanitation Data'!I27)))</f>
        <v/>
      </c>
      <c r="DL33" s="279" t="str">
        <f ca="true">+IF(OFFSET('Sanitation Data'!$I$30,0,10*ROW('Sanitation Data'!I27))="","",OFFSET('Sanitation Data'!$I$30,0,10*ROW('Sanitation Data'!I27)))</f>
        <v/>
      </c>
      <c r="DM33" s="279" t="str">
        <f ca="true">+IF(OFFSET('Sanitation Data'!$I$31,0,10*ROW('Sanitation Data'!I27))="","",OFFSET('Sanitation Data'!$I$31,0,10*ROW('Sanitation Data'!I27)))</f>
        <v/>
      </c>
      <c r="DN33" s="279" t="str">
        <f ca="true">+IF(OFFSET('Sanitation Data'!$I$32,0,10*ROW('Sanitation Data'!I27))="","",OFFSET('Sanitation Data'!$I$32,0,10*ROW('Sanitation Data'!I27)))</f>
        <v/>
      </c>
      <c r="DO33" s="279" t="str">
        <f ca="true">+IF(OFFSET('Hygiene Data'!$D$11,0,10*ROW('Hygiene Data'!D27))="","",OFFSET('Hygiene Data'!$D$11,0,10*ROW('Hygiene Data'!D27)))</f>
        <v/>
      </c>
      <c r="DP33" s="279" t="str">
        <f ca="true">+IF(OFFSET('Hygiene Data'!$D$12,0,10*ROW('Hygiene Data'!D27))="","",OFFSET('Hygiene Data'!$D$12,0,10*ROW('Hygiene Data'!D27)))</f>
        <v/>
      </c>
      <c r="DQ33" s="279" t="str">
        <f ca="true">+IF(OFFSET('Hygiene Data'!$D$13,0,10*ROW('Hygiene Data'!D27))="","",OFFSET('Hygiene Data'!$D$13,0,10*ROW('Hygiene Data'!D27)))</f>
        <v/>
      </c>
      <c r="DR33" s="279" t="str">
        <f ca="true">+IF(OFFSET('Hygiene Data'!$E$11,0,10*ROW('Hygiene Data'!E27))="","",OFFSET('Hygiene Data'!$E$11,0,10*ROW('Hygiene Data'!E27)))</f>
        <v/>
      </c>
      <c r="DS33" s="279" t="str">
        <f ca="true">+IF(OFFSET('Hygiene Data'!$E$12,0,10*ROW('Hygiene Data'!E27))="","",OFFSET('Hygiene Data'!$E$12,0,10*ROW('Hygiene Data'!E27)))</f>
        <v/>
      </c>
      <c r="DT33" s="279" t="str">
        <f ca="true">+IF(OFFSET('Hygiene Data'!$E$13,0,10*ROW('Hygiene Data'!E27))="","",OFFSET('Hygiene Data'!$E$13,0,10*ROW('Hygiene Data'!E27)))</f>
        <v/>
      </c>
      <c r="DU33" s="279" t="str">
        <f ca="true">+IF(OFFSET('Hygiene Data'!$F$11,0,10*ROW('Hygiene Data'!F27))="","",OFFSET('Hygiene Data'!$F$11,0,10*ROW('Hygiene Data'!F27)))</f>
        <v/>
      </c>
      <c r="DV33" s="279" t="str">
        <f ca="true">+IF(OFFSET('Hygiene Data'!$F$12,0,10*ROW('Hygiene Data'!F27))="","",OFFSET('Hygiene Data'!$F$12,0,10*ROW('Hygiene Data'!F27)))</f>
        <v/>
      </c>
      <c r="DW33" s="279" t="str">
        <f ca="true">+IF(OFFSET('Hygiene Data'!$F$13,0,10*ROW('Hygiene Data'!F27))="","",OFFSET('Hygiene Data'!$F$13,0,10*ROW('Hygiene Data'!F27)))</f>
        <v/>
      </c>
      <c r="DX33" s="279" t="str">
        <f ca="true">+IF(OFFSET('Hygiene Data'!$G$11,0,10*ROW('Hygiene Data'!G27))="","",OFFSET('Hygiene Data'!$G$11,0,10*ROW('Hygiene Data'!G27)))</f>
        <v/>
      </c>
      <c r="DY33" s="279" t="str">
        <f ca="true">+IF(OFFSET('Hygiene Data'!$G$12,0,10*ROW('Hygiene Data'!G27))="","",OFFSET('Hygiene Data'!$G$12,0,10*ROW('Hygiene Data'!G27)))</f>
        <v/>
      </c>
      <c r="DZ33" s="279" t="str">
        <f ca="true">+IF(OFFSET('Hygiene Data'!$G$13,0,10*ROW('Hygiene Data'!G27))="","",OFFSET('Hygiene Data'!$G$13,0,10*ROW('Hygiene Data'!G27)))</f>
        <v/>
      </c>
      <c r="EA33" s="279" t="str">
        <f ca="true">+IF(OFFSET('Hygiene Data'!$H$11,0,10*ROW('Hygiene Data'!H27))="","",OFFSET('Hygiene Data'!$H$11,0,10*ROW('Hygiene Data'!H27)))</f>
        <v/>
      </c>
      <c r="EB33" s="279" t="str">
        <f ca="true">+IF(OFFSET('Hygiene Data'!$H$12,0,10*ROW('Hygiene Data'!H27))="","",OFFSET('Hygiene Data'!$H$12,0,10*ROW('Hygiene Data'!H27)))</f>
        <v/>
      </c>
      <c r="EC33" s="279" t="str">
        <f ca="true">+IF(OFFSET('Hygiene Data'!$H$13,0,10*ROW('Hygiene Data'!H27))="","",OFFSET('Hygiene Data'!$H$13,0,10*ROW('Hygiene Data'!H27)))</f>
        <v/>
      </c>
      <c r="ED33" s="279" t="str">
        <f ca="true">+IF(OFFSET('Hygiene Data'!$I$11,0,10*ROW('Hygiene Data'!I27))="","",OFFSET('Hygiene Data'!$I$11,0,10*ROW('Hygiene Data'!I27)))</f>
        <v/>
      </c>
      <c r="EE33" s="279" t="str">
        <f ca="true">+IF(OFFSET('Hygiene Data'!$I$12,0,10*ROW('Hygiene Data'!I27))="","",OFFSET('Hygiene Data'!$I$12,0,10*ROW('Hygiene Data'!I27)))</f>
        <v/>
      </c>
      <c r="EF33" s="279"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35"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9"/>
      <c r="BS34" s="279" t="str">
        <f ca="true">+IF(OFFSET('Water Data'!$D$27,0,10*ROW('Water Data'!D28))="","",OFFSET('Water Data'!$D$27,0,10*ROW('Water Data'!D28)))</f>
        <v/>
      </c>
      <c r="BT34" s="279" t="str">
        <f ca="true">+IF(OFFSET('Water Data'!$D$28,0,10*ROW('Water Data'!D28))="","",OFFSET('Water Data'!$D$28,0,10*ROW('Water Data'!D28)))</f>
        <v/>
      </c>
      <c r="BU34" s="279" t="str">
        <f ca="true">+IF(OFFSET('Water Data'!$D$29,0,10*ROW('Water Data'!D28))="","",OFFSET('Water Data'!$D$29,0,10*ROW('Water Data'!D28)))</f>
        <v/>
      </c>
      <c r="BV34" s="279" t="str">
        <f ca="true">+IF(OFFSET('Water Data'!$E$27,0,10*ROW('Water Data'!E28))="","",OFFSET('Water Data'!$E$27,0,10*ROW('Water Data'!E28)))</f>
        <v/>
      </c>
      <c r="BW34" s="279" t="str">
        <f ca="true">+IF(OFFSET('Water Data'!$E$28,0,10*ROW('Water Data'!E28))="","",OFFSET('Water Data'!$E$28,0,10*ROW('Water Data'!E28)))</f>
        <v/>
      </c>
      <c r="BX34" s="279" t="str">
        <f ca="true">+IF(OFFSET('Water Data'!$E$29,0,10*ROW('Water Data'!E28))="","",OFFSET('Water Data'!$E$29,0,10*ROW('Water Data'!E28)))</f>
        <v/>
      </c>
      <c r="BY34" s="279" t="str">
        <f ca="true">+IF(OFFSET('Water Data'!$F$27,0,10*ROW('Water Data'!F28))="","",OFFSET('Water Data'!$F$27,0,10*ROW('Water Data'!F28)))</f>
        <v/>
      </c>
      <c r="BZ34" s="279" t="str">
        <f ca="true">+IF(OFFSET('Water Data'!$F$28,0,10*ROW('Water Data'!F28))="","",OFFSET('Water Data'!$F$28,0,10*ROW('Water Data'!F28)))</f>
        <v/>
      </c>
      <c r="CA34" s="279" t="str">
        <f ca="true">+IF(OFFSET('Water Data'!$F$29,0,10*ROW('Water Data'!F28))="","",OFFSET('Water Data'!$F$29,0,10*ROW('Water Data'!F28)))</f>
        <v/>
      </c>
      <c r="CB34" s="279" t="str">
        <f ca="true">+IF(OFFSET('Water Data'!$G$27,0,10*ROW('Water Data'!G28))="","",OFFSET('Water Data'!$G$27,0,10*ROW('Water Data'!G28)))</f>
        <v/>
      </c>
      <c r="CC34" s="279" t="str">
        <f ca="true">+IF(OFFSET('Water Data'!$G$28,0,10*ROW('Water Data'!G28))="","",OFFSET('Water Data'!$G$28,0,10*ROW('Water Data'!G28)))</f>
        <v/>
      </c>
      <c r="CD34" s="279" t="str">
        <f ca="true">+IF(OFFSET('Water Data'!$G$29,0,10*ROW('Water Data'!G28))="","",OFFSET('Water Data'!$G$29,0,10*ROW('Water Data'!G28)))</f>
        <v/>
      </c>
      <c r="CE34" s="279" t="str">
        <f ca="true">+IF(OFFSET('Water Data'!$H$27,0,10*ROW('Water Data'!H28))="","",OFFSET('Water Data'!$H$27,0,10*ROW('Water Data'!H28)))</f>
        <v/>
      </c>
      <c r="CF34" s="279" t="str">
        <f ca="true">+IF(OFFSET('Water Data'!$H$28,0,10*ROW('Water Data'!H28))="","",OFFSET('Water Data'!$H$28,0,10*ROW('Water Data'!H28)))</f>
        <v/>
      </c>
      <c r="CG34" s="279" t="str">
        <f ca="true">+IF(OFFSET('Water Data'!$H$29,0,10*ROW('Water Data'!H28))="","",OFFSET('Water Data'!$H$29,0,10*ROW('Water Data'!H28)))</f>
        <v/>
      </c>
      <c r="CH34" s="279" t="str">
        <f ca="true">+IF(OFFSET('Water Data'!$I$27,0,10*ROW('Water Data'!I28))="","",OFFSET('Water Data'!$I$27,0,10*ROW('Water Data'!I28)))</f>
        <v/>
      </c>
      <c r="CI34" s="279" t="str">
        <f ca="true">+IF(OFFSET('Water Data'!$I$28,0,10*ROW('Water Data'!I28))="","",OFFSET('Water Data'!$I$28,0,10*ROW('Water Data'!I28)))</f>
        <v/>
      </c>
      <c r="CJ34" s="279" t="str">
        <f ca="true">+IF(OFFSET('Water Data'!$I$29,0,10*ROW('Water Data'!I28))="","",OFFSET('Water Data'!$I$29,0,10*ROW('Water Data'!I28)))</f>
        <v/>
      </c>
      <c r="CK34" s="279" t="str">
        <f ca="true">+IF(OFFSET('Sanitation Data'!$D$28,0,10*ROW('Sanitation Data'!D28))="","",OFFSET('Sanitation Data'!$D$28,0,10*ROW('Sanitation Data'!D28)))</f>
        <v/>
      </c>
      <c r="CL34" s="279" t="str">
        <f ca="true">+IF(OFFSET('Sanitation Data'!$D$29,0,10*ROW('Sanitation Data'!D28))="","",OFFSET('Sanitation Data'!$D$29,0,10*ROW('Sanitation Data'!D28)))</f>
        <v/>
      </c>
      <c r="CM34" s="279" t="str">
        <f ca="true">+IF(OFFSET('Sanitation Data'!$D$30,0,10*ROW('Sanitation Data'!D28))="","",OFFSET('Sanitation Data'!$D$30,0,10*ROW('Sanitation Data'!D28)))</f>
        <v/>
      </c>
      <c r="CN34" s="279" t="str">
        <f ca="true">+IF(OFFSET('Sanitation Data'!$D$31,0,10*ROW('Sanitation Data'!D28))="","",OFFSET('Sanitation Data'!$D$31,0,10*ROW('Sanitation Data'!D28)))</f>
        <v/>
      </c>
      <c r="CO34" s="279" t="str">
        <f ca="true">+IF(OFFSET('Sanitation Data'!$D$32,0,10*ROW('Sanitation Data'!D28))="","",OFFSET('Sanitation Data'!$D$32,0,10*ROW('Sanitation Data'!D28)))</f>
        <v/>
      </c>
      <c r="CP34" s="279" t="str">
        <f ca="true">+IF(OFFSET('Sanitation Data'!$E$28,0,10*ROW('Sanitation Data'!E28))="","",OFFSET('Sanitation Data'!$E$28,0,10*ROW('Sanitation Data'!E28)))</f>
        <v/>
      </c>
      <c r="CQ34" s="279" t="str">
        <f ca="true">+IF(OFFSET('Sanitation Data'!$E$29,0,10*ROW('Sanitation Data'!E28))="","",OFFSET('Sanitation Data'!$E$29,0,10*ROW('Sanitation Data'!E28)))</f>
        <v/>
      </c>
      <c r="CR34" s="279" t="str">
        <f ca="true">+IF(OFFSET('Sanitation Data'!$E$30,0,10*ROW('Sanitation Data'!E28))="","",OFFSET('Sanitation Data'!$E$30,0,10*ROW('Sanitation Data'!E28)))</f>
        <v/>
      </c>
      <c r="CS34" s="279" t="str">
        <f ca="true">+IF(OFFSET('Sanitation Data'!$E$31,0,10*ROW('Sanitation Data'!E28))="","",OFFSET('Sanitation Data'!$E$31,0,10*ROW('Sanitation Data'!E28)))</f>
        <v/>
      </c>
      <c r="CT34" s="279" t="str">
        <f ca="true">+IF(OFFSET('Sanitation Data'!$E$32,0,10*ROW('Sanitation Data'!E28))="","",OFFSET('Sanitation Data'!$E$32,0,10*ROW('Sanitation Data'!E28)))</f>
        <v/>
      </c>
      <c r="CU34" s="279" t="str">
        <f ca="true">+IF(OFFSET('Sanitation Data'!$F$28,0,10*ROW('Sanitation Data'!F28))="","",OFFSET('Sanitation Data'!$F$28,0,10*ROW('Sanitation Data'!F28)))</f>
        <v/>
      </c>
      <c r="CV34" s="279" t="str">
        <f ca="true">+IF(OFFSET('Sanitation Data'!$F$29,0,10*ROW('Sanitation Data'!F28))="","",OFFSET('Sanitation Data'!$F$29,0,10*ROW('Sanitation Data'!F28)))</f>
        <v/>
      </c>
      <c r="CW34" s="279" t="str">
        <f ca="true">+IF(OFFSET('Sanitation Data'!$F$30,0,10*ROW('Sanitation Data'!F28))="","",OFFSET('Sanitation Data'!$F$30,0,10*ROW('Sanitation Data'!F28)))</f>
        <v/>
      </c>
      <c r="CX34" s="279" t="str">
        <f ca="true">+IF(OFFSET('Sanitation Data'!$F$31,0,10*ROW('Sanitation Data'!F28))="","",OFFSET('Sanitation Data'!$F$31,0,10*ROW('Sanitation Data'!F28)))</f>
        <v/>
      </c>
      <c r="CY34" s="279" t="str">
        <f ca="true">+IF(OFFSET('Sanitation Data'!$F$32,0,10*ROW('Sanitation Data'!F28))="","",OFFSET('Sanitation Data'!$F$32,0,10*ROW('Sanitation Data'!F28)))</f>
        <v/>
      </c>
      <c r="CZ34" s="279" t="str">
        <f ca="true">+IF(OFFSET('Sanitation Data'!$G$28,0,10*ROW('Sanitation Data'!G28))="","",OFFSET('Sanitation Data'!$G$28,0,10*ROW('Sanitation Data'!G28)))</f>
        <v/>
      </c>
      <c r="DA34" s="279" t="str">
        <f ca="true">+IF(OFFSET('Sanitation Data'!$G$29,0,10*ROW('Sanitation Data'!G28))="","",OFFSET('Sanitation Data'!$G$29,0,10*ROW('Sanitation Data'!G28)))</f>
        <v/>
      </c>
      <c r="DB34" s="279" t="str">
        <f ca="true">+IF(OFFSET('Sanitation Data'!$G$30,0,10*ROW('Sanitation Data'!G28))="","",OFFSET('Sanitation Data'!$G$30,0,10*ROW('Sanitation Data'!G28)))</f>
        <v/>
      </c>
      <c r="DC34" s="279" t="str">
        <f ca="true">+IF(OFFSET('Sanitation Data'!$G$31,0,10*ROW('Sanitation Data'!G28))="","",OFFSET('Sanitation Data'!$G$31,0,10*ROW('Sanitation Data'!G28)))</f>
        <v/>
      </c>
      <c r="DD34" s="279" t="str">
        <f ca="true">+IF(OFFSET('Sanitation Data'!$G$32,0,10*ROW('Sanitation Data'!G28))="","",OFFSET('Sanitation Data'!$G$32,0,10*ROW('Sanitation Data'!G28)))</f>
        <v/>
      </c>
      <c r="DE34" s="279" t="str">
        <f ca="true">+IF(OFFSET('Sanitation Data'!$H$28,0,10*ROW('Sanitation Data'!H28))="","",OFFSET('Sanitation Data'!$H$28,0,10*ROW('Sanitation Data'!H28)))</f>
        <v/>
      </c>
      <c r="DF34" s="279" t="str">
        <f ca="true">+IF(OFFSET('Sanitation Data'!$H$29,0,10*ROW('Sanitation Data'!H28))="","",OFFSET('Sanitation Data'!$H$29,0,10*ROW('Sanitation Data'!H28)))</f>
        <v/>
      </c>
      <c r="DG34" s="279" t="str">
        <f ca="true">+IF(OFFSET('Sanitation Data'!$H$30,0,10*ROW('Sanitation Data'!H28))="","",OFFSET('Sanitation Data'!$H$30,0,10*ROW('Sanitation Data'!H28)))</f>
        <v/>
      </c>
      <c r="DH34" s="279" t="str">
        <f ca="true">+IF(OFFSET('Sanitation Data'!$H$31,0,10*ROW('Sanitation Data'!H28))="","",OFFSET('Sanitation Data'!$H$31,0,10*ROW('Sanitation Data'!H28)))</f>
        <v/>
      </c>
      <c r="DI34" s="279" t="str">
        <f ca="true">+IF(OFFSET('Sanitation Data'!$H$32,0,10*ROW('Sanitation Data'!H28))="","",OFFSET('Sanitation Data'!$H$32,0,10*ROW('Sanitation Data'!H28)))</f>
        <v/>
      </c>
      <c r="DJ34" s="279" t="str">
        <f ca="true">+IF(OFFSET('Sanitation Data'!$I$28,0,10*ROW('Sanitation Data'!I28))="","",OFFSET('Sanitation Data'!$I$28,0,10*ROW('Sanitation Data'!I28)))</f>
        <v/>
      </c>
      <c r="DK34" s="279" t="str">
        <f ca="true">+IF(OFFSET('Sanitation Data'!$I$29,0,10*ROW('Sanitation Data'!I28))="","",OFFSET('Sanitation Data'!$I$29,0,10*ROW('Sanitation Data'!I28)))</f>
        <v/>
      </c>
      <c r="DL34" s="279" t="str">
        <f ca="true">+IF(OFFSET('Sanitation Data'!$I$30,0,10*ROW('Sanitation Data'!I28))="","",OFFSET('Sanitation Data'!$I$30,0,10*ROW('Sanitation Data'!I28)))</f>
        <v/>
      </c>
      <c r="DM34" s="279" t="str">
        <f ca="true">+IF(OFFSET('Sanitation Data'!$I$31,0,10*ROW('Sanitation Data'!I28))="","",OFFSET('Sanitation Data'!$I$31,0,10*ROW('Sanitation Data'!I28)))</f>
        <v/>
      </c>
      <c r="DN34" s="279" t="str">
        <f ca="true">+IF(OFFSET('Sanitation Data'!$I$32,0,10*ROW('Sanitation Data'!I28))="","",OFFSET('Sanitation Data'!$I$32,0,10*ROW('Sanitation Data'!I28)))</f>
        <v/>
      </c>
      <c r="DO34" s="279" t="str">
        <f ca="true">+IF(OFFSET('Hygiene Data'!$D$11,0,10*ROW('Hygiene Data'!D28))="","",OFFSET('Hygiene Data'!$D$11,0,10*ROW('Hygiene Data'!D28)))</f>
        <v/>
      </c>
      <c r="DP34" s="279" t="str">
        <f ca="true">+IF(OFFSET('Hygiene Data'!$D$12,0,10*ROW('Hygiene Data'!D28))="","",OFFSET('Hygiene Data'!$D$12,0,10*ROW('Hygiene Data'!D28)))</f>
        <v/>
      </c>
      <c r="DQ34" s="279" t="str">
        <f ca="true">+IF(OFFSET('Hygiene Data'!$D$13,0,10*ROW('Hygiene Data'!D28))="","",OFFSET('Hygiene Data'!$D$13,0,10*ROW('Hygiene Data'!D28)))</f>
        <v/>
      </c>
      <c r="DR34" s="279" t="str">
        <f ca="true">+IF(OFFSET('Hygiene Data'!$E$11,0,10*ROW('Hygiene Data'!E28))="","",OFFSET('Hygiene Data'!$E$11,0,10*ROW('Hygiene Data'!E28)))</f>
        <v/>
      </c>
      <c r="DS34" s="279" t="str">
        <f ca="true">+IF(OFFSET('Hygiene Data'!$E$12,0,10*ROW('Hygiene Data'!E28))="","",OFFSET('Hygiene Data'!$E$12,0,10*ROW('Hygiene Data'!E28)))</f>
        <v/>
      </c>
      <c r="DT34" s="279" t="str">
        <f ca="true">+IF(OFFSET('Hygiene Data'!$E$13,0,10*ROW('Hygiene Data'!E28))="","",OFFSET('Hygiene Data'!$E$13,0,10*ROW('Hygiene Data'!E28)))</f>
        <v/>
      </c>
      <c r="DU34" s="279" t="str">
        <f ca="true">+IF(OFFSET('Hygiene Data'!$F$11,0,10*ROW('Hygiene Data'!F28))="","",OFFSET('Hygiene Data'!$F$11,0,10*ROW('Hygiene Data'!F28)))</f>
        <v/>
      </c>
      <c r="DV34" s="279" t="str">
        <f ca="true">+IF(OFFSET('Hygiene Data'!$F$12,0,10*ROW('Hygiene Data'!F28))="","",OFFSET('Hygiene Data'!$F$12,0,10*ROW('Hygiene Data'!F28)))</f>
        <v/>
      </c>
      <c r="DW34" s="279" t="str">
        <f ca="true">+IF(OFFSET('Hygiene Data'!$F$13,0,10*ROW('Hygiene Data'!F28))="","",OFFSET('Hygiene Data'!$F$13,0,10*ROW('Hygiene Data'!F28)))</f>
        <v/>
      </c>
      <c r="DX34" s="279" t="str">
        <f ca="true">+IF(OFFSET('Hygiene Data'!$G$11,0,10*ROW('Hygiene Data'!G28))="","",OFFSET('Hygiene Data'!$G$11,0,10*ROW('Hygiene Data'!G28)))</f>
        <v/>
      </c>
      <c r="DY34" s="279" t="str">
        <f ca="true">+IF(OFFSET('Hygiene Data'!$G$12,0,10*ROW('Hygiene Data'!G28))="","",OFFSET('Hygiene Data'!$G$12,0,10*ROW('Hygiene Data'!G28)))</f>
        <v/>
      </c>
      <c r="DZ34" s="279" t="str">
        <f ca="true">+IF(OFFSET('Hygiene Data'!$G$13,0,10*ROW('Hygiene Data'!G28))="","",OFFSET('Hygiene Data'!$G$13,0,10*ROW('Hygiene Data'!G28)))</f>
        <v/>
      </c>
      <c r="EA34" s="279" t="str">
        <f ca="true">+IF(OFFSET('Hygiene Data'!$H$11,0,10*ROW('Hygiene Data'!H28))="","",OFFSET('Hygiene Data'!$H$11,0,10*ROW('Hygiene Data'!H28)))</f>
        <v/>
      </c>
      <c r="EB34" s="279" t="str">
        <f ca="true">+IF(OFFSET('Hygiene Data'!$H$12,0,10*ROW('Hygiene Data'!H28))="","",OFFSET('Hygiene Data'!$H$12,0,10*ROW('Hygiene Data'!H28)))</f>
        <v/>
      </c>
      <c r="EC34" s="279" t="str">
        <f ca="true">+IF(OFFSET('Hygiene Data'!$H$13,0,10*ROW('Hygiene Data'!H28))="","",OFFSET('Hygiene Data'!$H$13,0,10*ROW('Hygiene Data'!H28)))</f>
        <v/>
      </c>
      <c r="ED34" s="279" t="str">
        <f ca="true">+IF(OFFSET('Hygiene Data'!$I$11,0,10*ROW('Hygiene Data'!I28))="","",OFFSET('Hygiene Data'!$I$11,0,10*ROW('Hygiene Data'!I28)))</f>
        <v/>
      </c>
      <c r="EE34" s="279" t="str">
        <f ca="true">+IF(OFFSET('Hygiene Data'!$I$12,0,10*ROW('Hygiene Data'!I28))="","",OFFSET('Hygiene Data'!$I$12,0,10*ROW('Hygiene Data'!I28)))</f>
        <v/>
      </c>
      <c r="EF34" s="279"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35"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9"/>
      <c r="BS35" s="279" t="str">
        <f ca="true">+IF(OFFSET('Water Data'!$D$27,0,10*ROW('Water Data'!D29))="","",OFFSET('Water Data'!$D$27,0,10*ROW('Water Data'!D29)))</f>
        <v/>
      </c>
      <c r="BT35" s="279" t="str">
        <f ca="true">+IF(OFFSET('Water Data'!$D$28,0,10*ROW('Water Data'!D29))="","",OFFSET('Water Data'!$D$28,0,10*ROW('Water Data'!D29)))</f>
        <v/>
      </c>
      <c r="BU35" s="279" t="str">
        <f ca="true">+IF(OFFSET('Water Data'!$D$29,0,10*ROW('Water Data'!D29))="","",OFFSET('Water Data'!$D$29,0,10*ROW('Water Data'!D29)))</f>
        <v/>
      </c>
      <c r="BV35" s="279" t="str">
        <f ca="true">+IF(OFFSET('Water Data'!$E$27,0,10*ROW('Water Data'!E29))="","",OFFSET('Water Data'!$E$27,0,10*ROW('Water Data'!E29)))</f>
        <v/>
      </c>
      <c r="BW35" s="279" t="str">
        <f ca="true">+IF(OFFSET('Water Data'!$E$28,0,10*ROW('Water Data'!E29))="","",OFFSET('Water Data'!$E$28,0,10*ROW('Water Data'!E29)))</f>
        <v/>
      </c>
      <c r="BX35" s="279" t="str">
        <f ca="true">+IF(OFFSET('Water Data'!$E$29,0,10*ROW('Water Data'!E29))="","",OFFSET('Water Data'!$E$29,0,10*ROW('Water Data'!E29)))</f>
        <v/>
      </c>
      <c r="BY35" s="279" t="str">
        <f ca="true">+IF(OFFSET('Water Data'!$F$27,0,10*ROW('Water Data'!F29))="","",OFFSET('Water Data'!$F$27,0,10*ROW('Water Data'!F29)))</f>
        <v/>
      </c>
      <c r="BZ35" s="279" t="str">
        <f ca="true">+IF(OFFSET('Water Data'!$F$28,0,10*ROW('Water Data'!F29))="","",OFFSET('Water Data'!$F$28,0,10*ROW('Water Data'!F29)))</f>
        <v/>
      </c>
      <c r="CA35" s="279" t="str">
        <f ca="true">+IF(OFFSET('Water Data'!$F$29,0,10*ROW('Water Data'!F29))="","",OFFSET('Water Data'!$F$29,0,10*ROW('Water Data'!F29)))</f>
        <v/>
      </c>
      <c r="CB35" s="279" t="str">
        <f ca="true">+IF(OFFSET('Water Data'!$G$27,0,10*ROW('Water Data'!G29))="","",OFFSET('Water Data'!$G$27,0,10*ROW('Water Data'!G29)))</f>
        <v/>
      </c>
      <c r="CC35" s="279" t="str">
        <f ca="true">+IF(OFFSET('Water Data'!$G$28,0,10*ROW('Water Data'!G29))="","",OFFSET('Water Data'!$G$28,0,10*ROW('Water Data'!G29)))</f>
        <v/>
      </c>
      <c r="CD35" s="279" t="str">
        <f ca="true">+IF(OFFSET('Water Data'!$G$29,0,10*ROW('Water Data'!G29))="","",OFFSET('Water Data'!$G$29,0,10*ROW('Water Data'!G29)))</f>
        <v/>
      </c>
      <c r="CE35" s="279" t="str">
        <f ca="true">+IF(OFFSET('Water Data'!$H$27,0,10*ROW('Water Data'!H29))="","",OFFSET('Water Data'!$H$27,0,10*ROW('Water Data'!H29)))</f>
        <v/>
      </c>
      <c r="CF35" s="279" t="str">
        <f ca="true">+IF(OFFSET('Water Data'!$H$28,0,10*ROW('Water Data'!H29))="","",OFFSET('Water Data'!$H$28,0,10*ROW('Water Data'!H29)))</f>
        <v/>
      </c>
      <c r="CG35" s="279" t="str">
        <f ca="true">+IF(OFFSET('Water Data'!$H$29,0,10*ROW('Water Data'!H29))="","",OFFSET('Water Data'!$H$29,0,10*ROW('Water Data'!H29)))</f>
        <v/>
      </c>
      <c r="CH35" s="279" t="str">
        <f ca="true">+IF(OFFSET('Water Data'!$I$27,0,10*ROW('Water Data'!I29))="","",OFFSET('Water Data'!$I$27,0,10*ROW('Water Data'!I29)))</f>
        <v/>
      </c>
      <c r="CI35" s="279" t="str">
        <f ca="true">+IF(OFFSET('Water Data'!$I$28,0,10*ROW('Water Data'!I29))="","",OFFSET('Water Data'!$I$28,0,10*ROW('Water Data'!I29)))</f>
        <v/>
      </c>
      <c r="CJ35" s="279" t="str">
        <f ca="true">+IF(OFFSET('Water Data'!$I$29,0,10*ROW('Water Data'!I29))="","",OFFSET('Water Data'!$I$29,0,10*ROW('Water Data'!I29)))</f>
        <v/>
      </c>
      <c r="CK35" s="279" t="str">
        <f ca="true">+IF(OFFSET('Sanitation Data'!$D$28,0,10*ROW('Sanitation Data'!D29))="","",OFFSET('Sanitation Data'!$D$28,0,10*ROW('Sanitation Data'!D29)))</f>
        <v/>
      </c>
      <c r="CL35" s="279" t="str">
        <f ca="true">+IF(OFFSET('Sanitation Data'!$D$29,0,10*ROW('Sanitation Data'!D29))="","",OFFSET('Sanitation Data'!$D$29,0,10*ROW('Sanitation Data'!D29)))</f>
        <v/>
      </c>
      <c r="CM35" s="279" t="str">
        <f ca="true">+IF(OFFSET('Sanitation Data'!$D$30,0,10*ROW('Sanitation Data'!D29))="","",OFFSET('Sanitation Data'!$D$30,0,10*ROW('Sanitation Data'!D29)))</f>
        <v/>
      </c>
      <c r="CN35" s="279" t="str">
        <f ca="true">+IF(OFFSET('Sanitation Data'!$D$31,0,10*ROW('Sanitation Data'!D29))="","",OFFSET('Sanitation Data'!$D$31,0,10*ROW('Sanitation Data'!D29)))</f>
        <v/>
      </c>
      <c r="CO35" s="279" t="str">
        <f ca="true">+IF(OFFSET('Sanitation Data'!$D$32,0,10*ROW('Sanitation Data'!D29))="","",OFFSET('Sanitation Data'!$D$32,0,10*ROW('Sanitation Data'!D29)))</f>
        <v/>
      </c>
      <c r="CP35" s="279" t="str">
        <f ca="true">+IF(OFFSET('Sanitation Data'!$E$28,0,10*ROW('Sanitation Data'!E29))="","",OFFSET('Sanitation Data'!$E$28,0,10*ROW('Sanitation Data'!E29)))</f>
        <v/>
      </c>
      <c r="CQ35" s="279" t="str">
        <f ca="true">+IF(OFFSET('Sanitation Data'!$E$29,0,10*ROW('Sanitation Data'!E29))="","",OFFSET('Sanitation Data'!$E$29,0,10*ROW('Sanitation Data'!E29)))</f>
        <v/>
      </c>
      <c r="CR35" s="279" t="str">
        <f ca="true">+IF(OFFSET('Sanitation Data'!$E$30,0,10*ROW('Sanitation Data'!E29))="","",OFFSET('Sanitation Data'!$E$30,0,10*ROW('Sanitation Data'!E29)))</f>
        <v/>
      </c>
      <c r="CS35" s="279" t="str">
        <f ca="true">+IF(OFFSET('Sanitation Data'!$E$31,0,10*ROW('Sanitation Data'!E29))="","",OFFSET('Sanitation Data'!$E$31,0,10*ROW('Sanitation Data'!E29)))</f>
        <v/>
      </c>
      <c r="CT35" s="279" t="str">
        <f ca="true">+IF(OFFSET('Sanitation Data'!$E$32,0,10*ROW('Sanitation Data'!E29))="","",OFFSET('Sanitation Data'!$E$32,0,10*ROW('Sanitation Data'!E29)))</f>
        <v/>
      </c>
      <c r="CU35" s="279" t="str">
        <f ca="true">+IF(OFFSET('Sanitation Data'!$F$28,0,10*ROW('Sanitation Data'!F29))="","",OFFSET('Sanitation Data'!$F$28,0,10*ROW('Sanitation Data'!F29)))</f>
        <v/>
      </c>
      <c r="CV35" s="279" t="str">
        <f ca="true">+IF(OFFSET('Sanitation Data'!$F$29,0,10*ROW('Sanitation Data'!F29))="","",OFFSET('Sanitation Data'!$F$29,0,10*ROW('Sanitation Data'!F29)))</f>
        <v/>
      </c>
      <c r="CW35" s="279" t="str">
        <f ca="true">+IF(OFFSET('Sanitation Data'!$F$30,0,10*ROW('Sanitation Data'!F29))="","",OFFSET('Sanitation Data'!$F$30,0,10*ROW('Sanitation Data'!F29)))</f>
        <v/>
      </c>
      <c r="CX35" s="279" t="str">
        <f ca="true">+IF(OFFSET('Sanitation Data'!$F$31,0,10*ROW('Sanitation Data'!F29))="","",OFFSET('Sanitation Data'!$F$31,0,10*ROW('Sanitation Data'!F29)))</f>
        <v/>
      </c>
      <c r="CY35" s="279" t="str">
        <f ca="true">+IF(OFFSET('Sanitation Data'!$F$32,0,10*ROW('Sanitation Data'!F29))="","",OFFSET('Sanitation Data'!$F$32,0,10*ROW('Sanitation Data'!F29)))</f>
        <v/>
      </c>
      <c r="CZ35" s="279" t="str">
        <f ca="true">+IF(OFFSET('Sanitation Data'!$G$28,0,10*ROW('Sanitation Data'!G29))="","",OFFSET('Sanitation Data'!$G$28,0,10*ROW('Sanitation Data'!G29)))</f>
        <v/>
      </c>
      <c r="DA35" s="279" t="str">
        <f ca="true">+IF(OFFSET('Sanitation Data'!$G$29,0,10*ROW('Sanitation Data'!G29))="","",OFFSET('Sanitation Data'!$G$29,0,10*ROW('Sanitation Data'!G29)))</f>
        <v/>
      </c>
      <c r="DB35" s="279" t="str">
        <f ca="true">+IF(OFFSET('Sanitation Data'!$G$30,0,10*ROW('Sanitation Data'!G29))="","",OFFSET('Sanitation Data'!$G$30,0,10*ROW('Sanitation Data'!G29)))</f>
        <v/>
      </c>
      <c r="DC35" s="279" t="str">
        <f ca="true">+IF(OFFSET('Sanitation Data'!$G$31,0,10*ROW('Sanitation Data'!G29))="","",OFFSET('Sanitation Data'!$G$31,0,10*ROW('Sanitation Data'!G29)))</f>
        <v/>
      </c>
      <c r="DD35" s="279" t="str">
        <f ca="true">+IF(OFFSET('Sanitation Data'!$G$32,0,10*ROW('Sanitation Data'!G29))="","",OFFSET('Sanitation Data'!$G$32,0,10*ROW('Sanitation Data'!G29)))</f>
        <v/>
      </c>
      <c r="DE35" s="279" t="str">
        <f ca="true">+IF(OFFSET('Sanitation Data'!$H$28,0,10*ROW('Sanitation Data'!H29))="","",OFFSET('Sanitation Data'!$H$28,0,10*ROW('Sanitation Data'!H29)))</f>
        <v/>
      </c>
      <c r="DF35" s="279" t="str">
        <f ca="true">+IF(OFFSET('Sanitation Data'!$H$29,0,10*ROW('Sanitation Data'!H29))="","",OFFSET('Sanitation Data'!$H$29,0,10*ROW('Sanitation Data'!H29)))</f>
        <v/>
      </c>
      <c r="DG35" s="279" t="str">
        <f ca="true">+IF(OFFSET('Sanitation Data'!$H$30,0,10*ROW('Sanitation Data'!H29))="","",OFFSET('Sanitation Data'!$H$30,0,10*ROW('Sanitation Data'!H29)))</f>
        <v/>
      </c>
      <c r="DH35" s="279" t="str">
        <f ca="true">+IF(OFFSET('Sanitation Data'!$H$31,0,10*ROW('Sanitation Data'!H29))="","",OFFSET('Sanitation Data'!$H$31,0,10*ROW('Sanitation Data'!H29)))</f>
        <v/>
      </c>
      <c r="DI35" s="279" t="str">
        <f ca="true">+IF(OFFSET('Sanitation Data'!$H$32,0,10*ROW('Sanitation Data'!H29))="","",OFFSET('Sanitation Data'!$H$32,0,10*ROW('Sanitation Data'!H29)))</f>
        <v/>
      </c>
      <c r="DJ35" s="279" t="str">
        <f ca="true">+IF(OFFSET('Sanitation Data'!$I$28,0,10*ROW('Sanitation Data'!I29))="","",OFFSET('Sanitation Data'!$I$28,0,10*ROW('Sanitation Data'!I29)))</f>
        <v/>
      </c>
      <c r="DK35" s="279" t="str">
        <f ca="true">+IF(OFFSET('Sanitation Data'!$I$29,0,10*ROW('Sanitation Data'!I29))="","",OFFSET('Sanitation Data'!$I$29,0,10*ROW('Sanitation Data'!I29)))</f>
        <v/>
      </c>
      <c r="DL35" s="279" t="str">
        <f ca="true">+IF(OFFSET('Sanitation Data'!$I$30,0,10*ROW('Sanitation Data'!I29))="","",OFFSET('Sanitation Data'!$I$30,0,10*ROW('Sanitation Data'!I29)))</f>
        <v/>
      </c>
      <c r="DM35" s="279" t="str">
        <f ca="true">+IF(OFFSET('Sanitation Data'!$I$31,0,10*ROW('Sanitation Data'!I29))="","",OFFSET('Sanitation Data'!$I$31,0,10*ROW('Sanitation Data'!I29)))</f>
        <v/>
      </c>
      <c r="DN35" s="279" t="str">
        <f ca="true">+IF(OFFSET('Sanitation Data'!$I$32,0,10*ROW('Sanitation Data'!I29))="","",OFFSET('Sanitation Data'!$I$32,0,10*ROW('Sanitation Data'!I29)))</f>
        <v/>
      </c>
      <c r="DO35" s="279" t="str">
        <f ca="true">+IF(OFFSET('Hygiene Data'!$D$11,0,10*ROW('Hygiene Data'!D29))="","",OFFSET('Hygiene Data'!$D$11,0,10*ROW('Hygiene Data'!D29)))</f>
        <v/>
      </c>
      <c r="DP35" s="279" t="str">
        <f ca="true">+IF(OFFSET('Hygiene Data'!$D$12,0,10*ROW('Hygiene Data'!D29))="","",OFFSET('Hygiene Data'!$D$12,0,10*ROW('Hygiene Data'!D29)))</f>
        <v/>
      </c>
      <c r="DQ35" s="279" t="str">
        <f ca="true">+IF(OFFSET('Hygiene Data'!$D$13,0,10*ROW('Hygiene Data'!D29))="","",OFFSET('Hygiene Data'!$D$13,0,10*ROW('Hygiene Data'!D29)))</f>
        <v/>
      </c>
      <c r="DR35" s="279" t="str">
        <f ca="true">+IF(OFFSET('Hygiene Data'!$E$11,0,10*ROW('Hygiene Data'!E29))="","",OFFSET('Hygiene Data'!$E$11,0,10*ROW('Hygiene Data'!E29)))</f>
        <v/>
      </c>
      <c r="DS35" s="279" t="str">
        <f ca="true">+IF(OFFSET('Hygiene Data'!$E$12,0,10*ROW('Hygiene Data'!E29))="","",OFFSET('Hygiene Data'!$E$12,0,10*ROW('Hygiene Data'!E29)))</f>
        <v/>
      </c>
      <c r="DT35" s="279" t="str">
        <f ca="true">+IF(OFFSET('Hygiene Data'!$E$13,0,10*ROW('Hygiene Data'!E29))="","",OFFSET('Hygiene Data'!$E$13,0,10*ROW('Hygiene Data'!E29)))</f>
        <v/>
      </c>
      <c r="DU35" s="279" t="str">
        <f ca="true">+IF(OFFSET('Hygiene Data'!$F$11,0,10*ROW('Hygiene Data'!F29))="","",OFFSET('Hygiene Data'!$F$11,0,10*ROW('Hygiene Data'!F29)))</f>
        <v/>
      </c>
      <c r="DV35" s="279" t="str">
        <f ca="true">+IF(OFFSET('Hygiene Data'!$F$12,0,10*ROW('Hygiene Data'!F29))="","",OFFSET('Hygiene Data'!$F$12,0,10*ROW('Hygiene Data'!F29)))</f>
        <v/>
      </c>
      <c r="DW35" s="279" t="str">
        <f ca="true">+IF(OFFSET('Hygiene Data'!$F$13,0,10*ROW('Hygiene Data'!F29))="","",OFFSET('Hygiene Data'!$F$13,0,10*ROW('Hygiene Data'!F29)))</f>
        <v/>
      </c>
      <c r="DX35" s="279" t="str">
        <f ca="true">+IF(OFFSET('Hygiene Data'!$G$11,0,10*ROW('Hygiene Data'!G29))="","",OFFSET('Hygiene Data'!$G$11,0,10*ROW('Hygiene Data'!G29)))</f>
        <v/>
      </c>
      <c r="DY35" s="279" t="str">
        <f ca="true">+IF(OFFSET('Hygiene Data'!$G$12,0,10*ROW('Hygiene Data'!G29))="","",OFFSET('Hygiene Data'!$G$12,0,10*ROW('Hygiene Data'!G29)))</f>
        <v/>
      </c>
      <c r="DZ35" s="279" t="str">
        <f ca="true">+IF(OFFSET('Hygiene Data'!$G$13,0,10*ROW('Hygiene Data'!G29))="","",OFFSET('Hygiene Data'!$G$13,0,10*ROW('Hygiene Data'!G29)))</f>
        <v/>
      </c>
      <c r="EA35" s="279" t="str">
        <f ca="true">+IF(OFFSET('Hygiene Data'!$H$11,0,10*ROW('Hygiene Data'!H29))="","",OFFSET('Hygiene Data'!$H$11,0,10*ROW('Hygiene Data'!H29)))</f>
        <v/>
      </c>
      <c r="EB35" s="279" t="str">
        <f ca="true">+IF(OFFSET('Hygiene Data'!$H$12,0,10*ROW('Hygiene Data'!H29))="","",OFFSET('Hygiene Data'!$H$12,0,10*ROW('Hygiene Data'!H29)))</f>
        <v/>
      </c>
      <c r="EC35" s="279" t="str">
        <f ca="true">+IF(OFFSET('Hygiene Data'!$H$13,0,10*ROW('Hygiene Data'!H29))="","",OFFSET('Hygiene Data'!$H$13,0,10*ROW('Hygiene Data'!H29)))</f>
        <v/>
      </c>
      <c r="ED35" s="279" t="str">
        <f ca="true">+IF(OFFSET('Hygiene Data'!$I$11,0,10*ROW('Hygiene Data'!I29))="","",OFFSET('Hygiene Data'!$I$11,0,10*ROW('Hygiene Data'!I29)))</f>
        <v/>
      </c>
      <c r="EE35" s="279" t="str">
        <f ca="true">+IF(OFFSET('Hygiene Data'!$I$12,0,10*ROW('Hygiene Data'!I29))="","",OFFSET('Hygiene Data'!$I$12,0,10*ROW('Hygiene Data'!I29)))</f>
        <v/>
      </c>
      <c r="EF35" s="279"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35"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9"/>
      <c r="BS36" s="279" t="str">
        <f ca="true">+IF(OFFSET('Water Data'!$D$27,0,10*ROW('Water Data'!D30))="","",OFFSET('Water Data'!$D$27,0,10*ROW('Water Data'!D30)))</f>
        <v/>
      </c>
      <c r="BT36" s="279" t="str">
        <f ca="true">+IF(OFFSET('Water Data'!$D$28,0,10*ROW('Water Data'!D30))="","",OFFSET('Water Data'!$D$28,0,10*ROW('Water Data'!D30)))</f>
        <v/>
      </c>
      <c r="BU36" s="279" t="str">
        <f ca="true">+IF(OFFSET('Water Data'!$D$29,0,10*ROW('Water Data'!D30))="","",OFFSET('Water Data'!$D$29,0,10*ROW('Water Data'!D30)))</f>
        <v/>
      </c>
      <c r="BV36" s="279" t="str">
        <f ca="true">+IF(OFFSET('Water Data'!$E$27,0,10*ROW('Water Data'!E30))="","",OFFSET('Water Data'!$E$27,0,10*ROW('Water Data'!E30)))</f>
        <v/>
      </c>
      <c r="BW36" s="279" t="str">
        <f ca="true">+IF(OFFSET('Water Data'!$E$28,0,10*ROW('Water Data'!E30))="","",OFFSET('Water Data'!$E$28,0,10*ROW('Water Data'!E30)))</f>
        <v/>
      </c>
      <c r="BX36" s="279" t="str">
        <f ca="true">+IF(OFFSET('Water Data'!$E$29,0,10*ROW('Water Data'!E30))="","",OFFSET('Water Data'!$E$29,0,10*ROW('Water Data'!E30)))</f>
        <v/>
      </c>
      <c r="BY36" s="279" t="str">
        <f ca="true">+IF(OFFSET('Water Data'!$F$27,0,10*ROW('Water Data'!F30))="","",OFFSET('Water Data'!$F$27,0,10*ROW('Water Data'!F30)))</f>
        <v/>
      </c>
      <c r="BZ36" s="279" t="str">
        <f ca="true">+IF(OFFSET('Water Data'!$F$28,0,10*ROW('Water Data'!F30))="","",OFFSET('Water Data'!$F$28,0,10*ROW('Water Data'!F30)))</f>
        <v/>
      </c>
      <c r="CA36" s="279" t="str">
        <f ca="true">+IF(OFFSET('Water Data'!$F$29,0,10*ROW('Water Data'!F30))="","",OFFSET('Water Data'!$F$29,0,10*ROW('Water Data'!F30)))</f>
        <v/>
      </c>
      <c r="CB36" s="279" t="str">
        <f ca="true">+IF(OFFSET('Water Data'!$G$27,0,10*ROW('Water Data'!G30))="","",OFFSET('Water Data'!$G$27,0,10*ROW('Water Data'!G30)))</f>
        <v/>
      </c>
      <c r="CC36" s="279" t="str">
        <f ca="true">+IF(OFFSET('Water Data'!$G$28,0,10*ROW('Water Data'!G30))="","",OFFSET('Water Data'!$G$28,0,10*ROW('Water Data'!G30)))</f>
        <v/>
      </c>
      <c r="CD36" s="279" t="str">
        <f ca="true">+IF(OFFSET('Water Data'!$G$29,0,10*ROW('Water Data'!G30))="","",OFFSET('Water Data'!$G$29,0,10*ROW('Water Data'!G30)))</f>
        <v/>
      </c>
      <c r="CE36" s="279" t="str">
        <f ca="true">+IF(OFFSET('Water Data'!$H$27,0,10*ROW('Water Data'!H30))="","",OFFSET('Water Data'!$H$27,0,10*ROW('Water Data'!H30)))</f>
        <v/>
      </c>
      <c r="CF36" s="279" t="str">
        <f ca="true">+IF(OFFSET('Water Data'!$H$28,0,10*ROW('Water Data'!H30))="","",OFFSET('Water Data'!$H$28,0,10*ROW('Water Data'!H30)))</f>
        <v/>
      </c>
      <c r="CG36" s="279" t="str">
        <f ca="true">+IF(OFFSET('Water Data'!$H$29,0,10*ROW('Water Data'!H30))="","",OFFSET('Water Data'!$H$29,0,10*ROW('Water Data'!H30)))</f>
        <v/>
      </c>
      <c r="CH36" s="279" t="str">
        <f ca="true">+IF(OFFSET('Water Data'!$I$27,0,10*ROW('Water Data'!I30))="","",OFFSET('Water Data'!$I$27,0,10*ROW('Water Data'!I30)))</f>
        <v/>
      </c>
      <c r="CI36" s="279" t="str">
        <f ca="true">+IF(OFFSET('Water Data'!$I$28,0,10*ROW('Water Data'!I30))="","",OFFSET('Water Data'!$I$28,0,10*ROW('Water Data'!I30)))</f>
        <v/>
      </c>
      <c r="CJ36" s="279" t="str">
        <f ca="true">+IF(OFFSET('Water Data'!$I$29,0,10*ROW('Water Data'!I30))="","",OFFSET('Water Data'!$I$29,0,10*ROW('Water Data'!I30)))</f>
        <v/>
      </c>
      <c r="CK36" s="279" t="str">
        <f ca="true">+IF(OFFSET('Sanitation Data'!$D$28,0,10*ROW('Sanitation Data'!D30))="","",OFFSET('Sanitation Data'!$D$28,0,10*ROW('Sanitation Data'!D30)))</f>
        <v/>
      </c>
      <c r="CL36" s="279" t="str">
        <f ca="true">+IF(OFFSET('Sanitation Data'!$D$29,0,10*ROW('Sanitation Data'!D30))="","",OFFSET('Sanitation Data'!$D$29,0,10*ROW('Sanitation Data'!D30)))</f>
        <v/>
      </c>
      <c r="CM36" s="279" t="str">
        <f ca="true">+IF(OFFSET('Sanitation Data'!$D$30,0,10*ROW('Sanitation Data'!D30))="","",OFFSET('Sanitation Data'!$D$30,0,10*ROW('Sanitation Data'!D30)))</f>
        <v/>
      </c>
      <c r="CN36" s="279" t="str">
        <f ca="true">+IF(OFFSET('Sanitation Data'!$D$31,0,10*ROW('Sanitation Data'!D30))="","",OFFSET('Sanitation Data'!$D$31,0,10*ROW('Sanitation Data'!D30)))</f>
        <v/>
      </c>
      <c r="CO36" s="279" t="str">
        <f ca="true">+IF(OFFSET('Sanitation Data'!$D$32,0,10*ROW('Sanitation Data'!D30))="","",OFFSET('Sanitation Data'!$D$32,0,10*ROW('Sanitation Data'!D30)))</f>
        <v/>
      </c>
      <c r="CP36" s="279" t="str">
        <f ca="true">+IF(OFFSET('Sanitation Data'!$E$28,0,10*ROW('Sanitation Data'!E30))="","",OFFSET('Sanitation Data'!$E$28,0,10*ROW('Sanitation Data'!E30)))</f>
        <v/>
      </c>
      <c r="CQ36" s="279" t="str">
        <f ca="true">+IF(OFFSET('Sanitation Data'!$E$29,0,10*ROW('Sanitation Data'!E30))="","",OFFSET('Sanitation Data'!$E$29,0,10*ROW('Sanitation Data'!E30)))</f>
        <v/>
      </c>
      <c r="CR36" s="279" t="str">
        <f ca="true">+IF(OFFSET('Sanitation Data'!$E$30,0,10*ROW('Sanitation Data'!E30))="","",OFFSET('Sanitation Data'!$E$30,0,10*ROW('Sanitation Data'!E30)))</f>
        <v/>
      </c>
      <c r="CS36" s="279" t="str">
        <f ca="true">+IF(OFFSET('Sanitation Data'!$E$31,0,10*ROW('Sanitation Data'!E30))="","",OFFSET('Sanitation Data'!$E$31,0,10*ROW('Sanitation Data'!E30)))</f>
        <v/>
      </c>
      <c r="CT36" s="279" t="str">
        <f ca="true">+IF(OFFSET('Sanitation Data'!$E$32,0,10*ROW('Sanitation Data'!E30))="","",OFFSET('Sanitation Data'!$E$32,0,10*ROW('Sanitation Data'!E30)))</f>
        <v/>
      </c>
      <c r="CU36" s="279" t="str">
        <f ca="true">+IF(OFFSET('Sanitation Data'!$F$28,0,10*ROW('Sanitation Data'!F30))="","",OFFSET('Sanitation Data'!$F$28,0,10*ROW('Sanitation Data'!F30)))</f>
        <v/>
      </c>
      <c r="CV36" s="279" t="str">
        <f ca="true">+IF(OFFSET('Sanitation Data'!$F$29,0,10*ROW('Sanitation Data'!F30))="","",OFFSET('Sanitation Data'!$F$29,0,10*ROW('Sanitation Data'!F30)))</f>
        <v/>
      </c>
      <c r="CW36" s="279" t="str">
        <f ca="true">+IF(OFFSET('Sanitation Data'!$F$30,0,10*ROW('Sanitation Data'!F30))="","",OFFSET('Sanitation Data'!$F$30,0,10*ROW('Sanitation Data'!F30)))</f>
        <v/>
      </c>
      <c r="CX36" s="279" t="str">
        <f ca="true">+IF(OFFSET('Sanitation Data'!$F$31,0,10*ROW('Sanitation Data'!F30))="","",OFFSET('Sanitation Data'!$F$31,0,10*ROW('Sanitation Data'!F30)))</f>
        <v/>
      </c>
      <c r="CY36" s="279" t="str">
        <f ca="true">+IF(OFFSET('Sanitation Data'!$F$32,0,10*ROW('Sanitation Data'!F30))="","",OFFSET('Sanitation Data'!$F$32,0,10*ROW('Sanitation Data'!F30)))</f>
        <v/>
      </c>
      <c r="CZ36" s="279" t="str">
        <f ca="true">+IF(OFFSET('Sanitation Data'!$G$28,0,10*ROW('Sanitation Data'!G30))="","",OFFSET('Sanitation Data'!$G$28,0,10*ROW('Sanitation Data'!G30)))</f>
        <v/>
      </c>
      <c r="DA36" s="279" t="str">
        <f ca="true">+IF(OFFSET('Sanitation Data'!$G$29,0,10*ROW('Sanitation Data'!G30))="","",OFFSET('Sanitation Data'!$G$29,0,10*ROW('Sanitation Data'!G30)))</f>
        <v/>
      </c>
      <c r="DB36" s="279" t="str">
        <f ca="true">+IF(OFFSET('Sanitation Data'!$G$30,0,10*ROW('Sanitation Data'!G30))="","",OFFSET('Sanitation Data'!$G$30,0,10*ROW('Sanitation Data'!G30)))</f>
        <v/>
      </c>
      <c r="DC36" s="279" t="str">
        <f ca="true">+IF(OFFSET('Sanitation Data'!$G$31,0,10*ROW('Sanitation Data'!G30))="","",OFFSET('Sanitation Data'!$G$31,0,10*ROW('Sanitation Data'!G30)))</f>
        <v/>
      </c>
      <c r="DD36" s="279" t="str">
        <f ca="true">+IF(OFFSET('Sanitation Data'!$G$32,0,10*ROW('Sanitation Data'!G30))="","",OFFSET('Sanitation Data'!$G$32,0,10*ROW('Sanitation Data'!G30)))</f>
        <v/>
      </c>
      <c r="DE36" s="279" t="str">
        <f ca="true">+IF(OFFSET('Sanitation Data'!$H$28,0,10*ROW('Sanitation Data'!H30))="","",OFFSET('Sanitation Data'!$H$28,0,10*ROW('Sanitation Data'!H30)))</f>
        <v/>
      </c>
      <c r="DF36" s="279" t="str">
        <f ca="true">+IF(OFFSET('Sanitation Data'!$H$29,0,10*ROW('Sanitation Data'!H30))="","",OFFSET('Sanitation Data'!$H$29,0,10*ROW('Sanitation Data'!H30)))</f>
        <v/>
      </c>
      <c r="DG36" s="279" t="str">
        <f ca="true">+IF(OFFSET('Sanitation Data'!$H$30,0,10*ROW('Sanitation Data'!H30))="","",OFFSET('Sanitation Data'!$H$30,0,10*ROW('Sanitation Data'!H30)))</f>
        <v/>
      </c>
      <c r="DH36" s="279" t="str">
        <f ca="true">+IF(OFFSET('Sanitation Data'!$H$31,0,10*ROW('Sanitation Data'!H30))="","",OFFSET('Sanitation Data'!$H$31,0,10*ROW('Sanitation Data'!H30)))</f>
        <v/>
      </c>
      <c r="DI36" s="279" t="str">
        <f ca="true">+IF(OFFSET('Sanitation Data'!$H$32,0,10*ROW('Sanitation Data'!H30))="","",OFFSET('Sanitation Data'!$H$32,0,10*ROW('Sanitation Data'!H30)))</f>
        <v/>
      </c>
      <c r="DJ36" s="279" t="str">
        <f ca="true">+IF(OFFSET('Sanitation Data'!$I$28,0,10*ROW('Sanitation Data'!I30))="","",OFFSET('Sanitation Data'!$I$28,0,10*ROW('Sanitation Data'!I30)))</f>
        <v/>
      </c>
      <c r="DK36" s="279" t="str">
        <f ca="true">+IF(OFFSET('Sanitation Data'!$I$29,0,10*ROW('Sanitation Data'!I30))="","",OFFSET('Sanitation Data'!$I$29,0,10*ROW('Sanitation Data'!I30)))</f>
        <v/>
      </c>
      <c r="DL36" s="279" t="str">
        <f ca="true">+IF(OFFSET('Sanitation Data'!$I$30,0,10*ROW('Sanitation Data'!I30))="","",OFFSET('Sanitation Data'!$I$30,0,10*ROW('Sanitation Data'!I30)))</f>
        <v/>
      </c>
      <c r="DM36" s="279" t="str">
        <f ca="true">+IF(OFFSET('Sanitation Data'!$I$31,0,10*ROW('Sanitation Data'!I30))="","",OFFSET('Sanitation Data'!$I$31,0,10*ROW('Sanitation Data'!I30)))</f>
        <v/>
      </c>
      <c r="DN36" s="279" t="str">
        <f ca="true">+IF(OFFSET('Sanitation Data'!$I$32,0,10*ROW('Sanitation Data'!I30))="","",OFFSET('Sanitation Data'!$I$32,0,10*ROW('Sanitation Data'!I30)))</f>
        <v/>
      </c>
      <c r="DO36" s="279" t="str">
        <f ca="true">+IF(OFFSET('Hygiene Data'!$D$11,0,10*ROW('Hygiene Data'!D30))="","",OFFSET('Hygiene Data'!$D$11,0,10*ROW('Hygiene Data'!D30)))</f>
        <v/>
      </c>
      <c r="DP36" s="279" t="str">
        <f ca="true">+IF(OFFSET('Hygiene Data'!$D$12,0,10*ROW('Hygiene Data'!D30))="","",OFFSET('Hygiene Data'!$D$12,0,10*ROW('Hygiene Data'!D30)))</f>
        <v/>
      </c>
      <c r="DQ36" s="279" t="str">
        <f ca="true">+IF(OFFSET('Hygiene Data'!$D$13,0,10*ROW('Hygiene Data'!D30))="","",OFFSET('Hygiene Data'!$D$13,0,10*ROW('Hygiene Data'!D30)))</f>
        <v/>
      </c>
      <c r="DR36" s="279" t="str">
        <f ca="true">+IF(OFFSET('Hygiene Data'!$E$11,0,10*ROW('Hygiene Data'!E30))="","",OFFSET('Hygiene Data'!$E$11,0,10*ROW('Hygiene Data'!E30)))</f>
        <v/>
      </c>
      <c r="DS36" s="279" t="str">
        <f ca="true">+IF(OFFSET('Hygiene Data'!$E$12,0,10*ROW('Hygiene Data'!E30))="","",OFFSET('Hygiene Data'!$E$12,0,10*ROW('Hygiene Data'!E30)))</f>
        <v/>
      </c>
      <c r="DT36" s="279" t="str">
        <f ca="true">+IF(OFFSET('Hygiene Data'!$E$13,0,10*ROW('Hygiene Data'!E30))="","",OFFSET('Hygiene Data'!$E$13,0,10*ROW('Hygiene Data'!E30)))</f>
        <v/>
      </c>
      <c r="DU36" s="279" t="str">
        <f ca="true">+IF(OFFSET('Hygiene Data'!$F$11,0,10*ROW('Hygiene Data'!F30))="","",OFFSET('Hygiene Data'!$F$11,0,10*ROW('Hygiene Data'!F30)))</f>
        <v/>
      </c>
      <c r="DV36" s="279" t="str">
        <f ca="true">+IF(OFFSET('Hygiene Data'!$F$12,0,10*ROW('Hygiene Data'!F30))="","",OFFSET('Hygiene Data'!$F$12,0,10*ROW('Hygiene Data'!F30)))</f>
        <v/>
      </c>
      <c r="DW36" s="279" t="str">
        <f ca="true">+IF(OFFSET('Hygiene Data'!$F$13,0,10*ROW('Hygiene Data'!F30))="","",OFFSET('Hygiene Data'!$F$13,0,10*ROW('Hygiene Data'!F30)))</f>
        <v/>
      </c>
      <c r="DX36" s="279" t="str">
        <f ca="true">+IF(OFFSET('Hygiene Data'!$G$11,0,10*ROW('Hygiene Data'!G30))="","",OFFSET('Hygiene Data'!$G$11,0,10*ROW('Hygiene Data'!G30)))</f>
        <v/>
      </c>
      <c r="DY36" s="279" t="str">
        <f ca="true">+IF(OFFSET('Hygiene Data'!$G$12,0,10*ROW('Hygiene Data'!G30))="","",OFFSET('Hygiene Data'!$G$12,0,10*ROW('Hygiene Data'!G30)))</f>
        <v/>
      </c>
      <c r="DZ36" s="279" t="str">
        <f ca="true">+IF(OFFSET('Hygiene Data'!$G$13,0,10*ROW('Hygiene Data'!G30))="","",OFFSET('Hygiene Data'!$G$13,0,10*ROW('Hygiene Data'!G30)))</f>
        <v/>
      </c>
      <c r="EA36" s="279" t="str">
        <f ca="true">+IF(OFFSET('Hygiene Data'!$H$11,0,10*ROW('Hygiene Data'!H30))="","",OFFSET('Hygiene Data'!$H$11,0,10*ROW('Hygiene Data'!H30)))</f>
        <v/>
      </c>
      <c r="EB36" s="279" t="str">
        <f ca="true">+IF(OFFSET('Hygiene Data'!$H$12,0,10*ROW('Hygiene Data'!H30))="","",OFFSET('Hygiene Data'!$H$12,0,10*ROW('Hygiene Data'!H30)))</f>
        <v/>
      </c>
      <c r="EC36" s="279" t="str">
        <f ca="true">+IF(OFFSET('Hygiene Data'!$H$13,0,10*ROW('Hygiene Data'!H30))="","",OFFSET('Hygiene Data'!$H$13,0,10*ROW('Hygiene Data'!H30)))</f>
        <v/>
      </c>
      <c r="ED36" s="279" t="str">
        <f ca="true">+IF(OFFSET('Hygiene Data'!$I$11,0,10*ROW('Hygiene Data'!I30))="","",OFFSET('Hygiene Data'!$I$11,0,10*ROW('Hygiene Data'!I30)))</f>
        <v/>
      </c>
      <c r="EE36" s="279" t="str">
        <f ca="true">+IF(OFFSET('Hygiene Data'!$I$12,0,10*ROW('Hygiene Data'!I30))="","",OFFSET('Hygiene Data'!$I$12,0,10*ROW('Hygiene Data'!I30)))</f>
        <v/>
      </c>
      <c r="EF36" s="279"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35"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9"/>
      <c r="BS37" s="279" t="str">
        <f ca="true">+IF(OFFSET('Water Data'!$D$27,0,10*ROW('Water Data'!D31))="","",OFFSET('Water Data'!$D$27,0,10*ROW('Water Data'!D31)))</f>
        <v/>
      </c>
      <c r="BT37" s="279" t="str">
        <f ca="true">+IF(OFFSET('Water Data'!$D$28,0,10*ROW('Water Data'!D31))="","",OFFSET('Water Data'!$D$28,0,10*ROW('Water Data'!D31)))</f>
        <v/>
      </c>
      <c r="BU37" s="279" t="str">
        <f ca="true">+IF(OFFSET('Water Data'!$D$29,0,10*ROW('Water Data'!D31))="","",OFFSET('Water Data'!$D$29,0,10*ROW('Water Data'!D31)))</f>
        <v/>
      </c>
      <c r="BV37" s="279" t="str">
        <f ca="true">+IF(OFFSET('Water Data'!$E$27,0,10*ROW('Water Data'!E31))="","",OFFSET('Water Data'!$E$27,0,10*ROW('Water Data'!E31)))</f>
        <v/>
      </c>
      <c r="BW37" s="279" t="str">
        <f ca="true">+IF(OFFSET('Water Data'!$E$28,0,10*ROW('Water Data'!E31))="","",OFFSET('Water Data'!$E$28,0,10*ROW('Water Data'!E31)))</f>
        <v/>
      </c>
      <c r="BX37" s="279" t="str">
        <f ca="true">+IF(OFFSET('Water Data'!$E$29,0,10*ROW('Water Data'!E31))="","",OFFSET('Water Data'!$E$29,0,10*ROW('Water Data'!E31)))</f>
        <v/>
      </c>
      <c r="BY37" s="279" t="str">
        <f ca="true">+IF(OFFSET('Water Data'!$F$27,0,10*ROW('Water Data'!F31))="","",OFFSET('Water Data'!$F$27,0,10*ROW('Water Data'!F31)))</f>
        <v/>
      </c>
      <c r="BZ37" s="279" t="str">
        <f ca="true">+IF(OFFSET('Water Data'!$F$28,0,10*ROW('Water Data'!F31))="","",OFFSET('Water Data'!$F$28,0,10*ROW('Water Data'!F31)))</f>
        <v/>
      </c>
      <c r="CA37" s="279" t="str">
        <f ca="true">+IF(OFFSET('Water Data'!$F$29,0,10*ROW('Water Data'!F31))="","",OFFSET('Water Data'!$F$29,0,10*ROW('Water Data'!F31)))</f>
        <v/>
      </c>
      <c r="CB37" s="279" t="str">
        <f ca="true">+IF(OFFSET('Water Data'!$G$27,0,10*ROW('Water Data'!G31))="","",OFFSET('Water Data'!$G$27,0,10*ROW('Water Data'!G31)))</f>
        <v/>
      </c>
      <c r="CC37" s="279" t="str">
        <f ca="true">+IF(OFFSET('Water Data'!$G$28,0,10*ROW('Water Data'!G31))="","",OFFSET('Water Data'!$G$28,0,10*ROW('Water Data'!G31)))</f>
        <v/>
      </c>
      <c r="CD37" s="279" t="str">
        <f ca="true">+IF(OFFSET('Water Data'!$G$29,0,10*ROW('Water Data'!G31))="","",OFFSET('Water Data'!$G$29,0,10*ROW('Water Data'!G31)))</f>
        <v/>
      </c>
      <c r="CE37" s="279" t="str">
        <f ca="true">+IF(OFFSET('Water Data'!$H$27,0,10*ROW('Water Data'!H31))="","",OFFSET('Water Data'!$H$27,0,10*ROW('Water Data'!H31)))</f>
        <v/>
      </c>
      <c r="CF37" s="279" t="str">
        <f ca="true">+IF(OFFSET('Water Data'!$H$28,0,10*ROW('Water Data'!H31))="","",OFFSET('Water Data'!$H$28,0,10*ROW('Water Data'!H31)))</f>
        <v/>
      </c>
      <c r="CG37" s="279" t="str">
        <f ca="true">+IF(OFFSET('Water Data'!$H$29,0,10*ROW('Water Data'!H31))="","",OFFSET('Water Data'!$H$29,0,10*ROW('Water Data'!H31)))</f>
        <v/>
      </c>
      <c r="CH37" s="279" t="str">
        <f ca="true">+IF(OFFSET('Water Data'!$I$27,0,10*ROW('Water Data'!I31))="","",OFFSET('Water Data'!$I$27,0,10*ROW('Water Data'!I31)))</f>
        <v/>
      </c>
      <c r="CI37" s="279" t="str">
        <f ca="true">+IF(OFFSET('Water Data'!$I$28,0,10*ROW('Water Data'!I31))="","",OFFSET('Water Data'!$I$28,0,10*ROW('Water Data'!I31)))</f>
        <v/>
      </c>
      <c r="CJ37" s="279" t="str">
        <f ca="true">+IF(OFFSET('Water Data'!$I$29,0,10*ROW('Water Data'!I31))="","",OFFSET('Water Data'!$I$29,0,10*ROW('Water Data'!I31)))</f>
        <v/>
      </c>
      <c r="CK37" s="279" t="str">
        <f ca="true">+IF(OFFSET('Sanitation Data'!$D$28,0,10*ROW('Sanitation Data'!D31))="","",OFFSET('Sanitation Data'!$D$28,0,10*ROW('Sanitation Data'!D31)))</f>
        <v/>
      </c>
      <c r="CL37" s="279" t="str">
        <f ca="true">+IF(OFFSET('Sanitation Data'!$D$29,0,10*ROW('Sanitation Data'!D31))="","",OFFSET('Sanitation Data'!$D$29,0,10*ROW('Sanitation Data'!D31)))</f>
        <v/>
      </c>
      <c r="CM37" s="279" t="str">
        <f ca="true">+IF(OFFSET('Sanitation Data'!$D$30,0,10*ROW('Sanitation Data'!D31))="","",OFFSET('Sanitation Data'!$D$30,0,10*ROW('Sanitation Data'!D31)))</f>
        <v/>
      </c>
      <c r="CN37" s="279" t="str">
        <f ca="true">+IF(OFFSET('Sanitation Data'!$D$31,0,10*ROW('Sanitation Data'!D31))="","",OFFSET('Sanitation Data'!$D$31,0,10*ROW('Sanitation Data'!D31)))</f>
        <v/>
      </c>
      <c r="CO37" s="279" t="str">
        <f ca="true">+IF(OFFSET('Sanitation Data'!$D$32,0,10*ROW('Sanitation Data'!D31))="","",OFFSET('Sanitation Data'!$D$32,0,10*ROW('Sanitation Data'!D31)))</f>
        <v/>
      </c>
      <c r="CP37" s="279" t="str">
        <f ca="true">+IF(OFFSET('Sanitation Data'!$E$28,0,10*ROW('Sanitation Data'!E31))="","",OFFSET('Sanitation Data'!$E$28,0,10*ROW('Sanitation Data'!E31)))</f>
        <v/>
      </c>
      <c r="CQ37" s="279" t="str">
        <f ca="true">+IF(OFFSET('Sanitation Data'!$E$29,0,10*ROW('Sanitation Data'!E31))="","",OFFSET('Sanitation Data'!$E$29,0,10*ROW('Sanitation Data'!E31)))</f>
        <v/>
      </c>
      <c r="CR37" s="279" t="str">
        <f ca="true">+IF(OFFSET('Sanitation Data'!$E$30,0,10*ROW('Sanitation Data'!E31))="","",OFFSET('Sanitation Data'!$E$30,0,10*ROW('Sanitation Data'!E31)))</f>
        <v/>
      </c>
      <c r="CS37" s="279" t="str">
        <f ca="true">+IF(OFFSET('Sanitation Data'!$E$31,0,10*ROW('Sanitation Data'!E31))="","",OFFSET('Sanitation Data'!$E$31,0,10*ROW('Sanitation Data'!E31)))</f>
        <v/>
      </c>
      <c r="CT37" s="279" t="str">
        <f ca="true">+IF(OFFSET('Sanitation Data'!$E$32,0,10*ROW('Sanitation Data'!E31))="","",OFFSET('Sanitation Data'!$E$32,0,10*ROW('Sanitation Data'!E31)))</f>
        <v/>
      </c>
      <c r="CU37" s="279" t="str">
        <f ca="true">+IF(OFFSET('Sanitation Data'!$F$28,0,10*ROW('Sanitation Data'!F31))="","",OFFSET('Sanitation Data'!$F$28,0,10*ROW('Sanitation Data'!F31)))</f>
        <v/>
      </c>
      <c r="CV37" s="279" t="str">
        <f ca="true">+IF(OFFSET('Sanitation Data'!$F$29,0,10*ROW('Sanitation Data'!F31))="","",OFFSET('Sanitation Data'!$F$29,0,10*ROW('Sanitation Data'!F31)))</f>
        <v/>
      </c>
      <c r="CW37" s="279" t="str">
        <f ca="true">+IF(OFFSET('Sanitation Data'!$F$30,0,10*ROW('Sanitation Data'!F31))="","",OFFSET('Sanitation Data'!$F$30,0,10*ROW('Sanitation Data'!F31)))</f>
        <v/>
      </c>
      <c r="CX37" s="279" t="str">
        <f ca="true">+IF(OFFSET('Sanitation Data'!$F$31,0,10*ROW('Sanitation Data'!F31))="","",OFFSET('Sanitation Data'!$F$31,0,10*ROW('Sanitation Data'!F31)))</f>
        <v/>
      </c>
      <c r="CY37" s="279" t="str">
        <f ca="true">+IF(OFFSET('Sanitation Data'!$F$32,0,10*ROW('Sanitation Data'!F31))="","",OFFSET('Sanitation Data'!$F$32,0,10*ROW('Sanitation Data'!F31)))</f>
        <v/>
      </c>
      <c r="CZ37" s="279" t="str">
        <f ca="true">+IF(OFFSET('Sanitation Data'!$G$28,0,10*ROW('Sanitation Data'!G31))="","",OFFSET('Sanitation Data'!$G$28,0,10*ROW('Sanitation Data'!G31)))</f>
        <v/>
      </c>
      <c r="DA37" s="279" t="str">
        <f ca="true">+IF(OFFSET('Sanitation Data'!$G$29,0,10*ROW('Sanitation Data'!G31))="","",OFFSET('Sanitation Data'!$G$29,0,10*ROW('Sanitation Data'!G31)))</f>
        <v/>
      </c>
      <c r="DB37" s="279" t="str">
        <f ca="true">+IF(OFFSET('Sanitation Data'!$G$30,0,10*ROW('Sanitation Data'!G31))="","",OFFSET('Sanitation Data'!$G$30,0,10*ROW('Sanitation Data'!G31)))</f>
        <v/>
      </c>
      <c r="DC37" s="279" t="str">
        <f ca="true">+IF(OFFSET('Sanitation Data'!$G$31,0,10*ROW('Sanitation Data'!G31))="","",OFFSET('Sanitation Data'!$G$31,0,10*ROW('Sanitation Data'!G31)))</f>
        <v/>
      </c>
      <c r="DD37" s="279" t="str">
        <f ca="true">+IF(OFFSET('Sanitation Data'!$G$32,0,10*ROW('Sanitation Data'!G31))="","",OFFSET('Sanitation Data'!$G$32,0,10*ROW('Sanitation Data'!G31)))</f>
        <v/>
      </c>
      <c r="DE37" s="279" t="str">
        <f ca="true">+IF(OFFSET('Sanitation Data'!$H$28,0,10*ROW('Sanitation Data'!H31))="","",OFFSET('Sanitation Data'!$H$28,0,10*ROW('Sanitation Data'!H31)))</f>
        <v/>
      </c>
      <c r="DF37" s="279" t="str">
        <f ca="true">+IF(OFFSET('Sanitation Data'!$H$29,0,10*ROW('Sanitation Data'!H31))="","",OFFSET('Sanitation Data'!$H$29,0,10*ROW('Sanitation Data'!H31)))</f>
        <v/>
      </c>
      <c r="DG37" s="279" t="str">
        <f ca="true">+IF(OFFSET('Sanitation Data'!$H$30,0,10*ROW('Sanitation Data'!H31))="","",OFFSET('Sanitation Data'!$H$30,0,10*ROW('Sanitation Data'!H31)))</f>
        <v/>
      </c>
      <c r="DH37" s="279" t="str">
        <f ca="true">+IF(OFFSET('Sanitation Data'!$H$31,0,10*ROW('Sanitation Data'!H31))="","",OFFSET('Sanitation Data'!$H$31,0,10*ROW('Sanitation Data'!H31)))</f>
        <v/>
      </c>
      <c r="DI37" s="279" t="str">
        <f ca="true">+IF(OFFSET('Sanitation Data'!$H$32,0,10*ROW('Sanitation Data'!H31))="","",OFFSET('Sanitation Data'!$H$32,0,10*ROW('Sanitation Data'!H31)))</f>
        <v/>
      </c>
      <c r="DJ37" s="279" t="str">
        <f ca="true">+IF(OFFSET('Sanitation Data'!$I$28,0,10*ROW('Sanitation Data'!I31))="","",OFFSET('Sanitation Data'!$I$28,0,10*ROW('Sanitation Data'!I31)))</f>
        <v/>
      </c>
      <c r="DK37" s="279" t="str">
        <f ca="true">+IF(OFFSET('Sanitation Data'!$I$29,0,10*ROW('Sanitation Data'!I31))="","",OFFSET('Sanitation Data'!$I$29,0,10*ROW('Sanitation Data'!I31)))</f>
        <v/>
      </c>
      <c r="DL37" s="279" t="str">
        <f ca="true">+IF(OFFSET('Sanitation Data'!$I$30,0,10*ROW('Sanitation Data'!I31))="","",OFFSET('Sanitation Data'!$I$30,0,10*ROW('Sanitation Data'!I31)))</f>
        <v/>
      </c>
      <c r="DM37" s="279" t="str">
        <f ca="true">+IF(OFFSET('Sanitation Data'!$I$31,0,10*ROW('Sanitation Data'!I31))="","",OFFSET('Sanitation Data'!$I$31,0,10*ROW('Sanitation Data'!I31)))</f>
        <v/>
      </c>
      <c r="DN37" s="279" t="str">
        <f ca="true">+IF(OFFSET('Sanitation Data'!$I$32,0,10*ROW('Sanitation Data'!I31))="","",OFFSET('Sanitation Data'!$I$32,0,10*ROW('Sanitation Data'!I31)))</f>
        <v/>
      </c>
      <c r="DO37" s="279" t="str">
        <f ca="true">+IF(OFFSET('Hygiene Data'!$D$11,0,10*ROW('Hygiene Data'!D31))="","",OFFSET('Hygiene Data'!$D$11,0,10*ROW('Hygiene Data'!D31)))</f>
        <v/>
      </c>
      <c r="DP37" s="279" t="str">
        <f ca="true">+IF(OFFSET('Hygiene Data'!$D$12,0,10*ROW('Hygiene Data'!D31))="","",OFFSET('Hygiene Data'!$D$12,0,10*ROW('Hygiene Data'!D31)))</f>
        <v/>
      </c>
      <c r="DQ37" s="279" t="str">
        <f ca="true">+IF(OFFSET('Hygiene Data'!$D$13,0,10*ROW('Hygiene Data'!D31))="","",OFFSET('Hygiene Data'!$D$13,0,10*ROW('Hygiene Data'!D31)))</f>
        <v/>
      </c>
      <c r="DR37" s="279" t="str">
        <f ca="true">+IF(OFFSET('Hygiene Data'!$E$11,0,10*ROW('Hygiene Data'!E31))="","",OFFSET('Hygiene Data'!$E$11,0,10*ROW('Hygiene Data'!E31)))</f>
        <v/>
      </c>
      <c r="DS37" s="279" t="str">
        <f ca="true">+IF(OFFSET('Hygiene Data'!$E$12,0,10*ROW('Hygiene Data'!E31))="","",OFFSET('Hygiene Data'!$E$12,0,10*ROW('Hygiene Data'!E31)))</f>
        <v/>
      </c>
      <c r="DT37" s="279" t="str">
        <f ca="true">+IF(OFFSET('Hygiene Data'!$E$13,0,10*ROW('Hygiene Data'!E31))="","",OFFSET('Hygiene Data'!$E$13,0,10*ROW('Hygiene Data'!E31)))</f>
        <v/>
      </c>
      <c r="DU37" s="279" t="str">
        <f ca="true">+IF(OFFSET('Hygiene Data'!$F$11,0,10*ROW('Hygiene Data'!F31))="","",OFFSET('Hygiene Data'!$F$11,0,10*ROW('Hygiene Data'!F31)))</f>
        <v/>
      </c>
      <c r="DV37" s="279" t="str">
        <f ca="true">+IF(OFFSET('Hygiene Data'!$F$12,0,10*ROW('Hygiene Data'!F31))="","",OFFSET('Hygiene Data'!$F$12,0,10*ROW('Hygiene Data'!F31)))</f>
        <v/>
      </c>
      <c r="DW37" s="279" t="str">
        <f ca="true">+IF(OFFSET('Hygiene Data'!$F$13,0,10*ROW('Hygiene Data'!F31))="","",OFFSET('Hygiene Data'!$F$13,0,10*ROW('Hygiene Data'!F31)))</f>
        <v/>
      </c>
      <c r="DX37" s="279" t="str">
        <f ca="true">+IF(OFFSET('Hygiene Data'!$G$11,0,10*ROW('Hygiene Data'!G31))="","",OFFSET('Hygiene Data'!$G$11,0,10*ROW('Hygiene Data'!G31)))</f>
        <v/>
      </c>
      <c r="DY37" s="279" t="str">
        <f ca="true">+IF(OFFSET('Hygiene Data'!$G$12,0,10*ROW('Hygiene Data'!G31))="","",OFFSET('Hygiene Data'!$G$12,0,10*ROW('Hygiene Data'!G31)))</f>
        <v/>
      </c>
      <c r="DZ37" s="279" t="str">
        <f ca="true">+IF(OFFSET('Hygiene Data'!$G$13,0,10*ROW('Hygiene Data'!G31))="","",OFFSET('Hygiene Data'!$G$13,0,10*ROW('Hygiene Data'!G31)))</f>
        <v/>
      </c>
      <c r="EA37" s="279" t="str">
        <f ca="true">+IF(OFFSET('Hygiene Data'!$H$11,0,10*ROW('Hygiene Data'!H31))="","",OFFSET('Hygiene Data'!$H$11,0,10*ROW('Hygiene Data'!H31)))</f>
        <v/>
      </c>
      <c r="EB37" s="279" t="str">
        <f ca="true">+IF(OFFSET('Hygiene Data'!$H$12,0,10*ROW('Hygiene Data'!H31))="","",OFFSET('Hygiene Data'!$H$12,0,10*ROW('Hygiene Data'!H31)))</f>
        <v/>
      </c>
      <c r="EC37" s="279" t="str">
        <f ca="true">+IF(OFFSET('Hygiene Data'!$H$13,0,10*ROW('Hygiene Data'!H31))="","",OFFSET('Hygiene Data'!$H$13,0,10*ROW('Hygiene Data'!H31)))</f>
        <v/>
      </c>
      <c r="ED37" s="279" t="str">
        <f ca="true">+IF(OFFSET('Hygiene Data'!$I$11,0,10*ROW('Hygiene Data'!I31))="","",OFFSET('Hygiene Data'!$I$11,0,10*ROW('Hygiene Data'!I31)))</f>
        <v/>
      </c>
      <c r="EE37" s="279" t="str">
        <f ca="true">+IF(OFFSET('Hygiene Data'!$I$12,0,10*ROW('Hygiene Data'!I31))="","",OFFSET('Hygiene Data'!$I$12,0,10*ROW('Hygiene Data'!I31)))</f>
        <v/>
      </c>
      <c r="EF37" s="279"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35"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9"/>
      <c r="BS38" s="279" t="str">
        <f ca="true">+IF(OFFSET('Water Data'!$D$27,0,10*ROW('Water Data'!D32))="","",OFFSET('Water Data'!$D$27,0,10*ROW('Water Data'!D32)))</f>
        <v/>
      </c>
      <c r="BT38" s="279" t="str">
        <f ca="true">+IF(OFFSET('Water Data'!$D$28,0,10*ROW('Water Data'!D32))="","",OFFSET('Water Data'!$D$28,0,10*ROW('Water Data'!D32)))</f>
        <v/>
      </c>
      <c r="BU38" s="279" t="str">
        <f ca="true">+IF(OFFSET('Water Data'!$D$29,0,10*ROW('Water Data'!D32))="","",OFFSET('Water Data'!$D$29,0,10*ROW('Water Data'!D32)))</f>
        <v/>
      </c>
      <c r="BV38" s="279" t="str">
        <f ca="true">+IF(OFFSET('Water Data'!$E$27,0,10*ROW('Water Data'!E32))="","",OFFSET('Water Data'!$E$27,0,10*ROW('Water Data'!E32)))</f>
        <v/>
      </c>
      <c r="BW38" s="279" t="str">
        <f ca="true">+IF(OFFSET('Water Data'!$E$28,0,10*ROW('Water Data'!E32))="","",OFFSET('Water Data'!$E$28,0,10*ROW('Water Data'!E32)))</f>
        <v/>
      </c>
      <c r="BX38" s="279" t="str">
        <f ca="true">+IF(OFFSET('Water Data'!$E$29,0,10*ROW('Water Data'!E32))="","",OFFSET('Water Data'!$E$29,0,10*ROW('Water Data'!E32)))</f>
        <v/>
      </c>
      <c r="BY38" s="279" t="str">
        <f ca="true">+IF(OFFSET('Water Data'!$F$27,0,10*ROW('Water Data'!F32))="","",OFFSET('Water Data'!$F$27,0,10*ROW('Water Data'!F32)))</f>
        <v/>
      </c>
      <c r="BZ38" s="279" t="str">
        <f ca="true">+IF(OFFSET('Water Data'!$F$28,0,10*ROW('Water Data'!F32))="","",OFFSET('Water Data'!$F$28,0,10*ROW('Water Data'!F32)))</f>
        <v/>
      </c>
      <c r="CA38" s="279" t="str">
        <f ca="true">+IF(OFFSET('Water Data'!$F$29,0,10*ROW('Water Data'!F32))="","",OFFSET('Water Data'!$F$29,0,10*ROW('Water Data'!F32)))</f>
        <v/>
      </c>
      <c r="CB38" s="279" t="str">
        <f ca="true">+IF(OFFSET('Water Data'!$G$27,0,10*ROW('Water Data'!G32))="","",OFFSET('Water Data'!$G$27,0,10*ROW('Water Data'!G32)))</f>
        <v/>
      </c>
      <c r="CC38" s="279" t="str">
        <f ca="true">+IF(OFFSET('Water Data'!$G$28,0,10*ROW('Water Data'!G32))="","",OFFSET('Water Data'!$G$28,0,10*ROW('Water Data'!G32)))</f>
        <v/>
      </c>
      <c r="CD38" s="279" t="str">
        <f ca="true">+IF(OFFSET('Water Data'!$G$29,0,10*ROW('Water Data'!G32))="","",OFFSET('Water Data'!$G$29,0,10*ROW('Water Data'!G32)))</f>
        <v/>
      </c>
      <c r="CE38" s="279" t="str">
        <f ca="true">+IF(OFFSET('Water Data'!$H$27,0,10*ROW('Water Data'!H32))="","",OFFSET('Water Data'!$H$27,0,10*ROW('Water Data'!H32)))</f>
        <v/>
      </c>
      <c r="CF38" s="279" t="str">
        <f ca="true">+IF(OFFSET('Water Data'!$H$28,0,10*ROW('Water Data'!H32))="","",OFFSET('Water Data'!$H$28,0,10*ROW('Water Data'!H32)))</f>
        <v/>
      </c>
      <c r="CG38" s="279" t="str">
        <f ca="true">+IF(OFFSET('Water Data'!$H$29,0,10*ROW('Water Data'!H32))="","",OFFSET('Water Data'!$H$29,0,10*ROW('Water Data'!H32)))</f>
        <v/>
      </c>
      <c r="CH38" s="279" t="str">
        <f ca="true">+IF(OFFSET('Water Data'!$I$27,0,10*ROW('Water Data'!I32))="","",OFFSET('Water Data'!$I$27,0,10*ROW('Water Data'!I32)))</f>
        <v/>
      </c>
      <c r="CI38" s="279" t="str">
        <f ca="true">+IF(OFFSET('Water Data'!$I$28,0,10*ROW('Water Data'!I32))="","",OFFSET('Water Data'!$I$28,0,10*ROW('Water Data'!I32)))</f>
        <v/>
      </c>
      <c r="CJ38" s="279" t="str">
        <f ca="true">+IF(OFFSET('Water Data'!$I$29,0,10*ROW('Water Data'!I32))="","",OFFSET('Water Data'!$I$29,0,10*ROW('Water Data'!I32)))</f>
        <v/>
      </c>
      <c r="CK38" s="279" t="str">
        <f ca="true">+IF(OFFSET('Sanitation Data'!$D$28,0,10*ROW('Sanitation Data'!D32))="","",OFFSET('Sanitation Data'!$D$28,0,10*ROW('Sanitation Data'!D32)))</f>
        <v/>
      </c>
      <c r="CL38" s="279" t="str">
        <f ca="true">+IF(OFFSET('Sanitation Data'!$D$29,0,10*ROW('Sanitation Data'!D32))="","",OFFSET('Sanitation Data'!$D$29,0,10*ROW('Sanitation Data'!D32)))</f>
        <v/>
      </c>
      <c r="CM38" s="279" t="str">
        <f ca="true">+IF(OFFSET('Sanitation Data'!$D$30,0,10*ROW('Sanitation Data'!D32))="","",OFFSET('Sanitation Data'!$D$30,0,10*ROW('Sanitation Data'!D32)))</f>
        <v/>
      </c>
      <c r="CN38" s="279" t="str">
        <f ca="true">+IF(OFFSET('Sanitation Data'!$D$31,0,10*ROW('Sanitation Data'!D32))="","",OFFSET('Sanitation Data'!$D$31,0,10*ROW('Sanitation Data'!D32)))</f>
        <v/>
      </c>
      <c r="CO38" s="279" t="str">
        <f ca="true">+IF(OFFSET('Sanitation Data'!$D$32,0,10*ROW('Sanitation Data'!D32))="","",OFFSET('Sanitation Data'!$D$32,0,10*ROW('Sanitation Data'!D32)))</f>
        <v/>
      </c>
      <c r="CP38" s="279" t="str">
        <f ca="true">+IF(OFFSET('Sanitation Data'!$E$28,0,10*ROW('Sanitation Data'!E32))="","",OFFSET('Sanitation Data'!$E$28,0,10*ROW('Sanitation Data'!E32)))</f>
        <v/>
      </c>
      <c r="CQ38" s="279" t="str">
        <f ca="true">+IF(OFFSET('Sanitation Data'!$E$29,0,10*ROW('Sanitation Data'!E32))="","",OFFSET('Sanitation Data'!$E$29,0,10*ROW('Sanitation Data'!E32)))</f>
        <v/>
      </c>
      <c r="CR38" s="279" t="str">
        <f ca="true">+IF(OFFSET('Sanitation Data'!$E$30,0,10*ROW('Sanitation Data'!E32))="","",OFFSET('Sanitation Data'!$E$30,0,10*ROW('Sanitation Data'!E32)))</f>
        <v/>
      </c>
      <c r="CS38" s="279" t="str">
        <f ca="true">+IF(OFFSET('Sanitation Data'!$E$31,0,10*ROW('Sanitation Data'!E32))="","",OFFSET('Sanitation Data'!$E$31,0,10*ROW('Sanitation Data'!E32)))</f>
        <v/>
      </c>
      <c r="CT38" s="279" t="str">
        <f ca="true">+IF(OFFSET('Sanitation Data'!$E$32,0,10*ROW('Sanitation Data'!E32))="","",OFFSET('Sanitation Data'!$E$32,0,10*ROW('Sanitation Data'!E32)))</f>
        <v/>
      </c>
      <c r="CU38" s="279" t="str">
        <f ca="true">+IF(OFFSET('Sanitation Data'!$F$28,0,10*ROW('Sanitation Data'!F32))="","",OFFSET('Sanitation Data'!$F$28,0,10*ROW('Sanitation Data'!F32)))</f>
        <v/>
      </c>
      <c r="CV38" s="279" t="str">
        <f ca="true">+IF(OFFSET('Sanitation Data'!$F$29,0,10*ROW('Sanitation Data'!F32))="","",OFFSET('Sanitation Data'!$F$29,0,10*ROW('Sanitation Data'!F32)))</f>
        <v/>
      </c>
      <c r="CW38" s="279" t="str">
        <f ca="true">+IF(OFFSET('Sanitation Data'!$F$30,0,10*ROW('Sanitation Data'!F32))="","",OFFSET('Sanitation Data'!$F$30,0,10*ROW('Sanitation Data'!F32)))</f>
        <v/>
      </c>
      <c r="CX38" s="279" t="str">
        <f ca="true">+IF(OFFSET('Sanitation Data'!$F$31,0,10*ROW('Sanitation Data'!F32))="","",OFFSET('Sanitation Data'!$F$31,0,10*ROW('Sanitation Data'!F32)))</f>
        <v/>
      </c>
      <c r="CY38" s="279" t="str">
        <f ca="true">+IF(OFFSET('Sanitation Data'!$F$32,0,10*ROW('Sanitation Data'!F32))="","",OFFSET('Sanitation Data'!$F$32,0,10*ROW('Sanitation Data'!F32)))</f>
        <v/>
      </c>
      <c r="CZ38" s="279" t="str">
        <f ca="true">+IF(OFFSET('Sanitation Data'!$G$28,0,10*ROW('Sanitation Data'!G32))="","",OFFSET('Sanitation Data'!$G$28,0,10*ROW('Sanitation Data'!G32)))</f>
        <v/>
      </c>
      <c r="DA38" s="279" t="str">
        <f ca="true">+IF(OFFSET('Sanitation Data'!$G$29,0,10*ROW('Sanitation Data'!G32))="","",OFFSET('Sanitation Data'!$G$29,0,10*ROW('Sanitation Data'!G32)))</f>
        <v/>
      </c>
      <c r="DB38" s="279" t="str">
        <f ca="true">+IF(OFFSET('Sanitation Data'!$G$30,0,10*ROW('Sanitation Data'!G32))="","",OFFSET('Sanitation Data'!$G$30,0,10*ROW('Sanitation Data'!G32)))</f>
        <v/>
      </c>
      <c r="DC38" s="279" t="str">
        <f ca="true">+IF(OFFSET('Sanitation Data'!$G$31,0,10*ROW('Sanitation Data'!G32))="","",OFFSET('Sanitation Data'!$G$31,0,10*ROW('Sanitation Data'!G32)))</f>
        <v/>
      </c>
      <c r="DD38" s="279" t="str">
        <f ca="true">+IF(OFFSET('Sanitation Data'!$G$32,0,10*ROW('Sanitation Data'!G32))="","",OFFSET('Sanitation Data'!$G$32,0,10*ROW('Sanitation Data'!G32)))</f>
        <v/>
      </c>
      <c r="DE38" s="279" t="str">
        <f ca="true">+IF(OFFSET('Sanitation Data'!$H$28,0,10*ROW('Sanitation Data'!H32))="","",OFFSET('Sanitation Data'!$H$28,0,10*ROW('Sanitation Data'!H32)))</f>
        <v/>
      </c>
      <c r="DF38" s="279" t="str">
        <f ca="true">+IF(OFFSET('Sanitation Data'!$H$29,0,10*ROW('Sanitation Data'!H32))="","",OFFSET('Sanitation Data'!$H$29,0,10*ROW('Sanitation Data'!H32)))</f>
        <v/>
      </c>
      <c r="DG38" s="279" t="str">
        <f ca="true">+IF(OFFSET('Sanitation Data'!$H$30,0,10*ROW('Sanitation Data'!H32))="","",OFFSET('Sanitation Data'!$H$30,0,10*ROW('Sanitation Data'!H32)))</f>
        <v/>
      </c>
      <c r="DH38" s="279" t="str">
        <f ca="true">+IF(OFFSET('Sanitation Data'!$H$31,0,10*ROW('Sanitation Data'!H32))="","",OFFSET('Sanitation Data'!$H$31,0,10*ROW('Sanitation Data'!H32)))</f>
        <v/>
      </c>
      <c r="DI38" s="279" t="str">
        <f ca="true">+IF(OFFSET('Sanitation Data'!$H$32,0,10*ROW('Sanitation Data'!H32))="","",OFFSET('Sanitation Data'!$H$32,0,10*ROW('Sanitation Data'!H32)))</f>
        <v/>
      </c>
      <c r="DJ38" s="279" t="str">
        <f ca="true">+IF(OFFSET('Sanitation Data'!$I$28,0,10*ROW('Sanitation Data'!I32))="","",OFFSET('Sanitation Data'!$I$28,0,10*ROW('Sanitation Data'!I32)))</f>
        <v/>
      </c>
      <c r="DK38" s="279" t="str">
        <f ca="true">+IF(OFFSET('Sanitation Data'!$I$29,0,10*ROW('Sanitation Data'!I32))="","",OFFSET('Sanitation Data'!$I$29,0,10*ROW('Sanitation Data'!I32)))</f>
        <v/>
      </c>
      <c r="DL38" s="279" t="str">
        <f ca="true">+IF(OFFSET('Sanitation Data'!$I$30,0,10*ROW('Sanitation Data'!I32))="","",OFFSET('Sanitation Data'!$I$30,0,10*ROW('Sanitation Data'!I32)))</f>
        <v/>
      </c>
      <c r="DM38" s="279" t="str">
        <f ca="true">+IF(OFFSET('Sanitation Data'!$I$31,0,10*ROW('Sanitation Data'!I32))="","",OFFSET('Sanitation Data'!$I$31,0,10*ROW('Sanitation Data'!I32)))</f>
        <v/>
      </c>
      <c r="DN38" s="279" t="str">
        <f ca="true">+IF(OFFSET('Sanitation Data'!$I$32,0,10*ROW('Sanitation Data'!I32))="","",OFFSET('Sanitation Data'!$I$32,0,10*ROW('Sanitation Data'!I32)))</f>
        <v/>
      </c>
      <c r="DO38" s="279" t="str">
        <f ca="true">+IF(OFFSET('Hygiene Data'!$D$11,0,10*ROW('Hygiene Data'!D32))="","",OFFSET('Hygiene Data'!$D$11,0,10*ROW('Hygiene Data'!D32)))</f>
        <v/>
      </c>
      <c r="DP38" s="279" t="str">
        <f ca="true">+IF(OFFSET('Hygiene Data'!$D$12,0,10*ROW('Hygiene Data'!D32))="","",OFFSET('Hygiene Data'!$D$12,0,10*ROW('Hygiene Data'!D32)))</f>
        <v/>
      </c>
      <c r="DQ38" s="279" t="str">
        <f ca="true">+IF(OFFSET('Hygiene Data'!$D$13,0,10*ROW('Hygiene Data'!D32))="","",OFFSET('Hygiene Data'!$D$13,0,10*ROW('Hygiene Data'!D32)))</f>
        <v/>
      </c>
      <c r="DR38" s="279" t="str">
        <f ca="true">+IF(OFFSET('Hygiene Data'!$E$11,0,10*ROW('Hygiene Data'!E32))="","",OFFSET('Hygiene Data'!$E$11,0,10*ROW('Hygiene Data'!E32)))</f>
        <v/>
      </c>
      <c r="DS38" s="279" t="str">
        <f ca="true">+IF(OFFSET('Hygiene Data'!$E$12,0,10*ROW('Hygiene Data'!E32))="","",OFFSET('Hygiene Data'!$E$12,0,10*ROW('Hygiene Data'!E32)))</f>
        <v/>
      </c>
      <c r="DT38" s="279" t="str">
        <f ca="true">+IF(OFFSET('Hygiene Data'!$E$13,0,10*ROW('Hygiene Data'!E32))="","",OFFSET('Hygiene Data'!$E$13,0,10*ROW('Hygiene Data'!E32)))</f>
        <v/>
      </c>
      <c r="DU38" s="279" t="str">
        <f ca="true">+IF(OFFSET('Hygiene Data'!$F$11,0,10*ROW('Hygiene Data'!F32))="","",OFFSET('Hygiene Data'!$F$11,0,10*ROW('Hygiene Data'!F32)))</f>
        <v/>
      </c>
      <c r="DV38" s="279" t="str">
        <f ca="true">+IF(OFFSET('Hygiene Data'!$F$12,0,10*ROW('Hygiene Data'!F32))="","",OFFSET('Hygiene Data'!$F$12,0,10*ROW('Hygiene Data'!F32)))</f>
        <v/>
      </c>
      <c r="DW38" s="279" t="str">
        <f ca="true">+IF(OFFSET('Hygiene Data'!$F$13,0,10*ROW('Hygiene Data'!F32))="","",OFFSET('Hygiene Data'!$F$13,0,10*ROW('Hygiene Data'!F32)))</f>
        <v/>
      </c>
      <c r="DX38" s="279" t="str">
        <f ca="true">+IF(OFFSET('Hygiene Data'!$G$11,0,10*ROW('Hygiene Data'!G32))="","",OFFSET('Hygiene Data'!$G$11,0,10*ROW('Hygiene Data'!G32)))</f>
        <v/>
      </c>
      <c r="DY38" s="279" t="str">
        <f ca="true">+IF(OFFSET('Hygiene Data'!$G$12,0,10*ROW('Hygiene Data'!G32))="","",OFFSET('Hygiene Data'!$G$12,0,10*ROW('Hygiene Data'!G32)))</f>
        <v/>
      </c>
      <c r="DZ38" s="279" t="str">
        <f ca="true">+IF(OFFSET('Hygiene Data'!$G$13,0,10*ROW('Hygiene Data'!G32))="","",OFFSET('Hygiene Data'!$G$13,0,10*ROW('Hygiene Data'!G32)))</f>
        <v/>
      </c>
      <c r="EA38" s="279" t="str">
        <f ca="true">+IF(OFFSET('Hygiene Data'!$H$11,0,10*ROW('Hygiene Data'!H32))="","",OFFSET('Hygiene Data'!$H$11,0,10*ROW('Hygiene Data'!H32)))</f>
        <v/>
      </c>
      <c r="EB38" s="279" t="str">
        <f ca="true">+IF(OFFSET('Hygiene Data'!$H$12,0,10*ROW('Hygiene Data'!H32))="","",OFFSET('Hygiene Data'!$H$12,0,10*ROW('Hygiene Data'!H32)))</f>
        <v/>
      </c>
      <c r="EC38" s="279" t="str">
        <f ca="true">+IF(OFFSET('Hygiene Data'!$H$13,0,10*ROW('Hygiene Data'!H32))="","",OFFSET('Hygiene Data'!$H$13,0,10*ROW('Hygiene Data'!H32)))</f>
        <v/>
      </c>
      <c r="ED38" s="279" t="str">
        <f ca="true">+IF(OFFSET('Hygiene Data'!$I$11,0,10*ROW('Hygiene Data'!I32))="","",OFFSET('Hygiene Data'!$I$11,0,10*ROW('Hygiene Data'!I32)))</f>
        <v/>
      </c>
      <c r="EE38" s="279" t="str">
        <f ca="true">+IF(OFFSET('Hygiene Data'!$I$12,0,10*ROW('Hygiene Data'!I32))="","",OFFSET('Hygiene Data'!$I$12,0,10*ROW('Hygiene Data'!I32)))</f>
        <v/>
      </c>
      <c r="EF38" s="279"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35"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9"/>
      <c r="BS39" s="279" t="str">
        <f ca="true">+IF(OFFSET('Water Data'!$D$27,0,10*ROW('Water Data'!D33))="","",OFFSET('Water Data'!$D$27,0,10*ROW('Water Data'!D33)))</f>
        <v/>
      </c>
      <c r="BT39" s="279" t="str">
        <f ca="true">+IF(OFFSET('Water Data'!$D$28,0,10*ROW('Water Data'!D33))="","",OFFSET('Water Data'!$D$28,0,10*ROW('Water Data'!D33)))</f>
        <v/>
      </c>
      <c r="BU39" s="279" t="str">
        <f ca="true">+IF(OFFSET('Water Data'!$D$29,0,10*ROW('Water Data'!D33))="","",OFFSET('Water Data'!$D$29,0,10*ROW('Water Data'!D33)))</f>
        <v/>
      </c>
      <c r="BV39" s="279" t="str">
        <f ca="true">+IF(OFFSET('Water Data'!$E$27,0,10*ROW('Water Data'!E33))="","",OFFSET('Water Data'!$E$27,0,10*ROW('Water Data'!E33)))</f>
        <v/>
      </c>
      <c r="BW39" s="279" t="str">
        <f ca="true">+IF(OFFSET('Water Data'!$E$28,0,10*ROW('Water Data'!E33))="","",OFFSET('Water Data'!$E$28,0,10*ROW('Water Data'!E33)))</f>
        <v/>
      </c>
      <c r="BX39" s="279" t="str">
        <f ca="true">+IF(OFFSET('Water Data'!$E$29,0,10*ROW('Water Data'!E33))="","",OFFSET('Water Data'!$E$29,0,10*ROW('Water Data'!E33)))</f>
        <v/>
      </c>
      <c r="BY39" s="279" t="str">
        <f ca="true">+IF(OFFSET('Water Data'!$F$27,0,10*ROW('Water Data'!F33))="","",OFFSET('Water Data'!$F$27,0,10*ROW('Water Data'!F33)))</f>
        <v/>
      </c>
      <c r="BZ39" s="279" t="str">
        <f ca="true">+IF(OFFSET('Water Data'!$F$28,0,10*ROW('Water Data'!F33))="","",OFFSET('Water Data'!$F$28,0,10*ROW('Water Data'!F33)))</f>
        <v/>
      </c>
      <c r="CA39" s="279" t="str">
        <f ca="true">+IF(OFFSET('Water Data'!$F$29,0,10*ROW('Water Data'!F33))="","",OFFSET('Water Data'!$F$29,0,10*ROW('Water Data'!F33)))</f>
        <v/>
      </c>
      <c r="CB39" s="279" t="str">
        <f ca="true">+IF(OFFSET('Water Data'!$G$27,0,10*ROW('Water Data'!G33))="","",OFFSET('Water Data'!$G$27,0,10*ROW('Water Data'!G33)))</f>
        <v/>
      </c>
      <c r="CC39" s="279" t="str">
        <f ca="true">+IF(OFFSET('Water Data'!$G$28,0,10*ROW('Water Data'!G33))="","",OFFSET('Water Data'!$G$28,0,10*ROW('Water Data'!G33)))</f>
        <v/>
      </c>
      <c r="CD39" s="279" t="str">
        <f ca="true">+IF(OFFSET('Water Data'!$G$29,0,10*ROW('Water Data'!G33))="","",OFFSET('Water Data'!$G$29,0,10*ROW('Water Data'!G33)))</f>
        <v/>
      </c>
      <c r="CE39" s="279" t="str">
        <f ca="true">+IF(OFFSET('Water Data'!$H$27,0,10*ROW('Water Data'!H33))="","",OFFSET('Water Data'!$H$27,0,10*ROW('Water Data'!H33)))</f>
        <v/>
      </c>
      <c r="CF39" s="279" t="str">
        <f ca="true">+IF(OFFSET('Water Data'!$H$28,0,10*ROW('Water Data'!H33))="","",OFFSET('Water Data'!$H$28,0,10*ROW('Water Data'!H33)))</f>
        <v/>
      </c>
      <c r="CG39" s="279" t="str">
        <f ca="true">+IF(OFFSET('Water Data'!$H$29,0,10*ROW('Water Data'!H33))="","",OFFSET('Water Data'!$H$29,0,10*ROW('Water Data'!H33)))</f>
        <v/>
      </c>
      <c r="CH39" s="279" t="str">
        <f ca="true">+IF(OFFSET('Water Data'!$I$27,0,10*ROW('Water Data'!I33))="","",OFFSET('Water Data'!$I$27,0,10*ROW('Water Data'!I33)))</f>
        <v/>
      </c>
      <c r="CI39" s="279" t="str">
        <f ca="true">+IF(OFFSET('Water Data'!$I$28,0,10*ROW('Water Data'!I33))="","",OFFSET('Water Data'!$I$28,0,10*ROW('Water Data'!I33)))</f>
        <v/>
      </c>
      <c r="CJ39" s="279" t="str">
        <f ca="true">+IF(OFFSET('Water Data'!$I$29,0,10*ROW('Water Data'!I33))="","",OFFSET('Water Data'!$I$29,0,10*ROW('Water Data'!I33)))</f>
        <v/>
      </c>
      <c r="CK39" s="279" t="str">
        <f ca="true">+IF(OFFSET('Sanitation Data'!$D$28,0,10*ROW('Sanitation Data'!D33))="","",OFFSET('Sanitation Data'!$D$28,0,10*ROW('Sanitation Data'!D33)))</f>
        <v/>
      </c>
      <c r="CL39" s="279" t="str">
        <f ca="true">+IF(OFFSET('Sanitation Data'!$D$29,0,10*ROW('Sanitation Data'!D33))="","",OFFSET('Sanitation Data'!$D$29,0,10*ROW('Sanitation Data'!D33)))</f>
        <v/>
      </c>
      <c r="CM39" s="279" t="str">
        <f ca="true">+IF(OFFSET('Sanitation Data'!$D$30,0,10*ROW('Sanitation Data'!D33))="","",OFFSET('Sanitation Data'!$D$30,0,10*ROW('Sanitation Data'!D33)))</f>
        <v/>
      </c>
      <c r="CN39" s="279" t="str">
        <f ca="true">+IF(OFFSET('Sanitation Data'!$D$31,0,10*ROW('Sanitation Data'!D33))="","",OFFSET('Sanitation Data'!$D$31,0,10*ROW('Sanitation Data'!D33)))</f>
        <v/>
      </c>
      <c r="CO39" s="279" t="str">
        <f ca="true">+IF(OFFSET('Sanitation Data'!$D$32,0,10*ROW('Sanitation Data'!D33))="","",OFFSET('Sanitation Data'!$D$32,0,10*ROW('Sanitation Data'!D33)))</f>
        <v/>
      </c>
      <c r="CP39" s="279" t="str">
        <f ca="true">+IF(OFFSET('Sanitation Data'!$E$28,0,10*ROW('Sanitation Data'!E33))="","",OFFSET('Sanitation Data'!$E$28,0,10*ROW('Sanitation Data'!E33)))</f>
        <v/>
      </c>
      <c r="CQ39" s="279" t="str">
        <f ca="true">+IF(OFFSET('Sanitation Data'!$E$29,0,10*ROW('Sanitation Data'!E33))="","",OFFSET('Sanitation Data'!$E$29,0,10*ROW('Sanitation Data'!E33)))</f>
        <v/>
      </c>
      <c r="CR39" s="279" t="str">
        <f ca="true">+IF(OFFSET('Sanitation Data'!$E$30,0,10*ROW('Sanitation Data'!E33))="","",OFFSET('Sanitation Data'!$E$30,0,10*ROW('Sanitation Data'!E33)))</f>
        <v/>
      </c>
      <c r="CS39" s="279" t="str">
        <f ca="true">+IF(OFFSET('Sanitation Data'!$E$31,0,10*ROW('Sanitation Data'!E33))="","",OFFSET('Sanitation Data'!$E$31,0,10*ROW('Sanitation Data'!E33)))</f>
        <v/>
      </c>
      <c r="CT39" s="279" t="str">
        <f ca="true">+IF(OFFSET('Sanitation Data'!$E$32,0,10*ROW('Sanitation Data'!E33))="","",OFFSET('Sanitation Data'!$E$32,0,10*ROW('Sanitation Data'!E33)))</f>
        <v/>
      </c>
      <c r="CU39" s="279" t="str">
        <f ca="true">+IF(OFFSET('Sanitation Data'!$F$28,0,10*ROW('Sanitation Data'!F33))="","",OFFSET('Sanitation Data'!$F$28,0,10*ROW('Sanitation Data'!F33)))</f>
        <v/>
      </c>
      <c r="CV39" s="279" t="str">
        <f ca="true">+IF(OFFSET('Sanitation Data'!$F$29,0,10*ROW('Sanitation Data'!F33))="","",OFFSET('Sanitation Data'!$F$29,0,10*ROW('Sanitation Data'!F33)))</f>
        <v/>
      </c>
      <c r="CW39" s="279" t="str">
        <f ca="true">+IF(OFFSET('Sanitation Data'!$F$30,0,10*ROW('Sanitation Data'!F33))="","",OFFSET('Sanitation Data'!$F$30,0,10*ROW('Sanitation Data'!F33)))</f>
        <v/>
      </c>
      <c r="CX39" s="279" t="str">
        <f ca="true">+IF(OFFSET('Sanitation Data'!$F$31,0,10*ROW('Sanitation Data'!F33))="","",OFFSET('Sanitation Data'!$F$31,0,10*ROW('Sanitation Data'!F33)))</f>
        <v/>
      </c>
      <c r="CY39" s="279" t="str">
        <f ca="true">+IF(OFFSET('Sanitation Data'!$F$32,0,10*ROW('Sanitation Data'!F33))="","",OFFSET('Sanitation Data'!$F$32,0,10*ROW('Sanitation Data'!F33)))</f>
        <v/>
      </c>
      <c r="CZ39" s="279" t="str">
        <f ca="true">+IF(OFFSET('Sanitation Data'!$G$28,0,10*ROW('Sanitation Data'!G33))="","",OFFSET('Sanitation Data'!$G$28,0,10*ROW('Sanitation Data'!G33)))</f>
        <v/>
      </c>
      <c r="DA39" s="279" t="str">
        <f ca="true">+IF(OFFSET('Sanitation Data'!$G$29,0,10*ROW('Sanitation Data'!G33))="","",OFFSET('Sanitation Data'!$G$29,0,10*ROW('Sanitation Data'!G33)))</f>
        <v/>
      </c>
      <c r="DB39" s="279" t="str">
        <f ca="true">+IF(OFFSET('Sanitation Data'!$G$30,0,10*ROW('Sanitation Data'!G33))="","",OFFSET('Sanitation Data'!$G$30,0,10*ROW('Sanitation Data'!G33)))</f>
        <v/>
      </c>
      <c r="DC39" s="279" t="str">
        <f ca="true">+IF(OFFSET('Sanitation Data'!$G$31,0,10*ROW('Sanitation Data'!G33))="","",OFFSET('Sanitation Data'!$G$31,0,10*ROW('Sanitation Data'!G33)))</f>
        <v/>
      </c>
      <c r="DD39" s="279" t="str">
        <f ca="true">+IF(OFFSET('Sanitation Data'!$G$32,0,10*ROW('Sanitation Data'!G33))="","",OFFSET('Sanitation Data'!$G$32,0,10*ROW('Sanitation Data'!G33)))</f>
        <v/>
      </c>
      <c r="DE39" s="279" t="str">
        <f ca="true">+IF(OFFSET('Sanitation Data'!$H$28,0,10*ROW('Sanitation Data'!H33))="","",OFFSET('Sanitation Data'!$H$28,0,10*ROW('Sanitation Data'!H33)))</f>
        <v/>
      </c>
      <c r="DF39" s="279" t="str">
        <f ca="true">+IF(OFFSET('Sanitation Data'!$H$29,0,10*ROW('Sanitation Data'!H33))="","",OFFSET('Sanitation Data'!$H$29,0,10*ROW('Sanitation Data'!H33)))</f>
        <v/>
      </c>
      <c r="DG39" s="279" t="str">
        <f ca="true">+IF(OFFSET('Sanitation Data'!$H$30,0,10*ROW('Sanitation Data'!H33))="","",OFFSET('Sanitation Data'!$H$30,0,10*ROW('Sanitation Data'!H33)))</f>
        <v/>
      </c>
      <c r="DH39" s="279" t="str">
        <f ca="true">+IF(OFFSET('Sanitation Data'!$H$31,0,10*ROW('Sanitation Data'!H33))="","",OFFSET('Sanitation Data'!$H$31,0,10*ROW('Sanitation Data'!H33)))</f>
        <v/>
      </c>
      <c r="DI39" s="279" t="str">
        <f ca="true">+IF(OFFSET('Sanitation Data'!$H$32,0,10*ROW('Sanitation Data'!H33))="","",OFFSET('Sanitation Data'!$H$32,0,10*ROW('Sanitation Data'!H33)))</f>
        <v/>
      </c>
      <c r="DJ39" s="279" t="str">
        <f ca="true">+IF(OFFSET('Sanitation Data'!$I$28,0,10*ROW('Sanitation Data'!I33))="","",OFFSET('Sanitation Data'!$I$28,0,10*ROW('Sanitation Data'!I33)))</f>
        <v/>
      </c>
      <c r="DK39" s="279" t="str">
        <f ca="true">+IF(OFFSET('Sanitation Data'!$I$29,0,10*ROW('Sanitation Data'!I33))="","",OFFSET('Sanitation Data'!$I$29,0,10*ROW('Sanitation Data'!I33)))</f>
        <v/>
      </c>
      <c r="DL39" s="279" t="str">
        <f ca="true">+IF(OFFSET('Sanitation Data'!$I$30,0,10*ROW('Sanitation Data'!I33))="","",OFFSET('Sanitation Data'!$I$30,0,10*ROW('Sanitation Data'!I33)))</f>
        <v/>
      </c>
      <c r="DM39" s="279" t="str">
        <f ca="true">+IF(OFFSET('Sanitation Data'!$I$31,0,10*ROW('Sanitation Data'!I33))="","",OFFSET('Sanitation Data'!$I$31,0,10*ROW('Sanitation Data'!I33)))</f>
        <v/>
      </c>
      <c r="DN39" s="279" t="str">
        <f ca="true">+IF(OFFSET('Sanitation Data'!$I$32,0,10*ROW('Sanitation Data'!I33))="","",OFFSET('Sanitation Data'!$I$32,0,10*ROW('Sanitation Data'!I33)))</f>
        <v/>
      </c>
      <c r="DO39" s="279" t="str">
        <f ca="true">+IF(OFFSET('Hygiene Data'!$D$11,0,10*ROW('Hygiene Data'!D33))="","",OFFSET('Hygiene Data'!$D$11,0,10*ROW('Hygiene Data'!D33)))</f>
        <v/>
      </c>
      <c r="DP39" s="279" t="str">
        <f ca="true">+IF(OFFSET('Hygiene Data'!$D$12,0,10*ROW('Hygiene Data'!D33))="","",OFFSET('Hygiene Data'!$D$12,0,10*ROW('Hygiene Data'!D33)))</f>
        <v/>
      </c>
      <c r="DQ39" s="279" t="str">
        <f ca="true">+IF(OFFSET('Hygiene Data'!$D$13,0,10*ROW('Hygiene Data'!D33))="","",OFFSET('Hygiene Data'!$D$13,0,10*ROW('Hygiene Data'!D33)))</f>
        <v/>
      </c>
      <c r="DR39" s="279" t="str">
        <f ca="true">+IF(OFFSET('Hygiene Data'!$E$11,0,10*ROW('Hygiene Data'!E33))="","",OFFSET('Hygiene Data'!$E$11,0,10*ROW('Hygiene Data'!E33)))</f>
        <v/>
      </c>
      <c r="DS39" s="279" t="str">
        <f ca="true">+IF(OFFSET('Hygiene Data'!$E$12,0,10*ROW('Hygiene Data'!E33))="","",OFFSET('Hygiene Data'!$E$12,0,10*ROW('Hygiene Data'!E33)))</f>
        <v/>
      </c>
      <c r="DT39" s="279" t="str">
        <f ca="true">+IF(OFFSET('Hygiene Data'!$E$13,0,10*ROW('Hygiene Data'!E33))="","",OFFSET('Hygiene Data'!$E$13,0,10*ROW('Hygiene Data'!E33)))</f>
        <v/>
      </c>
      <c r="DU39" s="279" t="str">
        <f ca="true">+IF(OFFSET('Hygiene Data'!$F$11,0,10*ROW('Hygiene Data'!F33))="","",OFFSET('Hygiene Data'!$F$11,0,10*ROW('Hygiene Data'!F33)))</f>
        <v/>
      </c>
      <c r="DV39" s="279" t="str">
        <f ca="true">+IF(OFFSET('Hygiene Data'!$F$12,0,10*ROW('Hygiene Data'!F33))="","",OFFSET('Hygiene Data'!$F$12,0,10*ROW('Hygiene Data'!F33)))</f>
        <v/>
      </c>
      <c r="DW39" s="279" t="str">
        <f ca="true">+IF(OFFSET('Hygiene Data'!$F$13,0,10*ROW('Hygiene Data'!F33))="","",OFFSET('Hygiene Data'!$F$13,0,10*ROW('Hygiene Data'!F33)))</f>
        <v/>
      </c>
      <c r="DX39" s="279" t="str">
        <f ca="true">+IF(OFFSET('Hygiene Data'!$G$11,0,10*ROW('Hygiene Data'!G33))="","",OFFSET('Hygiene Data'!$G$11,0,10*ROW('Hygiene Data'!G33)))</f>
        <v/>
      </c>
      <c r="DY39" s="279" t="str">
        <f ca="true">+IF(OFFSET('Hygiene Data'!$G$12,0,10*ROW('Hygiene Data'!G33))="","",OFFSET('Hygiene Data'!$G$12,0,10*ROW('Hygiene Data'!G33)))</f>
        <v/>
      </c>
      <c r="DZ39" s="279" t="str">
        <f ca="true">+IF(OFFSET('Hygiene Data'!$G$13,0,10*ROW('Hygiene Data'!G33))="","",OFFSET('Hygiene Data'!$G$13,0,10*ROW('Hygiene Data'!G33)))</f>
        <v/>
      </c>
      <c r="EA39" s="279" t="str">
        <f ca="true">+IF(OFFSET('Hygiene Data'!$H$11,0,10*ROW('Hygiene Data'!H33))="","",OFFSET('Hygiene Data'!$H$11,0,10*ROW('Hygiene Data'!H33)))</f>
        <v/>
      </c>
      <c r="EB39" s="279" t="str">
        <f ca="true">+IF(OFFSET('Hygiene Data'!$H$12,0,10*ROW('Hygiene Data'!H33))="","",OFFSET('Hygiene Data'!$H$12,0,10*ROW('Hygiene Data'!H33)))</f>
        <v/>
      </c>
      <c r="EC39" s="279" t="str">
        <f ca="true">+IF(OFFSET('Hygiene Data'!$H$13,0,10*ROW('Hygiene Data'!H33))="","",OFFSET('Hygiene Data'!$H$13,0,10*ROW('Hygiene Data'!H33)))</f>
        <v/>
      </c>
      <c r="ED39" s="279" t="str">
        <f ca="true">+IF(OFFSET('Hygiene Data'!$I$11,0,10*ROW('Hygiene Data'!I33))="","",OFFSET('Hygiene Data'!$I$11,0,10*ROW('Hygiene Data'!I33)))</f>
        <v/>
      </c>
      <c r="EE39" s="279" t="str">
        <f ca="true">+IF(OFFSET('Hygiene Data'!$I$12,0,10*ROW('Hygiene Data'!I33))="","",OFFSET('Hygiene Data'!$I$12,0,10*ROW('Hygiene Data'!I33)))</f>
        <v/>
      </c>
      <c r="EF39" s="279"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35"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9"/>
      <c r="BS40" s="279" t="str">
        <f ca="true">+IF(OFFSET('Water Data'!$D$27,0,10*ROW('Water Data'!D34))="","",OFFSET('Water Data'!$D$27,0,10*ROW('Water Data'!D34)))</f>
        <v/>
      </c>
      <c r="BT40" s="279" t="str">
        <f ca="true">+IF(OFFSET('Water Data'!$D$28,0,10*ROW('Water Data'!D34))="","",OFFSET('Water Data'!$D$28,0,10*ROW('Water Data'!D34)))</f>
        <v/>
      </c>
      <c r="BU40" s="279" t="str">
        <f ca="true">+IF(OFFSET('Water Data'!$D$29,0,10*ROW('Water Data'!D34))="","",OFFSET('Water Data'!$D$29,0,10*ROW('Water Data'!D34)))</f>
        <v/>
      </c>
      <c r="BV40" s="279" t="str">
        <f ca="true">+IF(OFFSET('Water Data'!$E$27,0,10*ROW('Water Data'!E34))="","",OFFSET('Water Data'!$E$27,0,10*ROW('Water Data'!E34)))</f>
        <v/>
      </c>
      <c r="BW40" s="279" t="str">
        <f ca="true">+IF(OFFSET('Water Data'!$E$28,0,10*ROW('Water Data'!E34))="","",OFFSET('Water Data'!$E$28,0,10*ROW('Water Data'!E34)))</f>
        <v/>
      </c>
      <c r="BX40" s="279" t="str">
        <f ca="true">+IF(OFFSET('Water Data'!$E$29,0,10*ROW('Water Data'!E34))="","",OFFSET('Water Data'!$E$29,0,10*ROW('Water Data'!E34)))</f>
        <v/>
      </c>
      <c r="BY40" s="279" t="str">
        <f ca="true">+IF(OFFSET('Water Data'!$F$27,0,10*ROW('Water Data'!F34))="","",OFFSET('Water Data'!$F$27,0,10*ROW('Water Data'!F34)))</f>
        <v/>
      </c>
      <c r="BZ40" s="279" t="str">
        <f ca="true">+IF(OFFSET('Water Data'!$F$28,0,10*ROW('Water Data'!F34))="","",OFFSET('Water Data'!$F$28,0,10*ROW('Water Data'!F34)))</f>
        <v/>
      </c>
      <c r="CA40" s="279" t="str">
        <f ca="true">+IF(OFFSET('Water Data'!$F$29,0,10*ROW('Water Data'!F34))="","",OFFSET('Water Data'!$F$29,0,10*ROW('Water Data'!F34)))</f>
        <v/>
      </c>
      <c r="CB40" s="279" t="str">
        <f ca="true">+IF(OFFSET('Water Data'!$G$27,0,10*ROW('Water Data'!G34))="","",OFFSET('Water Data'!$G$27,0,10*ROW('Water Data'!G34)))</f>
        <v/>
      </c>
      <c r="CC40" s="279" t="str">
        <f ca="true">+IF(OFFSET('Water Data'!$G$28,0,10*ROW('Water Data'!G34))="","",OFFSET('Water Data'!$G$28,0,10*ROW('Water Data'!G34)))</f>
        <v/>
      </c>
      <c r="CD40" s="279" t="str">
        <f ca="true">+IF(OFFSET('Water Data'!$G$29,0,10*ROW('Water Data'!G34))="","",OFFSET('Water Data'!$G$29,0,10*ROW('Water Data'!G34)))</f>
        <v/>
      </c>
      <c r="CE40" s="279" t="str">
        <f ca="true">+IF(OFFSET('Water Data'!$H$27,0,10*ROW('Water Data'!H34))="","",OFFSET('Water Data'!$H$27,0,10*ROW('Water Data'!H34)))</f>
        <v/>
      </c>
      <c r="CF40" s="279" t="str">
        <f ca="true">+IF(OFFSET('Water Data'!$H$28,0,10*ROW('Water Data'!H34))="","",OFFSET('Water Data'!$H$28,0,10*ROW('Water Data'!H34)))</f>
        <v/>
      </c>
      <c r="CG40" s="279" t="str">
        <f ca="true">+IF(OFFSET('Water Data'!$H$29,0,10*ROW('Water Data'!H34))="","",OFFSET('Water Data'!$H$29,0,10*ROW('Water Data'!H34)))</f>
        <v/>
      </c>
      <c r="CH40" s="279" t="str">
        <f ca="true">+IF(OFFSET('Water Data'!$I$27,0,10*ROW('Water Data'!I34))="","",OFFSET('Water Data'!$I$27,0,10*ROW('Water Data'!I34)))</f>
        <v/>
      </c>
      <c r="CI40" s="279" t="str">
        <f ca="true">+IF(OFFSET('Water Data'!$I$28,0,10*ROW('Water Data'!I34))="","",OFFSET('Water Data'!$I$28,0,10*ROW('Water Data'!I34)))</f>
        <v/>
      </c>
      <c r="CJ40" s="279" t="str">
        <f ca="true">+IF(OFFSET('Water Data'!$I$29,0,10*ROW('Water Data'!I34))="","",OFFSET('Water Data'!$I$29,0,10*ROW('Water Data'!I34)))</f>
        <v/>
      </c>
      <c r="CK40" s="279" t="str">
        <f ca="true">+IF(OFFSET('Sanitation Data'!$D$28,0,10*ROW('Sanitation Data'!D34))="","",OFFSET('Sanitation Data'!$D$28,0,10*ROW('Sanitation Data'!D34)))</f>
        <v/>
      </c>
      <c r="CL40" s="279" t="str">
        <f ca="true">+IF(OFFSET('Sanitation Data'!$D$29,0,10*ROW('Sanitation Data'!D34))="","",OFFSET('Sanitation Data'!$D$29,0,10*ROW('Sanitation Data'!D34)))</f>
        <v/>
      </c>
      <c r="CM40" s="279" t="str">
        <f ca="true">+IF(OFFSET('Sanitation Data'!$D$30,0,10*ROW('Sanitation Data'!D34))="","",OFFSET('Sanitation Data'!$D$30,0,10*ROW('Sanitation Data'!D34)))</f>
        <v/>
      </c>
      <c r="CN40" s="279" t="str">
        <f ca="true">+IF(OFFSET('Sanitation Data'!$D$31,0,10*ROW('Sanitation Data'!D34))="","",OFFSET('Sanitation Data'!$D$31,0,10*ROW('Sanitation Data'!D34)))</f>
        <v/>
      </c>
      <c r="CO40" s="279" t="str">
        <f ca="true">+IF(OFFSET('Sanitation Data'!$D$32,0,10*ROW('Sanitation Data'!D34))="","",OFFSET('Sanitation Data'!$D$32,0,10*ROW('Sanitation Data'!D34)))</f>
        <v/>
      </c>
      <c r="CP40" s="279" t="str">
        <f ca="true">+IF(OFFSET('Sanitation Data'!$E$28,0,10*ROW('Sanitation Data'!E34))="","",OFFSET('Sanitation Data'!$E$28,0,10*ROW('Sanitation Data'!E34)))</f>
        <v/>
      </c>
      <c r="CQ40" s="279" t="str">
        <f ca="true">+IF(OFFSET('Sanitation Data'!$E$29,0,10*ROW('Sanitation Data'!E34))="","",OFFSET('Sanitation Data'!$E$29,0,10*ROW('Sanitation Data'!E34)))</f>
        <v/>
      </c>
      <c r="CR40" s="279" t="str">
        <f ca="true">+IF(OFFSET('Sanitation Data'!$E$30,0,10*ROW('Sanitation Data'!E34))="","",OFFSET('Sanitation Data'!$E$30,0,10*ROW('Sanitation Data'!E34)))</f>
        <v/>
      </c>
      <c r="CS40" s="279" t="str">
        <f ca="true">+IF(OFFSET('Sanitation Data'!$E$31,0,10*ROW('Sanitation Data'!E34))="","",OFFSET('Sanitation Data'!$E$31,0,10*ROW('Sanitation Data'!E34)))</f>
        <v/>
      </c>
      <c r="CT40" s="279" t="str">
        <f ca="true">+IF(OFFSET('Sanitation Data'!$E$32,0,10*ROW('Sanitation Data'!E34))="","",OFFSET('Sanitation Data'!$E$32,0,10*ROW('Sanitation Data'!E34)))</f>
        <v/>
      </c>
      <c r="CU40" s="279" t="str">
        <f ca="true">+IF(OFFSET('Sanitation Data'!$F$28,0,10*ROW('Sanitation Data'!F34))="","",OFFSET('Sanitation Data'!$F$28,0,10*ROW('Sanitation Data'!F34)))</f>
        <v/>
      </c>
      <c r="CV40" s="279" t="str">
        <f ca="true">+IF(OFFSET('Sanitation Data'!$F$29,0,10*ROW('Sanitation Data'!F34))="","",OFFSET('Sanitation Data'!$F$29,0,10*ROW('Sanitation Data'!F34)))</f>
        <v/>
      </c>
      <c r="CW40" s="279" t="str">
        <f ca="true">+IF(OFFSET('Sanitation Data'!$F$30,0,10*ROW('Sanitation Data'!F34))="","",OFFSET('Sanitation Data'!$F$30,0,10*ROW('Sanitation Data'!F34)))</f>
        <v/>
      </c>
      <c r="CX40" s="279" t="str">
        <f ca="true">+IF(OFFSET('Sanitation Data'!$F$31,0,10*ROW('Sanitation Data'!F34))="","",OFFSET('Sanitation Data'!$F$31,0,10*ROW('Sanitation Data'!F34)))</f>
        <v/>
      </c>
      <c r="CY40" s="279" t="str">
        <f ca="true">+IF(OFFSET('Sanitation Data'!$F$32,0,10*ROW('Sanitation Data'!F34))="","",OFFSET('Sanitation Data'!$F$32,0,10*ROW('Sanitation Data'!F34)))</f>
        <v/>
      </c>
      <c r="CZ40" s="279" t="str">
        <f ca="true">+IF(OFFSET('Sanitation Data'!$G$28,0,10*ROW('Sanitation Data'!G34))="","",OFFSET('Sanitation Data'!$G$28,0,10*ROW('Sanitation Data'!G34)))</f>
        <v/>
      </c>
      <c r="DA40" s="279" t="str">
        <f ca="true">+IF(OFFSET('Sanitation Data'!$G$29,0,10*ROW('Sanitation Data'!G34))="","",OFFSET('Sanitation Data'!$G$29,0,10*ROW('Sanitation Data'!G34)))</f>
        <v/>
      </c>
      <c r="DB40" s="279" t="str">
        <f ca="true">+IF(OFFSET('Sanitation Data'!$G$30,0,10*ROW('Sanitation Data'!G34))="","",OFFSET('Sanitation Data'!$G$30,0,10*ROW('Sanitation Data'!G34)))</f>
        <v/>
      </c>
      <c r="DC40" s="279" t="str">
        <f ca="true">+IF(OFFSET('Sanitation Data'!$G$31,0,10*ROW('Sanitation Data'!G34))="","",OFFSET('Sanitation Data'!$G$31,0,10*ROW('Sanitation Data'!G34)))</f>
        <v/>
      </c>
      <c r="DD40" s="279" t="str">
        <f ca="true">+IF(OFFSET('Sanitation Data'!$G$32,0,10*ROW('Sanitation Data'!G34))="","",OFFSET('Sanitation Data'!$G$32,0,10*ROW('Sanitation Data'!G34)))</f>
        <v/>
      </c>
      <c r="DE40" s="279" t="str">
        <f ca="true">+IF(OFFSET('Sanitation Data'!$H$28,0,10*ROW('Sanitation Data'!H34))="","",OFFSET('Sanitation Data'!$H$28,0,10*ROW('Sanitation Data'!H34)))</f>
        <v/>
      </c>
      <c r="DF40" s="279" t="str">
        <f ca="true">+IF(OFFSET('Sanitation Data'!$H$29,0,10*ROW('Sanitation Data'!H34))="","",OFFSET('Sanitation Data'!$H$29,0,10*ROW('Sanitation Data'!H34)))</f>
        <v/>
      </c>
      <c r="DG40" s="279" t="str">
        <f ca="true">+IF(OFFSET('Sanitation Data'!$H$30,0,10*ROW('Sanitation Data'!H34))="","",OFFSET('Sanitation Data'!$H$30,0,10*ROW('Sanitation Data'!H34)))</f>
        <v/>
      </c>
      <c r="DH40" s="279" t="str">
        <f ca="true">+IF(OFFSET('Sanitation Data'!$H$31,0,10*ROW('Sanitation Data'!H34))="","",OFFSET('Sanitation Data'!$H$31,0,10*ROW('Sanitation Data'!H34)))</f>
        <v/>
      </c>
      <c r="DI40" s="279" t="str">
        <f ca="true">+IF(OFFSET('Sanitation Data'!$H$32,0,10*ROW('Sanitation Data'!H34))="","",OFFSET('Sanitation Data'!$H$32,0,10*ROW('Sanitation Data'!H34)))</f>
        <v/>
      </c>
      <c r="DJ40" s="279" t="str">
        <f ca="true">+IF(OFFSET('Sanitation Data'!$I$28,0,10*ROW('Sanitation Data'!I34))="","",OFFSET('Sanitation Data'!$I$28,0,10*ROW('Sanitation Data'!I34)))</f>
        <v/>
      </c>
      <c r="DK40" s="279" t="str">
        <f ca="true">+IF(OFFSET('Sanitation Data'!$I$29,0,10*ROW('Sanitation Data'!I34))="","",OFFSET('Sanitation Data'!$I$29,0,10*ROW('Sanitation Data'!I34)))</f>
        <v/>
      </c>
      <c r="DL40" s="279" t="str">
        <f ca="true">+IF(OFFSET('Sanitation Data'!$I$30,0,10*ROW('Sanitation Data'!I34))="","",OFFSET('Sanitation Data'!$I$30,0,10*ROW('Sanitation Data'!I34)))</f>
        <v/>
      </c>
      <c r="DM40" s="279" t="str">
        <f ca="true">+IF(OFFSET('Sanitation Data'!$I$31,0,10*ROW('Sanitation Data'!I34))="","",OFFSET('Sanitation Data'!$I$31,0,10*ROW('Sanitation Data'!I34)))</f>
        <v/>
      </c>
      <c r="DN40" s="279" t="str">
        <f ca="true">+IF(OFFSET('Sanitation Data'!$I$32,0,10*ROW('Sanitation Data'!I34))="","",OFFSET('Sanitation Data'!$I$32,0,10*ROW('Sanitation Data'!I34)))</f>
        <v/>
      </c>
      <c r="DO40" s="279" t="str">
        <f ca="true">+IF(OFFSET('Hygiene Data'!$D$11,0,10*ROW('Hygiene Data'!D34))="","",OFFSET('Hygiene Data'!$D$11,0,10*ROW('Hygiene Data'!D34)))</f>
        <v/>
      </c>
      <c r="DP40" s="279" t="str">
        <f ca="true">+IF(OFFSET('Hygiene Data'!$D$12,0,10*ROW('Hygiene Data'!D34))="","",OFFSET('Hygiene Data'!$D$12,0,10*ROW('Hygiene Data'!D34)))</f>
        <v/>
      </c>
      <c r="DQ40" s="279" t="str">
        <f ca="true">+IF(OFFSET('Hygiene Data'!$D$13,0,10*ROW('Hygiene Data'!D34))="","",OFFSET('Hygiene Data'!$D$13,0,10*ROW('Hygiene Data'!D34)))</f>
        <v/>
      </c>
      <c r="DR40" s="279" t="str">
        <f ca="true">+IF(OFFSET('Hygiene Data'!$E$11,0,10*ROW('Hygiene Data'!E34))="","",OFFSET('Hygiene Data'!$E$11,0,10*ROW('Hygiene Data'!E34)))</f>
        <v/>
      </c>
      <c r="DS40" s="279" t="str">
        <f ca="true">+IF(OFFSET('Hygiene Data'!$E$12,0,10*ROW('Hygiene Data'!E34))="","",OFFSET('Hygiene Data'!$E$12,0,10*ROW('Hygiene Data'!E34)))</f>
        <v/>
      </c>
      <c r="DT40" s="279" t="str">
        <f ca="true">+IF(OFFSET('Hygiene Data'!$E$13,0,10*ROW('Hygiene Data'!E34))="","",OFFSET('Hygiene Data'!$E$13,0,10*ROW('Hygiene Data'!E34)))</f>
        <v/>
      </c>
      <c r="DU40" s="279" t="str">
        <f ca="true">+IF(OFFSET('Hygiene Data'!$F$11,0,10*ROW('Hygiene Data'!F34))="","",OFFSET('Hygiene Data'!$F$11,0,10*ROW('Hygiene Data'!F34)))</f>
        <v/>
      </c>
      <c r="DV40" s="279" t="str">
        <f ca="true">+IF(OFFSET('Hygiene Data'!$F$12,0,10*ROW('Hygiene Data'!F34))="","",OFFSET('Hygiene Data'!$F$12,0,10*ROW('Hygiene Data'!F34)))</f>
        <v/>
      </c>
      <c r="DW40" s="279" t="str">
        <f ca="true">+IF(OFFSET('Hygiene Data'!$F$13,0,10*ROW('Hygiene Data'!F34))="","",OFFSET('Hygiene Data'!$F$13,0,10*ROW('Hygiene Data'!F34)))</f>
        <v/>
      </c>
      <c r="DX40" s="279" t="str">
        <f ca="true">+IF(OFFSET('Hygiene Data'!$G$11,0,10*ROW('Hygiene Data'!G34))="","",OFFSET('Hygiene Data'!$G$11,0,10*ROW('Hygiene Data'!G34)))</f>
        <v/>
      </c>
      <c r="DY40" s="279" t="str">
        <f ca="true">+IF(OFFSET('Hygiene Data'!$G$12,0,10*ROW('Hygiene Data'!G34))="","",OFFSET('Hygiene Data'!$G$12,0,10*ROW('Hygiene Data'!G34)))</f>
        <v/>
      </c>
      <c r="DZ40" s="279" t="str">
        <f ca="true">+IF(OFFSET('Hygiene Data'!$G$13,0,10*ROW('Hygiene Data'!G34))="","",OFFSET('Hygiene Data'!$G$13,0,10*ROW('Hygiene Data'!G34)))</f>
        <v/>
      </c>
      <c r="EA40" s="279" t="str">
        <f ca="true">+IF(OFFSET('Hygiene Data'!$H$11,0,10*ROW('Hygiene Data'!H34))="","",OFFSET('Hygiene Data'!$H$11,0,10*ROW('Hygiene Data'!H34)))</f>
        <v/>
      </c>
      <c r="EB40" s="279" t="str">
        <f ca="true">+IF(OFFSET('Hygiene Data'!$H$12,0,10*ROW('Hygiene Data'!H34))="","",OFFSET('Hygiene Data'!$H$12,0,10*ROW('Hygiene Data'!H34)))</f>
        <v/>
      </c>
      <c r="EC40" s="279" t="str">
        <f ca="true">+IF(OFFSET('Hygiene Data'!$H$13,0,10*ROW('Hygiene Data'!H34))="","",OFFSET('Hygiene Data'!$H$13,0,10*ROW('Hygiene Data'!H34)))</f>
        <v/>
      </c>
      <c r="ED40" s="279" t="str">
        <f ca="true">+IF(OFFSET('Hygiene Data'!$I$11,0,10*ROW('Hygiene Data'!I34))="","",OFFSET('Hygiene Data'!$I$11,0,10*ROW('Hygiene Data'!I34)))</f>
        <v/>
      </c>
      <c r="EE40" s="279" t="str">
        <f ca="true">+IF(OFFSET('Hygiene Data'!$I$12,0,10*ROW('Hygiene Data'!I34))="","",OFFSET('Hygiene Data'!$I$12,0,10*ROW('Hygiene Data'!I34)))</f>
        <v/>
      </c>
      <c r="EF40" s="279"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35"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9"/>
      <c r="BS41" s="279" t="str">
        <f ca="true">+IF(OFFSET('Water Data'!$D$27,0,10*ROW('Water Data'!D35))="","",OFFSET('Water Data'!$D$27,0,10*ROW('Water Data'!D35)))</f>
        <v/>
      </c>
      <c r="BT41" s="279" t="str">
        <f ca="true">+IF(OFFSET('Water Data'!$D$28,0,10*ROW('Water Data'!D35))="","",OFFSET('Water Data'!$D$28,0,10*ROW('Water Data'!D35)))</f>
        <v/>
      </c>
      <c r="BU41" s="279" t="str">
        <f ca="true">+IF(OFFSET('Water Data'!$D$29,0,10*ROW('Water Data'!D35))="","",OFFSET('Water Data'!$D$29,0,10*ROW('Water Data'!D35)))</f>
        <v/>
      </c>
      <c r="BV41" s="279" t="str">
        <f ca="true">+IF(OFFSET('Water Data'!$E$27,0,10*ROW('Water Data'!E35))="","",OFFSET('Water Data'!$E$27,0,10*ROW('Water Data'!E35)))</f>
        <v/>
      </c>
      <c r="BW41" s="279" t="str">
        <f ca="true">+IF(OFFSET('Water Data'!$E$28,0,10*ROW('Water Data'!E35))="","",OFFSET('Water Data'!$E$28,0,10*ROW('Water Data'!E35)))</f>
        <v/>
      </c>
      <c r="BX41" s="279" t="str">
        <f ca="true">+IF(OFFSET('Water Data'!$E$29,0,10*ROW('Water Data'!E35))="","",OFFSET('Water Data'!$E$29,0,10*ROW('Water Data'!E35)))</f>
        <v/>
      </c>
      <c r="BY41" s="279" t="str">
        <f ca="true">+IF(OFFSET('Water Data'!$F$27,0,10*ROW('Water Data'!F35))="","",OFFSET('Water Data'!$F$27,0,10*ROW('Water Data'!F35)))</f>
        <v/>
      </c>
      <c r="BZ41" s="279" t="str">
        <f ca="true">+IF(OFFSET('Water Data'!$F$28,0,10*ROW('Water Data'!F35))="","",OFFSET('Water Data'!$F$28,0,10*ROW('Water Data'!F35)))</f>
        <v/>
      </c>
      <c r="CA41" s="279" t="str">
        <f ca="true">+IF(OFFSET('Water Data'!$F$29,0,10*ROW('Water Data'!F35))="","",OFFSET('Water Data'!$F$29,0,10*ROW('Water Data'!F35)))</f>
        <v/>
      </c>
      <c r="CB41" s="279" t="str">
        <f ca="true">+IF(OFFSET('Water Data'!$G$27,0,10*ROW('Water Data'!G35))="","",OFFSET('Water Data'!$G$27,0,10*ROW('Water Data'!G35)))</f>
        <v/>
      </c>
      <c r="CC41" s="279" t="str">
        <f ca="true">+IF(OFFSET('Water Data'!$G$28,0,10*ROW('Water Data'!G35))="","",OFFSET('Water Data'!$G$28,0,10*ROW('Water Data'!G35)))</f>
        <v/>
      </c>
      <c r="CD41" s="279" t="str">
        <f ca="true">+IF(OFFSET('Water Data'!$G$29,0,10*ROW('Water Data'!G35))="","",OFFSET('Water Data'!$G$29,0,10*ROW('Water Data'!G35)))</f>
        <v/>
      </c>
      <c r="CE41" s="279" t="str">
        <f ca="true">+IF(OFFSET('Water Data'!$H$27,0,10*ROW('Water Data'!H35))="","",OFFSET('Water Data'!$H$27,0,10*ROW('Water Data'!H35)))</f>
        <v/>
      </c>
      <c r="CF41" s="279" t="str">
        <f ca="true">+IF(OFFSET('Water Data'!$H$28,0,10*ROW('Water Data'!H35))="","",OFFSET('Water Data'!$H$28,0,10*ROW('Water Data'!H35)))</f>
        <v/>
      </c>
      <c r="CG41" s="279" t="str">
        <f ca="true">+IF(OFFSET('Water Data'!$H$29,0,10*ROW('Water Data'!H35))="","",OFFSET('Water Data'!$H$29,0,10*ROW('Water Data'!H35)))</f>
        <v/>
      </c>
      <c r="CH41" s="279" t="str">
        <f ca="true">+IF(OFFSET('Water Data'!$I$27,0,10*ROW('Water Data'!I35))="","",OFFSET('Water Data'!$I$27,0,10*ROW('Water Data'!I35)))</f>
        <v/>
      </c>
      <c r="CI41" s="279" t="str">
        <f ca="true">+IF(OFFSET('Water Data'!$I$28,0,10*ROW('Water Data'!I35))="","",OFFSET('Water Data'!$I$28,0,10*ROW('Water Data'!I35)))</f>
        <v/>
      </c>
      <c r="CJ41" s="279" t="str">
        <f ca="true">+IF(OFFSET('Water Data'!$I$29,0,10*ROW('Water Data'!I35))="","",OFFSET('Water Data'!$I$29,0,10*ROW('Water Data'!I35)))</f>
        <v/>
      </c>
      <c r="CK41" s="279" t="str">
        <f ca="true">+IF(OFFSET('Sanitation Data'!$D$28,0,10*ROW('Sanitation Data'!D35))="","",OFFSET('Sanitation Data'!$D$28,0,10*ROW('Sanitation Data'!D35)))</f>
        <v/>
      </c>
      <c r="CL41" s="279" t="str">
        <f ca="true">+IF(OFFSET('Sanitation Data'!$D$29,0,10*ROW('Sanitation Data'!D35))="","",OFFSET('Sanitation Data'!$D$29,0,10*ROW('Sanitation Data'!D35)))</f>
        <v/>
      </c>
      <c r="CM41" s="279" t="str">
        <f ca="true">+IF(OFFSET('Sanitation Data'!$D$30,0,10*ROW('Sanitation Data'!D35))="","",OFFSET('Sanitation Data'!$D$30,0,10*ROW('Sanitation Data'!D35)))</f>
        <v/>
      </c>
      <c r="CN41" s="279" t="str">
        <f ca="true">+IF(OFFSET('Sanitation Data'!$D$31,0,10*ROW('Sanitation Data'!D35))="","",OFFSET('Sanitation Data'!$D$31,0,10*ROW('Sanitation Data'!D35)))</f>
        <v/>
      </c>
      <c r="CO41" s="279" t="str">
        <f ca="true">+IF(OFFSET('Sanitation Data'!$D$32,0,10*ROW('Sanitation Data'!D35))="","",OFFSET('Sanitation Data'!$D$32,0,10*ROW('Sanitation Data'!D35)))</f>
        <v/>
      </c>
      <c r="CP41" s="279" t="str">
        <f ca="true">+IF(OFFSET('Sanitation Data'!$E$28,0,10*ROW('Sanitation Data'!E35))="","",OFFSET('Sanitation Data'!$E$28,0,10*ROW('Sanitation Data'!E35)))</f>
        <v/>
      </c>
      <c r="CQ41" s="279" t="str">
        <f ca="true">+IF(OFFSET('Sanitation Data'!$E$29,0,10*ROW('Sanitation Data'!E35))="","",OFFSET('Sanitation Data'!$E$29,0,10*ROW('Sanitation Data'!E35)))</f>
        <v/>
      </c>
      <c r="CR41" s="279" t="str">
        <f ca="true">+IF(OFFSET('Sanitation Data'!$E$30,0,10*ROW('Sanitation Data'!E35))="","",OFFSET('Sanitation Data'!$E$30,0,10*ROW('Sanitation Data'!E35)))</f>
        <v/>
      </c>
      <c r="CS41" s="279" t="str">
        <f ca="true">+IF(OFFSET('Sanitation Data'!$E$31,0,10*ROW('Sanitation Data'!E35))="","",OFFSET('Sanitation Data'!$E$31,0,10*ROW('Sanitation Data'!E35)))</f>
        <v/>
      </c>
      <c r="CT41" s="279" t="str">
        <f ca="true">+IF(OFFSET('Sanitation Data'!$E$32,0,10*ROW('Sanitation Data'!E35))="","",OFFSET('Sanitation Data'!$E$32,0,10*ROW('Sanitation Data'!E35)))</f>
        <v/>
      </c>
      <c r="CU41" s="279" t="str">
        <f ca="true">+IF(OFFSET('Sanitation Data'!$F$28,0,10*ROW('Sanitation Data'!F35))="","",OFFSET('Sanitation Data'!$F$28,0,10*ROW('Sanitation Data'!F35)))</f>
        <v/>
      </c>
      <c r="CV41" s="279" t="str">
        <f ca="true">+IF(OFFSET('Sanitation Data'!$F$29,0,10*ROW('Sanitation Data'!F35))="","",OFFSET('Sanitation Data'!$F$29,0,10*ROW('Sanitation Data'!F35)))</f>
        <v/>
      </c>
      <c r="CW41" s="279" t="str">
        <f ca="true">+IF(OFFSET('Sanitation Data'!$F$30,0,10*ROW('Sanitation Data'!F35))="","",OFFSET('Sanitation Data'!$F$30,0,10*ROW('Sanitation Data'!F35)))</f>
        <v/>
      </c>
      <c r="CX41" s="279" t="str">
        <f ca="true">+IF(OFFSET('Sanitation Data'!$F$31,0,10*ROW('Sanitation Data'!F35))="","",OFFSET('Sanitation Data'!$F$31,0,10*ROW('Sanitation Data'!F35)))</f>
        <v/>
      </c>
      <c r="CY41" s="279" t="str">
        <f ca="true">+IF(OFFSET('Sanitation Data'!$F$32,0,10*ROW('Sanitation Data'!F35))="","",OFFSET('Sanitation Data'!$F$32,0,10*ROW('Sanitation Data'!F35)))</f>
        <v/>
      </c>
      <c r="CZ41" s="279" t="str">
        <f ca="true">+IF(OFFSET('Sanitation Data'!$G$28,0,10*ROW('Sanitation Data'!G35))="","",OFFSET('Sanitation Data'!$G$28,0,10*ROW('Sanitation Data'!G35)))</f>
        <v/>
      </c>
      <c r="DA41" s="279" t="str">
        <f ca="true">+IF(OFFSET('Sanitation Data'!$G$29,0,10*ROW('Sanitation Data'!G35))="","",OFFSET('Sanitation Data'!$G$29,0,10*ROW('Sanitation Data'!G35)))</f>
        <v/>
      </c>
      <c r="DB41" s="279" t="str">
        <f ca="true">+IF(OFFSET('Sanitation Data'!$G$30,0,10*ROW('Sanitation Data'!G35))="","",OFFSET('Sanitation Data'!$G$30,0,10*ROW('Sanitation Data'!G35)))</f>
        <v/>
      </c>
      <c r="DC41" s="279" t="str">
        <f ca="true">+IF(OFFSET('Sanitation Data'!$G$31,0,10*ROW('Sanitation Data'!G35))="","",OFFSET('Sanitation Data'!$G$31,0,10*ROW('Sanitation Data'!G35)))</f>
        <v/>
      </c>
      <c r="DD41" s="279" t="str">
        <f ca="true">+IF(OFFSET('Sanitation Data'!$G$32,0,10*ROW('Sanitation Data'!G35))="","",OFFSET('Sanitation Data'!$G$32,0,10*ROW('Sanitation Data'!G35)))</f>
        <v/>
      </c>
      <c r="DE41" s="279" t="str">
        <f ca="true">+IF(OFFSET('Sanitation Data'!$H$28,0,10*ROW('Sanitation Data'!H35))="","",OFFSET('Sanitation Data'!$H$28,0,10*ROW('Sanitation Data'!H35)))</f>
        <v/>
      </c>
      <c r="DF41" s="279" t="str">
        <f ca="true">+IF(OFFSET('Sanitation Data'!$H$29,0,10*ROW('Sanitation Data'!H35))="","",OFFSET('Sanitation Data'!$H$29,0,10*ROW('Sanitation Data'!H35)))</f>
        <v/>
      </c>
      <c r="DG41" s="279" t="str">
        <f ca="true">+IF(OFFSET('Sanitation Data'!$H$30,0,10*ROW('Sanitation Data'!H35))="","",OFFSET('Sanitation Data'!$H$30,0,10*ROW('Sanitation Data'!H35)))</f>
        <v/>
      </c>
      <c r="DH41" s="279" t="str">
        <f ca="true">+IF(OFFSET('Sanitation Data'!$H$31,0,10*ROW('Sanitation Data'!H35))="","",OFFSET('Sanitation Data'!$H$31,0,10*ROW('Sanitation Data'!H35)))</f>
        <v/>
      </c>
      <c r="DI41" s="279" t="str">
        <f ca="true">+IF(OFFSET('Sanitation Data'!$H$32,0,10*ROW('Sanitation Data'!H35))="","",OFFSET('Sanitation Data'!$H$32,0,10*ROW('Sanitation Data'!H35)))</f>
        <v/>
      </c>
      <c r="DJ41" s="279" t="str">
        <f ca="true">+IF(OFFSET('Sanitation Data'!$I$28,0,10*ROW('Sanitation Data'!I35))="","",OFFSET('Sanitation Data'!$I$28,0,10*ROW('Sanitation Data'!I35)))</f>
        <v/>
      </c>
      <c r="DK41" s="279" t="str">
        <f ca="true">+IF(OFFSET('Sanitation Data'!$I$29,0,10*ROW('Sanitation Data'!I35))="","",OFFSET('Sanitation Data'!$I$29,0,10*ROW('Sanitation Data'!I35)))</f>
        <v/>
      </c>
      <c r="DL41" s="279" t="str">
        <f ca="true">+IF(OFFSET('Sanitation Data'!$I$30,0,10*ROW('Sanitation Data'!I35))="","",OFFSET('Sanitation Data'!$I$30,0,10*ROW('Sanitation Data'!I35)))</f>
        <v/>
      </c>
      <c r="DM41" s="279" t="str">
        <f ca="true">+IF(OFFSET('Sanitation Data'!$I$31,0,10*ROW('Sanitation Data'!I35))="","",OFFSET('Sanitation Data'!$I$31,0,10*ROW('Sanitation Data'!I35)))</f>
        <v/>
      </c>
      <c r="DN41" s="279" t="str">
        <f ca="true">+IF(OFFSET('Sanitation Data'!$I$32,0,10*ROW('Sanitation Data'!I35))="","",OFFSET('Sanitation Data'!$I$32,0,10*ROW('Sanitation Data'!I35)))</f>
        <v/>
      </c>
      <c r="DO41" s="279" t="str">
        <f ca="true">+IF(OFFSET('Hygiene Data'!$D$11,0,10*ROW('Hygiene Data'!D35))="","",OFFSET('Hygiene Data'!$D$11,0,10*ROW('Hygiene Data'!D35)))</f>
        <v/>
      </c>
      <c r="DP41" s="279" t="str">
        <f ca="true">+IF(OFFSET('Hygiene Data'!$D$12,0,10*ROW('Hygiene Data'!D35))="","",OFFSET('Hygiene Data'!$D$12,0,10*ROW('Hygiene Data'!D35)))</f>
        <v/>
      </c>
      <c r="DQ41" s="279" t="str">
        <f ca="true">+IF(OFFSET('Hygiene Data'!$D$13,0,10*ROW('Hygiene Data'!D35))="","",OFFSET('Hygiene Data'!$D$13,0,10*ROW('Hygiene Data'!D35)))</f>
        <v/>
      </c>
      <c r="DR41" s="279" t="str">
        <f ca="true">+IF(OFFSET('Hygiene Data'!$E$11,0,10*ROW('Hygiene Data'!E35))="","",OFFSET('Hygiene Data'!$E$11,0,10*ROW('Hygiene Data'!E35)))</f>
        <v/>
      </c>
      <c r="DS41" s="279" t="str">
        <f ca="true">+IF(OFFSET('Hygiene Data'!$E$12,0,10*ROW('Hygiene Data'!E35))="","",OFFSET('Hygiene Data'!$E$12,0,10*ROW('Hygiene Data'!E35)))</f>
        <v/>
      </c>
      <c r="DT41" s="279" t="str">
        <f ca="true">+IF(OFFSET('Hygiene Data'!$E$13,0,10*ROW('Hygiene Data'!E35))="","",OFFSET('Hygiene Data'!$E$13,0,10*ROW('Hygiene Data'!E35)))</f>
        <v/>
      </c>
      <c r="DU41" s="279" t="str">
        <f ca="true">+IF(OFFSET('Hygiene Data'!$F$11,0,10*ROW('Hygiene Data'!F35))="","",OFFSET('Hygiene Data'!$F$11,0,10*ROW('Hygiene Data'!F35)))</f>
        <v/>
      </c>
      <c r="DV41" s="279" t="str">
        <f ca="true">+IF(OFFSET('Hygiene Data'!$F$12,0,10*ROW('Hygiene Data'!F35))="","",OFFSET('Hygiene Data'!$F$12,0,10*ROW('Hygiene Data'!F35)))</f>
        <v/>
      </c>
      <c r="DW41" s="279" t="str">
        <f ca="true">+IF(OFFSET('Hygiene Data'!$F$13,0,10*ROW('Hygiene Data'!F35))="","",OFFSET('Hygiene Data'!$F$13,0,10*ROW('Hygiene Data'!F35)))</f>
        <v/>
      </c>
      <c r="DX41" s="279" t="str">
        <f ca="true">+IF(OFFSET('Hygiene Data'!$G$11,0,10*ROW('Hygiene Data'!G35))="","",OFFSET('Hygiene Data'!$G$11,0,10*ROW('Hygiene Data'!G35)))</f>
        <v/>
      </c>
      <c r="DY41" s="279" t="str">
        <f ca="true">+IF(OFFSET('Hygiene Data'!$G$12,0,10*ROW('Hygiene Data'!G35))="","",OFFSET('Hygiene Data'!$G$12,0,10*ROW('Hygiene Data'!G35)))</f>
        <v/>
      </c>
      <c r="DZ41" s="279" t="str">
        <f ca="true">+IF(OFFSET('Hygiene Data'!$G$13,0,10*ROW('Hygiene Data'!G35))="","",OFFSET('Hygiene Data'!$G$13,0,10*ROW('Hygiene Data'!G35)))</f>
        <v/>
      </c>
      <c r="EA41" s="279" t="str">
        <f ca="true">+IF(OFFSET('Hygiene Data'!$H$11,0,10*ROW('Hygiene Data'!H35))="","",OFFSET('Hygiene Data'!$H$11,0,10*ROW('Hygiene Data'!H35)))</f>
        <v/>
      </c>
      <c r="EB41" s="279" t="str">
        <f ca="true">+IF(OFFSET('Hygiene Data'!$H$12,0,10*ROW('Hygiene Data'!H35))="","",OFFSET('Hygiene Data'!$H$12,0,10*ROW('Hygiene Data'!H35)))</f>
        <v/>
      </c>
      <c r="EC41" s="279" t="str">
        <f ca="true">+IF(OFFSET('Hygiene Data'!$H$13,0,10*ROW('Hygiene Data'!H35))="","",OFFSET('Hygiene Data'!$H$13,0,10*ROW('Hygiene Data'!H35)))</f>
        <v/>
      </c>
      <c r="ED41" s="279" t="str">
        <f ca="true">+IF(OFFSET('Hygiene Data'!$I$11,0,10*ROW('Hygiene Data'!I35))="","",OFFSET('Hygiene Data'!$I$11,0,10*ROW('Hygiene Data'!I35)))</f>
        <v/>
      </c>
      <c r="EE41" s="279" t="str">
        <f ca="true">+IF(OFFSET('Hygiene Data'!$I$12,0,10*ROW('Hygiene Data'!I35))="","",OFFSET('Hygiene Data'!$I$12,0,10*ROW('Hygiene Data'!I35)))</f>
        <v/>
      </c>
      <c r="EF41" s="279"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35"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9"/>
      <c r="BS42" s="279" t="str">
        <f ca="true">+IF(OFFSET('Water Data'!$D$27,0,10*ROW('Water Data'!D36))="","",OFFSET('Water Data'!$D$27,0,10*ROW('Water Data'!D36)))</f>
        <v/>
      </c>
      <c r="BT42" s="279" t="str">
        <f ca="true">+IF(OFFSET('Water Data'!$D$28,0,10*ROW('Water Data'!D36))="","",OFFSET('Water Data'!$D$28,0,10*ROW('Water Data'!D36)))</f>
        <v/>
      </c>
      <c r="BU42" s="279" t="str">
        <f ca="true">+IF(OFFSET('Water Data'!$D$29,0,10*ROW('Water Data'!D36))="","",OFFSET('Water Data'!$D$29,0,10*ROW('Water Data'!D36)))</f>
        <v/>
      </c>
      <c r="BV42" s="279" t="str">
        <f ca="true">+IF(OFFSET('Water Data'!$E$27,0,10*ROW('Water Data'!E36))="","",OFFSET('Water Data'!$E$27,0,10*ROW('Water Data'!E36)))</f>
        <v/>
      </c>
      <c r="BW42" s="279" t="str">
        <f ca="true">+IF(OFFSET('Water Data'!$E$28,0,10*ROW('Water Data'!E36))="","",OFFSET('Water Data'!$E$28,0,10*ROW('Water Data'!E36)))</f>
        <v/>
      </c>
      <c r="BX42" s="279" t="str">
        <f ca="true">+IF(OFFSET('Water Data'!$E$29,0,10*ROW('Water Data'!E36))="","",OFFSET('Water Data'!$E$29,0,10*ROW('Water Data'!E36)))</f>
        <v/>
      </c>
      <c r="BY42" s="279" t="str">
        <f ca="true">+IF(OFFSET('Water Data'!$F$27,0,10*ROW('Water Data'!F36))="","",OFFSET('Water Data'!$F$27,0,10*ROW('Water Data'!F36)))</f>
        <v/>
      </c>
      <c r="BZ42" s="279" t="str">
        <f ca="true">+IF(OFFSET('Water Data'!$F$28,0,10*ROW('Water Data'!F36))="","",OFFSET('Water Data'!$F$28,0,10*ROW('Water Data'!F36)))</f>
        <v/>
      </c>
      <c r="CA42" s="279" t="str">
        <f ca="true">+IF(OFFSET('Water Data'!$F$29,0,10*ROW('Water Data'!F36))="","",OFFSET('Water Data'!$F$29,0,10*ROW('Water Data'!F36)))</f>
        <v/>
      </c>
      <c r="CB42" s="279" t="str">
        <f ca="true">+IF(OFFSET('Water Data'!$G$27,0,10*ROW('Water Data'!G36))="","",OFFSET('Water Data'!$G$27,0,10*ROW('Water Data'!G36)))</f>
        <v/>
      </c>
      <c r="CC42" s="279" t="str">
        <f ca="true">+IF(OFFSET('Water Data'!$G$28,0,10*ROW('Water Data'!G36))="","",OFFSET('Water Data'!$G$28,0,10*ROW('Water Data'!G36)))</f>
        <v/>
      </c>
      <c r="CD42" s="279" t="str">
        <f ca="true">+IF(OFFSET('Water Data'!$G$29,0,10*ROW('Water Data'!G36))="","",OFFSET('Water Data'!$G$29,0,10*ROW('Water Data'!G36)))</f>
        <v/>
      </c>
      <c r="CE42" s="279" t="str">
        <f ca="true">+IF(OFFSET('Water Data'!$H$27,0,10*ROW('Water Data'!H36))="","",OFFSET('Water Data'!$H$27,0,10*ROW('Water Data'!H36)))</f>
        <v/>
      </c>
      <c r="CF42" s="279" t="str">
        <f ca="true">+IF(OFFSET('Water Data'!$H$28,0,10*ROW('Water Data'!H36))="","",OFFSET('Water Data'!$H$28,0,10*ROW('Water Data'!H36)))</f>
        <v/>
      </c>
      <c r="CG42" s="279" t="str">
        <f ca="true">+IF(OFFSET('Water Data'!$H$29,0,10*ROW('Water Data'!H36))="","",OFFSET('Water Data'!$H$29,0,10*ROW('Water Data'!H36)))</f>
        <v/>
      </c>
      <c r="CH42" s="279" t="str">
        <f ca="true">+IF(OFFSET('Water Data'!$I$27,0,10*ROW('Water Data'!I36))="","",OFFSET('Water Data'!$I$27,0,10*ROW('Water Data'!I36)))</f>
        <v/>
      </c>
      <c r="CI42" s="279" t="str">
        <f ca="true">+IF(OFFSET('Water Data'!$I$28,0,10*ROW('Water Data'!I36))="","",OFFSET('Water Data'!$I$28,0,10*ROW('Water Data'!I36)))</f>
        <v/>
      </c>
      <c r="CJ42" s="279" t="str">
        <f ca="true">+IF(OFFSET('Water Data'!$I$29,0,10*ROW('Water Data'!I36))="","",OFFSET('Water Data'!$I$29,0,10*ROW('Water Data'!I36)))</f>
        <v/>
      </c>
      <c r="CK42" s="279" t="str">
        <f ca="true">+IF(OFFSET('Sanitation Data'!$D$28,0,10*ROW('Sanitation Data'!D36))="","",OFFSET('Sanitation Data'!$D$28,0,10*ROW('Sanitation Data'!D36)))</f>
        <v/>
      </c>
      <c r="CL42" s="279" t="str">
        <f ca="true">+IF(OFFSET('Sanitation Data'!$D$29,0,10*ROW('Sanitation Data'!D36))="","",OFFSET('Sanitation Data'!$D$29,0,10*ROW('Sanitation Data'!D36)))</f>
        <v/>
      </c>
      <c r="CM42" s="279" t="str">
        <f ca="true">+IF(OFFSET('Sanitation Data'!$D$30,0,10*ROW('Sanitation Data'!D36))="","",OFFSET('Sanitation Data'!$D$30,0,10*ROW('Sanitation Data'!D36)))</f>
        <v/>
      </c>
      <c r="CN42" s="279" t="str">
        <f ca="true">+IF(OFFSET('Sanitation Data'!$D$31,0,10*ROW('Sanitation Data'!D36))="","",OFFSET('Sanitation Data'!$D$31,0,10*ROW('Sanitation Data'!D36)))</f>
        <v/>
      </c>
      <c r="CO42" s="279" t="str">
        <f ca="true">+IF(OFFSET('Sanitation Data'!$D$32,0,10*ROW('Sanitation Data'!D36))="","",OFFSET('Sanitation Data'!$D$32,0,10*ROW('Sanitation Data'!D36)))</f>
        <v/>
      </c>
      <c r="CP42" s="279" t="str">
        <f ca="true">+IF(OFFSET('Sanitation Data'!$E$28,0,10*ROW('Sanitation Data'!E36))="","",OFFSET('Sanitation Data'!$E$28,0,10*ROW('Sanitation Data'!E36)))</f>
        <v/>
      </c>
      <c r="CQ42" s="279" t="str">
        <f ca="true">+IF(OFFSET('Sanitation Data'!$E$29,0,10*ROW('Sanitation Data'!E36))="","",OFFSET('Sanitation Data'!$E$29,0,10*ROW('Sanitation Data'!E36)))</f>
        <v/>
      </c>
      <c r="CR42" s="279" t="str">
        <f ca="true">+IF(OFFSET('Sanitation Data'!$E$30,0,10*ROW('Sanitation Data'!E36))="","",OFFSET('Sanitation Data'!$E$30,0,10*ROW('Sanitation Data'!E36)))</f>
        <v/>
      </c>
      <c r="CS42" s="279" t="str">
        <f ca="true">+IF(OFFSET('Sanitation Data'!$E$31,0,10*ROW('Sanitation Data'!E36))="","",OFFSET('Sanitation Data'!$E$31,0,10*ROW('Sanitation Data'!E36)))</f>
        <v/>
      </c>
      <c r="CT42" s="279" t="str">
        <f ca="true">+IF(OFFSET('Sanitation Data'!$E$32,0,10*ROW('Sanitation Data'!E36))="","",OFFSET('Sanitation Data'!$E$32,0,10*ROW('Sanitation Data'!E36)))</f>
        <v/>
      </c>
      <c r="CU42" s="279" t="str">
        <f ca="true">+IF(OFFSET('Sanitation Data'!$F$28,0,10*ROW('Sanitation Data'!F36))="","",OFFSET('Sanitation Data'!$F$28,0,10*ROW('Sanitation Data'!F36)))</f>
        <v/>
      </c>
      <c r="CV42" s="279" t="str">
        <f ca="true">+IF(OFFSET('Sanitation Data'!$F$29,0,10*ROW('Sanitation Data'!F36))="","",OFFSET('Sanitation Data'!$F$29,0,10*ROW('Sanitation Data'!F36)))</f>
        <v/>
      </c>
      <c r="CW42" s="279" t="str">
        <f ca="true">+IF(OFFSET('Sanitation Data'!$F$30,0,10*ROW('Sanitation Data'!F36))="","",OFFSET('Sanitation Data'!$F$30,0,10*ROW('Sanitation Data'!F36)))</f>
        <v/>
      </c>
      <c r="CX42" s="279" t="str">
        <f ca="true">+IF(OFFSET('Sanitation Data'!$F$31,0,10*ROW('Sanitation Data'!F36))="","",OFFSET('Sanitation Data'!$F$31,0,10*ROW('Sanitation Data'!F36)))</f>
        <v/>
      </c>
      <c r="CY42" s="279" t="str">
        <f ca="true">+IF(OFFSET('Sanitation Data'!$F$32,0,10*ROW('Sanitation Data'!F36))="","",OFFSET('Sanitation Data'!$F$32,0,10*ROW('Sanitation Data'!F36)))</f>
        <v/>
      </c>
      <c r="CZ42" s="279" t="str">
        <f ca="true">+IF(OFFSET('Sanitation Data'!$G$28,0,10*ROW('Sanitation Data'!G36))="","",OFFSET('Sanitation Data'!$G$28,0,10*ROW('Sanitation Data'!G36)))</f>
        <v/>
      </c>
      <c r="DA42" s="279" t="str">
        <f ca="true">+IF(OFFSET('Sanitation Data'!$G$29,0,10*ROW('Sanitation Data'!G36))="","",OFFSET('Sanitation Data'!$G$29,0,10*ROW('Sanitation Data'!G36)))</f>
        <v/>
      </c>
      <c r="DB42" s="279" t="str">
        <f ca="true">+IF(OFFSET('Sanitation Data'!$G$30,0,10*ROW('Sanitation Data'!G36))="","",OFFSET('Sanitation Data'!$G$30,0,10*ROW('Sanitation Data'!G36)))</f>
        <v/>
      </c>
      <c r="DC42" s="279" t="str">
        <f ca="true">+IF(OFFSET('Sanitation Data'!$G$31,0,10*ROW('Sanitation Data'!G36))="","",OFFSET('Sanitation Data'!$G$31,0,10*ROW('Sanitation Data'!G36)))</f>
        <v/>
      </c>
      <c r="DD42" s="279" t="str">
        <f ca="true">+IF(OFFSET('Sanitation Data'!$G$32,0,10*ROW('Sanitation Data'!G36))="","",OFFSET('Sanitation Data'!$G$32,0,10*ROW('Sanitation Data'!G36)))</f>
        <v/>
      </c>
      <c r="DE42" s="279" t="str">
        <f ca="true">+IF(OFFSET('Sanitation Data'!$H$28,0,10*ROW('Sanitation Data'!H36))="","",OFFSET('Sanitation Data'!$H$28,0,10*ROW('Sanitation Data'!H36)))</f>
        <v/>
      </c>
      <c r="DF42" s="279" t="str">
        <f ca="true">+IF(OFFSET('Sanitation Data'!$H$29,0,10*ROW('Sanitation Data'!H36))="","",OFFSET('Sanitation Data'!$H$29,0,10*ROW('Sanitation Data'!H36)))</f>
        <v/>
      </c>
      <c r="DG42" s="279" t="str">
        <f ca="true">+IF(OFFSET('Sanitation Data'!$H$30,0,10*ROW('Sanitation Data'!H36))="","",OFFSET('Sanitation Data'!$H$30,0,10*ROW('Sanitation Data'!H36)))</f>
        <v/>
      </c>
      <c r="DH42" s="279" t="str">
        <f ca="true">+IF(OFFSET('Sanitation Data'!$H$31,0,10*ROW('Sanitation Data'!H36))="","",OFFSET('Sanitation Data'!$H$31,0,10*ROW('Sanitation Data'!H36)))</f>
        <v/>
      </c>
      <c r="DI42" s="279" t="str">
        <f ca="true">+IF(OFFSET('Sanitation Data'!$H$32,0,10*ROW('Sanitation Data'!H36))="","",OFFSET('Sanitation Data'!$H$32,0,10*ROW('Sanitation Data'!H36)))</f>
        <v/>
      </c>
      <c r="DJ42" s="279" t="str">
        <f ca="true">+IF(OFFSET('Sanitation Data'!$I$28,0,10*ROW('Sanitation Data'!I36))="","",OFFSET('Sanitation Data'!$I$28,0,10*ROW('Sanitation Data'!I36)))</f>
        <v/>
      </c>
      <c r="DK42" s="279" t="str">
        <f ca="true">+IF(OFFSET('Sanitation Data'!$I$29,0,10*ROW('Sanitation Data'!I36))="","",OFFSET('Sanitation Data'!$I$29,0,10*ROW('Sanitation Data'!I36)))</f>
        <v/>
      </c>
      <c r="DL42" s="279" t="str">
        <f ca="true">+IF(OFFSET('Sanitation Data'!$I$30,0,10*ROW('Sanitation Data'!I36))="","",OFFSET('Sanitation Data'!$I$30,0,10*ROW('Sanitation Data'!I36)))</f>
        <v/>
      </c>
      <c r="DM42" s="279" t="str">
        <f ca="true">+IF(OFFSET('Sanitation Data'!$I$31,0,10*ROW('Sanitation Data'!I36))="","",OFFSET('Sanitation Data'!$I$31,0,10*ROW('Sanitation Data'!I36)))</f>
        <v/>
      </c>
      <c r="DN42" s="279" t="str">
        <f ca="true">+IF(OFFSET('Sanitation Data'!$I$32,0,10*ROW('Sanitation Data'!I36))="","",OFFSET('Sanitation Data'!$I$32,0,10*ROW('Sanitation Data'!I36)))</f>
        <v/>
      </c>
      <c r="DO42" s="279" t="str">
        <f ca="true">+IF(OFFSET('Hygiene Data'!$D$11,0,10*ROW('Hygiene Data'!D36))="","",OFFSET('Hygiene Data'!$D$11,0,10*ROW('Hygiene Data'!D36)))</f>
        <v/>
      </c>
      <c r="DP42" s="279" t="str">
        <f ca="true">+IF(OFFSET('Hygiene Data'!$D$12,0,10*ROW('Hygiene Data'!D36))="","",OFFSET('Hygiene Data'!$D$12,0,10*ROW('Hygiene Data'!D36)))</f>
        <v/>
      </c>
      <c r="DQ42" s="279" t="str">
        <f ca="true">+IF(OFFSET('Hygiene Data'!$D$13,0,10*ROW('Hygiene Data'!D36))="","",OFFSET('Hygiene Data'!$D$13,0,10*ROW('Hygiene Data'!D36)))</f>
        <v/>
      </c>
      <c r="DR42" s="279" t="str">
        <f ca="true">+IF(OFFSET('Hygiene Data'!$E$11,0,10*ROW('Hygiene Data'!E36))="","",OFFSET('Hygiene Data'!$E$11,0,10*ROW('Hygiene Data'!E36)))</f>
        <v/>
      </c>
      <c r="DS42" s="279" t="str">
        <f ca="true">+IF(OFFSET('Hygiene Data'!$E$12,0,10*ROW('Hygiene Data'!E36))="","",OFFSET('Hygiene Data'!$E$12,0,10*ROW('Hygiene Data'!E36)))</f>
        <v/>
      </c>
      <c r="DT42" s="279" t="str">
        <f ca="true">+IF(OFFSET('Hygiene Data'!$E$13,0,10*ROW('Hygiene Data'!E36))="","",OFFSET('Hygiene Data'!$E$13,0,10*ROW('Hygiene Data'!E36)))</f>
        <v/>
      </c>
      <c r="DU42" s="279" t="str">
        <f ca="true">+IF(OFFSET('Hygiene Data'!$F$11,0,10*ROW('Hygiene Data'!F36))="","",OFFSET('Hygiene Data'!$F$11,0,10*ROW('Hygiene Data'!F36)))</f>
        <v/>
      </c>
      <c r="DV42" s="279" t="str">
        <f ca="true">+IF(OFFSET('Hygiene Data'!$F$12,0,10*ROW('Hygiene Data'!F36))="","",OFFSET('Hygiene Data'!$F$12,0,10*ROW('Hygiene Data'!F36)))</f>
        <v/>
      </c>
      <c r="DW42" s="279" t="str">
        <f ca="true">+IF(OFFSET('Hygiene Data'!$F$13,0,10*ROW('Hygiene Data'!F36))="","",OFFSET('Hygiene Data'!$F$13,0,10*ROW('Hygiene Data'!F36)))</f>
        <v/>
      </c>
      <c r="DX42" s="279" t="str">
        <f ca="true">+IF(OFFSET('Hygiene Data'!$G$11,0,10*ROW('Hygiene Data'!G36))="","",OFFSET('Hygiene Data'!$G$11,0,10*ROW('Hygiene Data'!G36)))</f>
        <v/>
      </c>
      <c r="DY42" s="279" t="str">
        <f ca="true">+IF(OFFSET('Hygiene Data'!$G$12,0,10*ROW('Hygiene Data'!G36))="","",OFFSET('Hygiene Data'!$G$12,0,10*ROW('Hygiene Data'!G36)))</f>
        <v/>
      </c>
      <c r="DZ42" s="279" t="str">
        <f ca="true">+IF(OFFSET('Hygiene Data'!$G$13,0,10*ROW('Hygiene Data'!G36))="","",OFFSET('Hygiene Data'!$G$13,0,10*ROW('Hygiene Data'!G36)))</f>
        <v/>
      </c>
      <c r="EA42" s="279" t="str">
        <f ca="true">+IF(OFFSET('Hygiene Data'!$H$11,0,10*ROW('Hygiene Data'!H36))="","",OFFSET('Hygiene Data'!$H$11,0,10*ROW('Hygiene Data'!H36)))</f>
        <v/>
      </c>
      <c r="EB42" s="279" t="str">
        <f ca="true">+IF(OFFSET('Hygiene Data'!$H$12,0,10*ROW('Hygiene Data'!H36))="","",OFFSET('Hygiene Data'!$H$12,0,10*ROW('Hygiene Data'!H36)))</f>
        <v/>
      </c>
      <c r="EC42" s="279" t="str">
        <f ca="true">+IF(OFFSET('Hygiene Data'!$H$13,0,10*ROW('Hygiene Data'!H36))="","",OFFSET('Hygiene Data'!$H$13,0,10*ROW('Hygiene Data'!H36)))</f>
        <v/>
      </c>
      <c r="ED42" s="279" t="str">
        <f ca="true">+IF(OFFSET('Hygiene Data'!$I$11,0,10*ROW('Hygiene Data'!I36))="","",OFFSET('Hygiene Data'!$I$11,0,10*ROW('Hygiene Data'!I36)))</f>
        <v/>
      </c>
      <c r="EE42" s="279" t="str">
        <f ca="true">+IF(OFFSET('Hygiene Data'!$I$12,0,10*ROW('Hygiene Data'!I36))="","",OFFSET('Hygiene Data'!$I$12,0,10*ROW('Hygiene Data'!I36)))</f>
        <v/>
      </c>
      <c r="EF42" s="279"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35"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9"/>
      <c r="BS43" s="279" t="str">
        <f ca="true">+IF(OFFSET('Water Data'!$D$27,0,10*ROW('Water Data'!D37))="","",OFFSET('Water Data'!$D$27,0,10*ROW('Water Data'!D37)))</f>
        <v/>
      </c>
      <c r="BT43" s="279" t="str">
        <f ca="true">+IF(OFFSET('Water Data'!$D$28,0,10*ROW('Water Data'!D37))="","",OFFSET('Water Data'!$D$28,0,10*ROW('Water Data'!D37)))</f>
        <v/>
      </c>
      <c r="BU43" s="279" t="str">
        <f ca="true">+IF(OFFSET('Water Data'!$D$29,0,10*ROW('Water Data'!D37))="","",OFFSET('Water Data'!$D$29,0,10*ROW('Water Data'!D37)))</f>
        <v/>
      </c>
      <c r="BV43" s="279" t="str">
        <f ca="true">+IF(OFFSET('Water Data'!$E$27,0,10*ROW('Water Data'!E37))="","",OFFSET('Water Data'!$E$27,0,10*ROW('Water Data'!E37)))</f>
        <v/>
      </c>
      <c r="BW43" s="279" t="str">
        <f ca="true">+IF(OFFSET('Water Data'!$E$28,0,10*ROW('Water Data'!E37))="","",OFFSET('Water Data'!$E$28,0,10*ROW('Water Data'!E37)))</f>
        <v/>
      </c>
      <c r="BX43" s="279" t="str">
        <f ca="true">+IF(OFFSET('Water Data'!$E$29,0,10*ROW('Water Data'!E37))="","",OFFSET('Water Data'!$E$29,0,10*ROW('Water Data'!E37)))</f>
        <v/>
      </c>
      <c r="BY43" s="279" t="str">
        <f ca="true">+IF(OFFSET('Water Data'!$F$27,0,10*ROW('Water Data'!F37))="","",OFFSET('Water Data'!$F$27,0,10*ROW('Water Data'!F37)))</f>
        <v/>
      </c>
      <c r="BZ43" s="279" t="str">
        <f ca="true">+IF(OFFSET('Water Data'!$F$28,0,10*ROW('Water Data'!F37))="","",OFFSET('Water Data'!$F$28,0,10*ROW('Water Data'!F37)))</f>
        <v/>
      </c>
      <c r="CA43" s="279" t="str">
        <f ca="true">+IF(OFFSET('Water Data'!$F$29,0,10*ROW('Water Data'!F37))="","",OFFSET('Water Data'!$F$29,0,10*ROW('Water Data'!F37)))</f>
        <v/>
      </c>
      <c r="CB43" s="279" t="str">
        <f ca="true">+IF(OFFSET('Water Data'!$G$27,0,10*ROW('Water Data'!G37))="","",OFFSET('Water Data'!$G$27,0,10*ROW('Water Data'!G37)))</f>
        <v/>
      </c>
      <c r="CC43" s="279" t="str">
        <f ca="true">+IF(OFFSET('Water Data'!$G$28,0,10*ROW('Water Data'!G37))="","",OFFSET('Water Data'!$G$28,0,10*ROW('Water Data'!G37)))</f>
        <v/>
      </c>
      <c r="CD43" s="279" t="str">
        <f ca="true">+IF(OFFSET('Water Data'!$G$29,0,10*ROW('Water Data'!G37))="","",OFFSET('Water Data'!$G$29,0,10*ROW('Water Data'!G37)))</f>
        <v/>
      </c>
      <c r="CE43" s="279" t="str">
        <f ca="true">+IF(OFFSET('Water Data'!$H$27,0,10*ROW('Water Data'!H37))="","",OFFSET('Water Data'!$H$27,0,10*ROW('Water Data'!H37)))</f>
        <v/>
      </c>
      <c r="CF43" s="279" t="str">
        <f ca="true">+IF(OFFSET('Water Data'!$H$28,0,10*ROW('Water Data'!H37))="","",OFFSET('Water Data'!$H$28,0,10*ROW('Water Data'!H37)))</f>
        <v/>
      </c>
      <c r="CG43" s="279" t="str">
        <f ca="true">+IF(OFFSET('Water Data'!$H$29,0,10*ROW('Water Data'!H37))="","",OFFSET('Water Data'!$H$29,0,10*ROW('Water Data'!H37)))</f>
        <v/>
      </c>
      <c r="CH43" s="279" t="str">
        <f ca="true">+IF(OFFSET('Water Data'!$I$27,0,10*ROW('Water Data'!I37))="","",OFFSET('Water Data'!$I$27,0,10*ROW('Water Data'!I37)))</f>
        <v/>
      </c>
      <c r="CI43" s="279" t="str">
        <f ca="true">+IF(OFFSET('Water Data'!$I$28,0,10*ROW('Water Data'!I37))="","",OFFSET('Water Data'!$I$28,0,10*ROW('Water Data'!I37)))</f>
        <v/>
      </c>
      <c r="CJ43" s="279" t="str">
        <f ca="true">+IF(OFFSET('Water Data'!$I$29,0,10*ROW('Water Data'!I37))="","",OFFSET('Water Data'!$I$29,0,10*ROW('Water Data'!I37)))</f>
        <v/>
      </c>
      <c r="CK43" s="279" t="str">
        <f ca="true">+IF(OFFSET('Sanitation Data'!$D$28,0,10*ROW('Sanitation Data'!D37))="","",OFFSET('Sanitation Data'!$D$28,0,10*ROW('Sanitation Data'!D37)))</f>
        <v/>
      </c>
      <c r="CL43" s="279" t="str">
        <f ca="true">+IF(OFFSET('Sanitation Data'!$D$29,0,10*ROW('Sanitation Data'!D37))="","",OFFSET('Sanitation Data'!$D$29,0,10*ROW('Sanitation Data'!D37)))</f>
        <v/>
      </c>
      <c r="CM43" s="279" t="str">
        <f ca="true">+IF(OFFSET('Sanitation Data'!$D$30,0,10*ROW('Sanitation Data'!D37))="","",OFFSET('Sanitation Data'!$D$30,0,10*ROW('Sanitation Data'!D37)))</f>
        <v/>
      </c>
      <c r="CN43" s="279" t="str">
        <f ca="true">+IF(OFFSET('Sanitation Data'!$D$31,0,10*ROW('Sanitation Data'!D37))="","",OFFSET('Sanitation Data'!$D$31,0,10*ROW('Sanitation Data'!D37)))</f>
        <v/>
      </c>
      <c r="CO43" s="279" t="str">
        <f ca="true">+IF(OFFSET('Sanitation Data'!$D$32,0,10*ROW('Sanitation Data'!D37))="","",OFFSET('Sanitation Data'!$D$32,0,10*ROW('Sanitation Data'!D37)))</f>
        <v/>
      </c>
      <c r="CP43" s="279" t="str">
        <f ca="true">+IF(OFFSET('Sanitation Data'!$E$28,0,10*ROW('Sanitation Data'!E37))="","",OFFSET('Sanitation Data'!$E$28,0,10*ROW('Sanitation Data'!E37)))</f>
        <v/>
      </c>
      <c r="CQ43" s="279" t="str">
        <f ca="true">+IF(OFFSET('Sanitation Data'!$E$29,0,10*ROW('Sanitation Data'!E37))="","",OFFSET('Sanitation Data'!$E$29,0,10*ROW('Sanitation Data'!E37)))</f>
        <v/>
      </c>
      <c r="CR43" s="279" t="str">
        <f ca="true">+IF(OFFSET('Sanitation Data'!$E$30,0,10*ROW('Sanitation Data'!E37))="","",OFFSET('Sanitation Data'!$E$30,0,10*ROW('Sanitation Data'!E37)))</f>
        <v/>
      </c>
      <c r="CS43" s="279" t="str">
        <f ca="true">+IF(OFFSET('Sanitation Data'!$E$31,0,10*ROW('Sanitation Data'!E37))="","",OFFSET('Sanitation Data'!$E$31,0,10*ROW('Sanitation Data'!E37)))</f>
        <v/>
      </c>
      <c r="CT43" s="279" t="str">
        <f ca="true">+IF(OFFSET('Sanitation Data'!$E$32,0,10*ROW('Sanitation Data'!E37))="","",OFFSET('Sanitation Data'!$E$32,0,10*ROW('Sanitation Data'!E37)))</f>
        <v/>
      </c>
      <c r="CU43" s="279" t="str">
        <f ca="true">+IF(OFFSET('Sanitation Data'!$F$28,0,10*ROW('Sanitation Data'!F37))="","",OFFSET('Sanitation Data'!$F$28,0,10*ROW('Sanitation Data'!F37)))</f>
        <v/>
      </c>
      <c r="CV43" s="279" t="str">
        <f ca="true">+IF(OFFSET('Sanitation Data'!$F$29,0,10*ROW('Sanitation Data'!F37))="","",OFFSET('Sanitation Data'!$F$29,0,10*ROW('Sanitation Data'!F37)))</f>
        <v/>
      </c>
      <c r="CW43" s="279" t="str">
        <f ca="true">+IF(OFFSET('Sanitation Data'!$F$30,0,10*ROW('Sanitation Data'!F37))="","",OFFSET('Sanitation Data'!$F$30,0,10*ROW('Sanitation Data'!F37)))</f>
        <v/>
      </c>
      <c r="CX43" s="279" t="str">
        <f ca="true">+IF(OFFSET('Sanitation Data'!$F$31,0,10*ROW('Sanitation Data'!F37))="","",OFFSET('Sanitation Data'!$F$31,0,10*ROW('Sanitation Data'!F37)))</f>
        <v/>
      </c>
      <c r="CY43" s="279" t="str">
        <f ca="true">+IF(OFFSET('Sanitation Data'!$F$32,0,10*ROW('Sanitation Data'!F37))="","",OFFSET('Sanitation Data'!$F$32,0,10*ROW('Sanitation Data'!F37)))</f>
        <v/>
      </c>
      <c r="CZ43" s="279" t="str">
        <f ca="true">+IF(OFFSET('Sanitation Data'!$G$28,0,10*ROW('Sanitation Data'!G37))="","",OFFSET('Sanitation Data'!$G$28,0,10*ROW('Sanitation Data'!G37)))</f>
        <v/>
      </c>
      <c r="DA43" s="279" t="str">
        <f ca="true">+IF(OFFSET('Sanitation Data'!$G$29,0,10*ROW('Sanitation Data'!G37))="","",OFFSET('Sanitation Data'!$G$29,0,10*ROW('Sanitation Data'!G37)))</f>
        <v/>
      </c>
      <c r="DB43" s="279" t="str">
        <f ca="true">+IF(OFFSET('Sanitation Data'!$G$30,0,10*ROW('Sanitation Data'!G37))="","",OFFSET('Sanitation Data'!$G$30,0,10*ROW('Sanitation Data'!G37)))</f>
        <v/>
      </c>
      <c r="DC43" s="279" t="str">
        <f ca="true">+IF(OFFSET('Sanitation Data'!$G$31,0,10*ROW('Sanitation Data'!G37))="","",OFFSET('Sanitation Data'!$G$31,0,10*ROW('Sanitation Data'!G37)))</f>
        <v/>
      </c>
      <c r="DD43" s="279" t="str">
        <f ca="true">+IF(OFFSET('Sanitation Data'!$G$32,0,10*ROW('Sanitation Data'!G37))="","",OFFSET('Sanitation Data'!$G$32,0,10*ROW('Sanitation Data'!G37)))</f>
        <v/>
      </c>
      <c r="DE43" s="279" t="str">
        <f ca="true">+IF(OFFSET('Sanitation Data'!$H$28,0,10*ROW('Sanitation Data'!H37))="","",OFFSET('Sanitation Data'!$H$28,0,10*ROW('Sanitation Data'!H37)))</f>
        <v/>
      </c>
      <c r="DF43" s="279" t="str">
        <f ca="true">+IF(OFFSET('Sanitation Data'!$H$29,0,10*ROW('Sanitation Data'!H37))="","",OFFSET('Sanitation Data'!$H$29,0,10*ROW('Sanitation Data'!H37)))</f>
        <v/>
      </c>
      <c r="DG43" s="279" t="str">
        <f ca="true">+IF(OFFSET('Sanitation Data'!$H$30,0,10*ROW('Sanitation Data'!H37))="","",OFFSET('Sanitation Data'!$H$30,0,10*ROW('Sanitation Data'!H37)))</f>
        <v/>
      </c>
      <c r="DH43" s="279" t="str">
        <f ca="true">+IF(OFFSET('Sanitation Data'!$H$31,0,10*ROW('Sanitation Data'!H37))="","",OFFSET('Sanitation Data'!$H$31,0,10*ROW('Sanitation Data'!H37)))</f>
        <v/>
      </c>
      <c r="DI43" s="279" t="str">
        <f ca="true">+IF(OFFSET('Sanitation Data'!$H$32,0,10*ROW('Sanitation Data'!H37))="","",OFFSET('Sanitation Data'!$H$32,0,10*ROW('Sanitation Data'!H37)))</f>
        <v/>
      </c>
      <c r="DJ43" s="279" t="str">
        <f ca="true">+IF(OFFSET('Sanitation Data'!$I$28,0,10*ROW('Sanitation Data'!I37))="","",OFFSET('Sanitation Data'!$I$28,0,10*ROW('Sanitation Data'!I37)))</f>
        <v/>
      </c>
      <c r="DK43" s="279" t="str">
        <f ca="true">+IF(OFFSET('Sanitation Data'!$I$29,0,10*ROW('Sanitation Data'!I37))="","",OFFSET('Sanitation Data'!$I$29,0,10*ROW('Sanitation Data'!I37)))</f>
        <v/>
      </c>
      <c r="DL43" s="279" t="str">
        <f ca="true">+IF(OFFSET('Sanitation Data'!$I$30,0,10*ROW('Sanitation Data'!I37))="","",OFFSET('Sanitation Data'!$I$30,0,10*ROW('Sanitation Data'!I37)))</f>
        <v/>
      </c>
      <c r="DM43" s="279" t="str">
        <f ca="true">+IF(OFFSET('Sanitation Data'!$I$31,0,10*ROW('Sanitation Data'!I37))="","",OFFSET('Sanitation Data'!$I$31,0,10*ROW('Sanitation Data'!I37)))</f>
        <v/>
      </c>
      <c r="DN43" s="279" t="str">
        <f ca="true">+IF(OFFSET('Sanitation Data'!$I$32,0,10*ROW('Sanitation Data'!I37))="","",OFFSET('Sanitation Data'!$I$32,0,10*ROW('Sanitation Data'!I37)))</f>
        <v/>
      </c>
      <c r="DO43" s="279" t="str">
        <f ca="true">+IF(OFFSET('Hygiene Data'!$D$11,0,10*ROW('Hygiene Data'!D37))="","",OFFSET('Hygiene Data'!$D$11,0,10*ROW('Hygiene Data'!D37)))</f>
        <v/>
      </c>
      <c r="DP43" s="279" t="str">
        <f ca="true">+IF(OFFSET('Hygiene Data'!$D$12,0,10*ROW('Hygiene Data'!D37))="","",OFFSET('Hygiene Data'!$D$12,0,10*ROW('Hygiene Data'!D37)))</f>
        <v/>
      </c>
      <c r="DQ43" s="279" t="str">
        <f ca="true">+IF(OFFSET('Hygiene Data'!$D$13,0,10*ROW('Hygiene Data'!D37))="","",OFFSET('Hygiene Data'!$D$13,0,10*ROW('Hygiene Data'!D37)))</f>
        <v/>
      </c>
      <c r="DR43" s="279" t="str">
        <f ca="true">+IF(OFFSET('Hygiene Data'!$E$11,0,10*ROW('Hygiene Data'!E37))="","",OFFSET('Hygiene Data'!$E$11,0,10*ROW('Hygiene Data'!E37)))</f>
        <v/>
      </c>
      <c r="DS43" s="279" t="str">
        <f ca="true">+IF(OFFSET('Hygiene Data'!$E$12,0,10*ROW('Hygiene Data'!E37))="","",OFFSET('Hygiene Data'!$E$12,0,10*ROW('Hygiene Data'!E37)))</f>
        <v/>
      </c>
      <c r="DT43" s="279" t="str">
        <f ca="true">+IF(OFFSET('Hygiene Data'!$E$13,0,10*ROW('Hygiene Data'!E37))="","",OFFSET('Hygiene Data'!$E$13,0,10*ROW('Hygiene Data'!E37)))</f>
        <v/>
      </c>
      <c r="DU43" s="279" t="str">
        <f ca="true">+IF(OFFSET('Hygiene Data'!$F$11,0,10*ROW('Hygiene Data'!F37))="","",OFFSET('Hygiene Data'!$F$11,0,10*ROW('Hygiene Data'!F37)))</f>
        <v/>
      </c>
      <c r="DV43" s="279" t="str">
        <f ca="true">+IF(OFFSET('Hygiene Data'!$F$12,0,10*ROW('Hygiene Data'!F37))="","",OFFSET('Hygiene Data'!$F$12,0,10*ROW('Hygiene Data'!F37)))</f>
        <v/>
      </c>
      <c r="DW43" s="279" t="str">
        <f ca="true">+IF(OFFSET('Hygiene Data'!$F$13,0,10*ROW('Hygiene Data'!F37))="","",OFFSET('Hygiene Data'!$F$13,0,10*ROW('Hygiene Data'!F37)))</f>
        <v/>
      </c>
      <c r="DX43" s="279" t="str">
        <f ca="true">+IF(OFFSET('Hygiene Data'!$G$11,0,10*ROW('Hygiene Data'!G37))="","",OFFSET('Hygiene Data'!$G$11,0,10*ROW('Hygiene Data'!G37)))</f>
        <v/>
      </c>
      <c r="DY43" s="279" t="str">
        <f ca="true">+IF(OFFSET('Hygiene Data'!$G$12,0,10*ROW('Hygiene Data'!G37))="","",OFFSET('Hygiene Data'!$G$12,0,10*ROW('Hygiene Data'!G37)))</f>
        <v/>
      </c>
      <c r="DZ43" s="279" t="str">
        <f ca="true">+IF(OFFSET('Hygiene Data'!$G$13,0,10*ROW('Hygiene Data'!G37))="","",OFFSET('Hygiene Data'!$G$13,0,10*ROW('Hygiene Data'!G37)))</f>
        <v/>
      </c>
      <c r="EA43" s="279" t="str">
        <f ca="true">+IF(OFFSET('Hygiene Data'!$H$11,0,10*ROW('Hygiene Data'!H37))="","",OFFSET('Hygiene Data'!$H$11,0,10*ROW('Hygiene Data'!H37)))</f>
        <v/>
      </c>
      <c r="EB43" s="279" t="str">
        <f ca="true">+IF(OFFSET('Hygiene Data'!$H$12,0,10*ROW('Hygiene Data'!H37))="","",OFFSET('Hygiene Data'!$H$12,0,10*ROW('Hygiene Data'!H37)))</f>
        <v/>
      </c>
      <c r="EC43" s="279" t="str">
        <f ca="true">+IF(OFFSET('Hygiene Data'!$H$13,0,10*ROW('Hygiene Data'!H37))="","",OFFSET('Hygiene Data'!$H$13,0,10*ROW('Hygiene Data'!H37)))</f>
        <v/>
      </c>
      <c r="ED43" s="279" t="str">
        <f ca="true">+IF(OFFSET('Hygiene Data'!$I$11,0,10*ROW('Hygiene Data'!I37))="","",OFFSET('Hygiene Data'!$I$11,0,10*ROW('Hygiene Data'!I37)))</f>
        <v/>
      </c>
      <c r="EE43" s="279" t="str">
        <f ca="true">+IF(OFFSET('Hygiene Data'!$I$12,0,10*ROW('Hygiene Data'!I37))="","",OFFSET('Hygiene Data'!$I$12,0,10*ROW('Hygiene Data'!I37)))</f>
        <v/>
      </c>
      <c r="EF43" s="279"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35"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9"/>
      <c r="BS44" s="279" t="str">
        <f ca="true">+IF(OFFSET('Water Data'!$D$27,0,10*ROW('Water Data'!D38))="","",OFFSET('Water Data'!$D$27,0,10*ROW('Water Data'!D38)))</f>
        <v/>
      </c>
      <c r="BT44" s="279" t="str">
        <f ca="true">+IF(OFFSET('Water Data'!$D$28,0,10*ROW('Water Data'!D38))="","",OFFSET('Water Data'!$D$28,0,10*ROW('Water Data'!D38)))</f>
        <v/>
      </c>
      <c r="BU44" s="279" t="str">
        <f ca="true">+IF(OFFSET('Water Data'!$D$29,0,10*ROW('Water Data'!D38))="","",OFFSET('Water Data'!$D$29,0,10*ROW('Water Data'!D38)))</f>
        <v/>
      </c>
      <c r="BV44" s="279" t="str">
        <f ca="true">+IF(OFFSET('Water Data'!$E$27,0,10*ROW('Water Data'!E38))="","",OFFSET('Water Data'!$E$27,0,10*ROW('Water Data'!E38)))</f>
        <v/>
      </c>
      <c r="BW44" s="279" t="str">
        <f ca="true">+IF(OFFSET('Water Data'!$E$28,0,10*ROW('Water Data'!E38))="","",OFFSET('Water Data'!$E$28,0,10*ROW('Water Data'!E38)))</f>
        <v/>
      </c>
      <c r="BX44" s="279" t="str">
        <f ca="true">+IF(OFFSET('Water Data'!$E$29,0,10*ROW('Water Data'!E38))="","",OFFSET('Water Data'!$E$29,0,10*ROW('Water Data'!E38)))</f>
        <v/>
      </c>
      <c r="BY44" s="279" t="str">
        <f ca="true">+IF(OFFSET('Water Data'!$F$27,0,10*ROW('Water Data'!F38))="","",OFFSET('Water Data'!$F$27,0,10*ROW('Water Data'!F38)))</f>
        <v/>
      </c>
      <c r="BZ44" s="279" t="str">
        <f ca="true">+IF(OFFSET('Water Data'!$F$28,0,10*ROW('Water Data'!F38))="","",OFFSET('Water Data'!$F$28,0,10*ROW('Water Data'!F38)))</f>
        <v/>
      </c>
      <c r="CA44" s="279" t="str">
        <f ca="true">+IF(OFFSET('Water Data'!$F$29,0,10*ROW('Water Data'!F38))="","",OFFSET('Water Data'!$F$29,0,10*ROW('Water Data'!F38)))</f>
        <v/>
      </c>
      <c r="CB44" s="279" t="str">
        <f ca="true">+IF(OFFSET('Water Data'!$G$27,0,10*ROW('Water Data'!G38))="","",OFFSET('Water Data'!$G$27,0,10*ROW('Water Data'!G38)))</f>
        <v/>
      </c>
      <c r="CC44" s="279" t="str">
        <f ca="true">+IF(OFFSET('Water Data'!$G$28,0,10*ROW('Water Data'!G38))="","",OFFSET('Water Data'!$G$28,0,10*ROW('Water Data'!G38)))</f>
        <v/>
      </c>
      <c r="CD44" s="279" t="str">
        <f ca="true">+IF(OFFSET('Water Data'!$G$29,0,10*ROW('Water Data'!G38))="","",OFFSET('Water Data'!$G$29,0,10*ROW('Water Data'!G38)))</f>
        <v/>
      </c>
      <c r="CE44" s="279" t="str">
        <f ca="true">+IF(OFFSET('Water Data'!$H$27,0,10*ROW('Water Data'!H38))="","",OFFSET('Water Data'!$H$27,0,10*ROW('Water Data'!H38)))</f>
        <v/>
      </c>
      <c r="CF44" s="279" t="str">
        <f ca="true">+IF(OFFSET('Water Data'!$H$28,0,10*ROW('Water Data'!H38))="","",OFFSET('Water Data'!$H$28,0,10*ROW('Water Data'!H38)))</f>
        <v/>
      </c>
      <c r="CG44" s="279" t="str">
        <f ca="true">+IF(OFFSET('Water Data'!$H$29,0,10*ROW('Water Data'!H38))="","",OFFSET('Water Data'!$H$29,0,10*ROW('Water Data'!H38)))</f>
        <v/>
      </c>
      <c r="CH44" s="279" t="str">
        <f ca="true">+IF(OFFSET('Water Data'!$I$27,0,10*ROW('Water Data'!I38))="","",OFFSET('Water Data'!$I$27,0,10*ROW('Water Data'!I38)))</f>
        <v/>
      </c>
      <c r="CI44" s="279" t="str">
        <f ca="true">+IF(OFFSET('Water Data'!$I$28,0,10*ROW('Water Data'!I38))="","",OFFSET('Water Data'!$I$28,0,10*ROW('Water Data'!I38)))</f>
        <v/>
      </c>
      <c r="CJ44" s="279" t="str">
        <f ca="true">+IF(OFFSET('Water Data'!$I$29,0,10*ROW('Water Data'!I38))="","",OFFSET('Water Data'!$I$29,0,10*ROW('Water Data'!I38)))</f>
        <v/>
      </c>
      <c r="CK44" s="279" t="str">
        <f ca="true">+IF(OFFSET('Sanitation Data'!$D$28,0,10*ROW('Sanitation Data'!D38))="","",OFFSET('Sanitation Data'!$D$28,0,10*ROW('Sanitation Data'!D38)))</f>
        <v/>
      </c>
      <c r="CL44" s="279" t="str">
        <f ca="true">+IF(OFFSET('Sanitation Data'!$D$29,0,10*ROW('Sanitation Data'!D38))="","",OFFSET('Sanitation Data'!$D$29,0,10*ROW('Sanitation Data'!D38)))</f>
        <v/>
      </c>
      <c r="CM44" s="279" t="str">
        <f ca="true">+IF(OFFSET('Sanitation Data'!$D$30,0,10*ROW('Sanitation Data'!D38))="","",OFFSET('Sanitation Data'!$D$30,0,10*ROW('Sanitation Data'!D38)))</f>
        <v/>
      </c>
      <c r="CN44" s="279" t="str">
        <f ca="true">+IF(OFFSET('Sanitation Data'!$D$31,0,10*ROW('Sanitation Data'!D38))="","",OFFSET('Sanitation Data'!$D$31,0,10*ROW('Sanitation Data'!D38)))</f>
        <v/>
      </c>
      <c r="CO44" s="279" t="str">
        <f ca="true">+IF(OFFSET('Sanitation Data'!$D$32,0,10*ROW('Sanitation Data'!D38))="","",OFFSET('Sanitation Data'!$D$32,0,10*ROW('Sanitation Data'!D38)))</f>
        <v/>
      </c>
      <c r="CP44" s="279" t="str">
        <f ca="true">+IF(OFFSET('Sanitation Data'!$E$28,0,10*ROW('Sanitation Data'!E38))="","",OFFSET('Sanitation Data'!$E$28,0,10*ROW('Sanitation Data'!E38)))</f>
        <v/>
      </c>
      <c r="CQ44" s="279" t="str">
        <f ca="true">+IF(OFFSET('Sanitation Data'!$E$29,0,10*ROW('Sanitation Data'!E38))="","",OFFSET('Sanitation Data'!$E$29,0,10*ROW('Sanitation Data'!E38)))</f>
        <v/>
      </c>
      <c r="CR44" s="279" t="str">
        <f ca="true">+IF(OFFSET('Sanitation Data'!$E$30,0,10*ROW('Sanitation Data'!E38))="","",OFFSET('Sanitation Data'!$E$30,0,10*ROW('Sanitation Data'!E38)))</f>
        <v/>
      </c>
      <c r="CS44" s="279" t="str">
        <f ca="true">+IF(OFFSET('Sanitation Data'!$E$31,0,10*ROW('Sanitation Data'!E38))="","",OFFSET('Sanitation Data'!$E$31,0,10*ROW('Sanitation Data'!E38)))</f>
        <v/>
      </c>
      <c r="CT44" s="279" t="str">
        <f ca="true">+IF(OFFSET('Sanitation Data'!$E$32,0,10*ROW('Sanitation Data'!E38))="","",OFFSET('Sanitation Data'!$E$32,0,10*ROW('Sanitation Data'!E38)))</f>
        <v/>
      </c>
      <c r="CU44" s="279" t="str">
        <f ca="true">+IF(OFFSET('Sanitation Data'!$F$28,0,10*ROW('Sanitation Data'!F38))="","",OFFSET('Sanitation Data'!$F$28,0,10*ROW('Sanitation Data'!F38)))</f>
        <v/>
      </c>
      <c r="CV44" s="279" t="str">
        <f ca="true">+IF(OFFSET('Sanitation Data'!$F$29,0,10*ROW('Sanitation Data'!F38))="","",OFFSET('Sanitation Data'!$F$29,0,10*ROW('Sanitation Data'!F38)))</f>
        <v/>
      </c>
      <c r="CW44" s="279" t="str">
        <f ca="true">+IF(OFFSET('Sanitation Data'!$F$30,0,10*ROW('Sanitation Data'!F38))="","",OFFSET('Sanitation Data'!$F$30,0,10*ROW('Sanitation Data'!F38)))</f>
        <v/>
      </c>
      <c r="CX44" s="279" t="str">
        <f ca="true">+IF(OFFSET('Sanitation Data'!$F$31,0,10*ROW('Sanitation Data'!F38))="","",OFFSET('Sanitation Data'!$F$31,0,10*ROW('Sanitation Data'!F38)))</f>
        <v/>
      </c>
      <c r="CY44" s="279" t="str">
        <f ca="true">+IF(OFFSET('Sanitation Data'!$F$32,0,10*ROW('Sanitation Data'!F38))="","",OFFSET('Sanitation Data'!$F$32,0,10*ROW('Sanitation Data'!F38)))</f>
        <v/>
      </c>
      <c r="CZ44" s="279" t="str">
        <f ca="true">+IF(OFFSET('Sanitation Data'!$G$28,0,10*ROW('Sanitation Data'!G38))="","",OFFSET('Sanitation Data'!$G$28,0,10*ROW('Sanitation Data'!G38)))</f>
        <v/>
      </c>
      <c r="DA44" s="279" t="str">
        <f ca="true">+IF(OFFSET('Sanitation Data'!$G$29,0,10*ROW('Sanitation Data'!G38))="","",OFFSET('Sanitation Data'!$G$29,0,10*ROW('Sanitation Data'!G38)))</f>
        <v/>
      </c>
      <c r="DB44" s="279" t="str">
        <f ca="true">+IF(OFFSET('Sanitation Data'!$G$30,0,10*ROW('Sanitation Data'!G38))="","",OFFSET('Sanitation Data'!$G$30,0,10*ROW('Sanitation Data'!G38)))</f>
        <v/>
      </c>
      <c r="DC44" s="279" t="str">
        <f ca="true">+IF(OFFSET('Sanitation Data'!$G$31,0,10*ROW('Sanitation Data'!G38))="","",OFFSET('Sanitation Data'!$G$31,0,10*ROW('Sanitation Data'!G38)))</f>
        <v/>
      </c>
      <c r="DD44" s="279" t="str">
        <f ca="true">+IF(OFFSET('Sanitation Data'!$G$32,0,10*ROW('Sanitation Data'!G38))="","",OFFSET('Sanitation Data'!$G$32,0,10*ROW('Sanitation Data'!G38)))</f>
        <v/>
      </c>
      <c r="DE44" s="279" t="str">
        <f ca="true">+IF(OFFSET('Sanitation Data'!$H$28,0,10*ROW('Sanitation Data'!H38))="","",OFFSET('Sanitation Data'!$H$28,0,10*ROW('Sanitation Data'!H38)))</f>
        <v/>
      </c>
      <c r="DF44" s="279" t="str">
        <f ca="true">+IF(OFFSET('Sanitation Data'!$H$29,0,10*ROW('Sanitation Data'!H38))="","",OFFSET('Sanitation Data'!$H$29,0,10*ROW('Sanitation Data'!H38)))</f>
        <v/>
      </c>
      <c r="DG44" s="279" t="str">
        <f ca="true">+IF(OFFSET('Sanitation Data'!$H$30,0,10*ROW('Sanitation Data'!H38))="","",OFFSET('Sanitation Data'!$H$30,0,10*ROW('Sanitation Data'!H38)))</f>
        <v/>
      </c>
      <c r="DH44" s="279" t="str">
        <f ca="true">+IF(OFFSET('Sanitation Data'!$H$31,0,10*ROW('Sanitation Data'!H38))="","",OFFSET('Sanitation Data'!$H$31,0,10*ROW('Sanitation Data'!H38)))</f>
        <v/>
      </c>
      <c r="DI44" s="279" t="str">
        <f ca="true">+IF(OFFSET('Sanitation Data'!$H$32,0,10*ROW('Sanitation Data'!H38))="","",OFFSET('Sanitation Data'!$H$32,0,10*ROW('Sanitation Data'!H38)))</f>
        <v/>
      </c>
      <c r="DJ44" s="279" t="str">
        <f ca="true">+IF(OFFSET('Sanitation Data'!$I$28,0,10*ROW('Sanitation Data'!I38))="","",OFFSET('Sanitation Data'!$I$28,0,10*ROW('Sanitation Data'!I38)))</f>
        <v/>
      </c>
      <c r="DK44" s="279" t="str">
        <f ca="true">+IF(OFFSET('Sanitation Data'!$I$29,0,10*ROW('Sanitation Data'!I38))="","",OFFSET('Sanitation Data'!$I$29,0,10*ROW('Sanitation Data'!I38)))</f>
        <v/>
      </c>
      <c r="DL44" s="279" t="str">
        <f ca="true">+IF(OFFSET('Sanitation Data'!$I$30,0,10*ROW('Sanitation Data'!I38))="","",OFFSET('Sanitation Data'!$I$30,0,10*ROW('Sanitation Data'!I38)))</f>
        <v/>
      </c>
      <c r="DM44" s="279" t="str">
        <f ca="true">+IF(OFFSET('Sanitation Data'!$I$31,0,10*ROW('Sanitation Data'!I38))="","",OFFSET('Sanitation Data'!$I$31,0,10*ROW('Sanitation Data'!I38)))</f>
        <v/>
      </c>
      <c r="DN44" s="279" t="str">
        <f ca="true">+IF(OFFSET('Sanitation Data'!$I$32,0,10*ROW('Sanitation Data'!I38))="","",OFFSET('Sanitation Data'!$I$32,0,10*ROW('Sanitation Data'!I38)))</f>
        <v/>
      </c>
      <c r="DO44" s="279" t="str">
        <f ca="true">+IF(OFFSET('Hygiene Data'!$D$11,0,10*ROW('Hygiene Data'!D38))="","",OFFSET('Hygiene Data'!$D$11,0,10*ROW('Hygiene Data'!D38)))</f>
        <v/>
      </c>
      <c r="DP44" s="279" t="str">
        <f ca="true">+IF(OFFSET('Hygiene Data'!$D$12,0,10*ROW('Hygiene Data'!D38))="","",OFFSET('Hygiene Data'!$D$12,0,10*ROW('Hygiene Data'!D38)))</f>
        <v/>
      </c>
      <c r="DQ44" s="279" t="str">
        <f ca="true">+IF(OFFSET('Hygiene Data'!$D$13,0,10*ROW('Hygiene Data'!D38))="","",OFFSET('Hygiene Data'!$D$13,0,10*ROW('Hygiene Data'!D38)))</f>
        <v/>
      </c>
      <c r="DR44" s="279" t="str">
        <f ca="true">+IF(OFFSET('Hygiene Data'!$E$11,0,10*ROW('Hygiene Data'!E38))="","",OFFSET('Hygiene Data'!$E$11,0,10*ROW('Hygiene Data'!E38)))</f>
        <v/>
      </c>
      <c r="DS44" s="279" t="str">
        <f ca="true">+IF(OFFSET('Hygiene Data'!$E$12,0,10*ROW('Hygiene Data'!E38))="","",OFFSET('Hygiene Data'!$E$12,0,10*ROW('Hygiene Data'!E38)))</f>
        <v/>
      </c>
      <c r="DT44" s="279" t="str">
        <f ca="true">+IF(OFFSET('Hygiene Data'!$E$13,0,10*ROW('Hygiene Data'!E38))="","",OFFSET('Hygiene Data'!$E$13,0,10*ROW('Hygiene Data'!E38)))</f>
        <v/>
      </c>
      <c r="DU44" s="279" t="str">
        <f ca="true">+IF(OFFSET('Hygiene Data'!$F$11,0,10*ROW('Hygiene Data'!F38))="","",OFFSET('Hygiene Data'!$F$11,0,10*ROW('Hygiene Data'!F38)))</f>
        <v/>
      </c>
      <c r="DV44" s="279" t="str">
        <f ca="true">+IF(OFFSET('Hygiene Data'!$F$12,0,10*ROW('Hygiene Data'!F38))="","",OFFSET('Hygiene Data'!$F$12,0,10*ROW('Hygiene Data'!F38)))</f>
        <v/>
      </c>
      <c r="DW44" s="279" t="str">
        <f ca="true">+IF(OFFSET('Hygiene Data'!$F$13,0,10*ROW('Hygiene Data'!F38))="","",OFFSET('Hygiene Data'!$F$13,0,10*ROW('Hygiene Data'!F38)))</f>
        <v/>
      </c>
      <c r="DX44" s="279" t="str">
        <f ca="true">+IF(OFFSET('Hygiene Data'!$G$11,0,10*ROW('Hygiene Data'!G38))="","",OFFSET('Hygiene Data'!$G$11,0,10*ROW('Hygiene Data'!G38)))</f>
        <v/>
      </c>
      <c r="DY44" s="279" t="str">
        <f ca="true">+IF(OFFSET('Hygiene Data'!$G$12,0,10*ROW('Hygiene Data'!G38))="","",OFFSET('Hygiene Data'!$G$12,0,10*ROW('Hygiene Data'!G38)))</f>
        <v/>
      </c>
      <c r="DZ44" s="279" t="str">
        <f ca="true">+IF(OFFSET('Hygiene Data'!$G$13,0,10*ROW('Hygiene Data'!G38))="","",OFFSET('Hygiene Data'!$G$13,0,10*ROW('Hygiene Data'!G38)))</f>
        <v/>
      </c>
      <c r="EA44" s="279" t="str">
        <f ca="true">+IF(OFFSET('Hygiene Data'!$H$11,0,10*ROW('Hygiene Data'!H38))="","",OFFSET('Hygiene Data'!$H$11,0,10*ROW('Hygiene Data'!H38)))</f>
        <v/>
      </c>
      <c r="EB44" s="279" t="str">
        <f ca="true">+IF(OFFSET('Hygiene Data'!$H$12,0,10*ROW('Hygiene Data'!H38))="","",OFFSET('Hygiene Data'!$H$12,0,10*ROW('Hygiene Data'!H38)))</f>
        <v/>
      </c>
      <c r="EC44" s="279" t="str">
        <f ca="true">+IF(OFFSET('Hygiene Data'!$H$13,0,10*ROW('Hygiene Data'!H38))="","",OFFSET('Hygiene Data'!$H$13,0,10*ROW('Hygiene Data'!H38)))</f>
        <v/>
      </c>
      <c r="ED44" s="279" t="str">
        <f ca="true">+IF(OFFSET('Hygiene Data'!$I$11,0,10*ROW('Hygiene Data'!I38))="","",OFFSET('Hygiene Data'!$I$11,0,10*ROW('Hygiene Data'!I38)))</f>
        <v/>
      </c>
      <c r="EE44" s="279" t="str">
        <f ca="true">+IF(OFFSET('Hygiene Data'!$I$12,0,10*ROW('Hygiene Data'!I38))="","",OFFSET('Hygiene Data'!$I$12,0,10*ROW('Hygiene Data'!I38)))</f>
        <v/>
      </c>
      <c r="EF44" s="279"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35"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9"/>
      <c r="BS45" s="279" t="str">
        <f ca="true">+IF(OFFSET('Water Data'!$D$27,0,10*ROW('Water Data'!D39))="","",OFFSET('Water Data'!$D$27,0,10*ROW('Water Data'!D39)))</f>
        <v/>
      </c>
      <c r="BT45" s="279" t="str">
        <f ca="true">+IF(OFFSET('Water Data'!$D$28,0,10*ROW('Water Data'!D39))="","",OFFSET('Water Data'!$D$28,0,10*ROW('Water Data'!D39)))</f>
        <v/>
      </c>
      <c r="BU45" s="279" t="str">
        <f ca="true">+IF(OFFSET('Water Data'!$D$29,0,10*ROW('Water Data'!D39))="","",OFFSET('Water Data'!$D$29,0,10*ROW('Water Data'!D39)))</f>
        <v/>
      </c>
      <c r="BV45" s="279" t="str">
        <f ca="true">+IF(OFFSET('Water Data'!$E$27,0,10*ROW('Water Data'!E39))="","",OFFSET('Water Data'!$E$27,0,10*ROW('Water Data'!E39)))</f>
        <v/>
      </c>
      <c r="BW45" s="279" t="str">
        <f ca="true">+IF(OFFSET('Water Data'!$E$28,0,10*ROW('Water Data'!E39))="","",OFFSET('Water Data'!$E$28,0,10*ROW('Water Data'!E39)))</f>
        <v/>
      </c>
      <c r="BX45" s="279" t="str">
        <f ca="true">+IF(OFFSET('Water Data'!$E$29,0,10*ROW('Water Data'!E39))="","",OFFSET('Water Data'!$E$29,0,10*ROW('Water Data'!E39)))</f>
        <v/>
      </c>
      <c r="BY45" s="279" t="str">
        <f ca="true">+IF(OFFSET('Water Data'!$F$27,0,10*ROW('Water Data'!F39))="","",OFFSET('Water Data'!$F$27,0,10*ROW('Water Data'!F39)))</f>
        <v/>
      </c>
      <c r="BZ45" s="279" t="str">
        <f ca="true">+IF(OFFSET('Water Data'!$F$28,0,10*ROW('Water Data'!F39))="","",OFFSET('Water Data'!$F$28,0,10*ROW('Water Data'!F39)))</f>
        <v/>
      </c>
      <c r="CA45" s="279" t="str">
        <f ca="true">+IF(OFFSET('Water Data'!$F$29,0,10*ROW('Water Data'!F39))="","",OFFSET('Water Data'!$F$29,0,10*ROW('Water Data'!F39)))</f>
        <v/>
      </c>
      <c r="CB45" s="279" t="str">
        <f ca="true">+IF(OFFSET('Water Data'!$G$27,0,10*ROW('Water Data'!G39))="","",OFFSET('Water Data'!$G$27,0,10*ROW('Water Data'!G39)))</f>
        <v/>
      </c>
      <c r="CC45" s="279" t="str">
        <f ca="true">+IF(OFFSET('Water Data'!$G$28,0,10*ROW('Water Data'!G39))="","",OFFSET('Water Data'!$G$28,0,10*ROW('Water Data'!G39)))</f>
        <v/>
      </c>
      <c r="CD45" s="279" t="str">
        <f ca="true">+IF(OFFSET('Water Data'!$G$29,0,10*ROW('Water Data'!G39))="","",OFFSET('Water Data'!$G$29,0,10*ROW('Water Data'!G39)))</f>
        <v/>
      </c>
      <c r="CE45" s="279" t="str">
        <f ca="true">+IF(OFFSET('Water Data'!$H$27,0,10*ROW('Water Data'!H39))="","",OFFSET('Water Data'!$H$27,0,10*ROW('Water Data'!H39)))</f>
        <v/>
      </c>
      <c r="CF45" s="279" t="str">
        <f ca="true">+IF(OFFSET('Water Data'!$H$28,0,10*ROW('Water Data'!H39))="","",OFFSET('Water Data'!$H$28,0,10*ROW('Water Data'!H39)))</f>
        <v/>
      </c>
      <c r="CG45" s="279" t="str">
        <f ca="true">+IF(OFFSET('Water Data'!$H$29,0,10*ROW('Water Data'!H39))="","",OFFSET('Water Data'!$H$29,0,10*ROW('Water Data'!H39)))</f>
        <v/>
      </c>
      <c r="CH45" s="279" t="str">
        <f ca="true">+IF(OFFSET('Water Data'!$I$27,0,10*ROW('Water Data'!I39))="","",OFFSET('Water Data'!$I$27,0,10*ROW('Water Data'!I39)))</f>
        <v/>
      </c>
      <c r="CI45" s="279" t="str">
        <f ca="true">+IF(OFFSET('Water Data'!$I$28,0,10*ROW('Water Data'!I39))="","",OFFSET('Water Data'!$I$28,0,10*ROW('Water Data'!I39)))</f>
        <v/>
      </c>
      <c r="CJ45" s="279" t="str">
        <f ca="true">+IF(OFFSET('Water Data'!$I$29,0,10*ROW('Water Data'!I39))="","",OFFSET('Water Data'!$I$29,0,10*ROW('Water Data'!I39)))</f>
        <v/>
      </c>
      <c r="CK45" s="279" t="str">
        <f ca="true">+IF(OFFSET('Sanitation Data'!$D$28,0,10*ROW('Sanitation Data'!D39))="","",OFFSET('Sanitation Data'!$D$28,0,10*ROW('Sanitation Data'!D39)))</f>
        <v/>
      </c>
      <c r="CL45" s="279" t="str">
        <f ca="true">+IF(OFFSET('Sanitation Data'!$D$29,0,10*ROW('Sanitation Data'!D39))="","",OFFSET('Sanitation Data'!$D$29,0,10*ROW('Sanitation Data'!D39)))</f>
        <v/>
      </c>
      <c r="CM45" s="279" t="str">
        <f ca="true">+IF(OFFSET('Sanitation Data'!$D$30,0,10*ROW('Sanitation Data'!D39))="","",OFFSET('Sanitation Data'!$D$30,0,10*ROW('Sanitation Data'!D39)))</f>
        <v/>
      </c>
      <c r="CN45" s="279" t="str">
        <f ca="true">+IF(OFFSET('Sanitation Data'!$D$31,0,10*ROW('Sanitation Data'!D39))="","",OFFSET('Sanitation Data'!$D$31,0,10*ROW('Sanitation Data'!D39)))</f>
        <v/>
      </c>
      <c r="CO45" s="279" t="str">
        <f ca="true">+IF(OFFSET('Sanitation Data'!$D$32,0,10*ROW('Sanitation Data'!D39))="","",OFFSET('Sanitation Data'!$D$32,0,10*ROW('Sanitation Data'!D39)))</f>
        <v/>
      </c>
      <c r="CP45" s="279" t="str">
        <f ca="true">+IF(OFFSET('Sanitation Data'!$E$28,0,10*ROW('Sanitation Data'!E39))="","",OFFSET('Sanitation Data'!$E$28,0,10*ROW('Sanitation Data'!E39)))</f>
        <v/>
      </c>
      <c r="CQ45" s="279" t="str">
        <f ca="true">+IF(OFFSET('Sanitation Data'!$E$29,0,10*ROW('Sanitation Data'!E39))="","",OFFSET('Sanitation Data'!$E$29,0,10*ROW('Sanitation Data'!E39)))</f>
        <v/>
      </c>
      <c r="CR45" s="279" t="str">
        <f ca="true">+IF(OFFSET('Sanitation Data'!$E$30,0,10*ROW('Sanitation Data'!E39))="","",OFFSET('Sanitation Data'!$E$30,0,10*ROW('Sanitation Data'!E39)))</f>
        <v/>
      </c>
      <c r="CS45" s="279" t="str">
        <f ca="true">+IF(OFFSET('Sanitation Data'!$E$31,0,10*ROW('Sanitation Data'!E39))="","",OFFSET('Sanitation Data'!$E$31,0,10*ROW('Sanitation Data'!E39)))</f>
        <v/>
      </c>
      <c r="CT45" s="279" t="str">
        <f ca="true">+IF(OFFSET('Sanitation Data'!$E$32,0,10*ROW('Sanitation Data'!E39))="","",OFFSET('Sanitation Data'!$E$32,0,10*ROW('Sanitation Data'!E39)))</f>
        <v/>
      </c>
      <c r="CU45" s="279" t="str">
        <f ca="true">+IF(OFFSET('Sanitation Data'!$F$28,0,10*ROW('Sanitation Data'!F39))="","",OFFSET('Sanitation Data'!$F$28,0,10*ROW('Sanitation Data'!F39)))</f>
        <v/>
      </c>
      <c r="CV45" s="279" t="str">
        <f ca="true">+IF(OFFSET('Sanitation Data'!$F$29,0,10*ROW('Sanitation Data'!F39))="","",OFFSET('Sanitation Data'!$F$29,0,10*ROW('Sanitation Data'!F39)))</f>
        <v/>
      </c>
      <c r="CW45" s="279" t="str">
        <f ca="true">+IF(OFFSET('Sanitation Data'!$F$30,0,10*ROW('Sanitation Data'!F39))="","",OFFSET('Sanitation Data'!$F$30,0,10*ROW('Sanitation Data'!F39)))</f>
        <v/>
      </c>
      <c r="CX45" s="279" t="str">
        <f ca="true">+IF(OFFSET('Sanitation Data'!$F$31,0,10*ROW('Sanitation Data'!F39))="","",OFFSET('Sanitation Data'!$F$31,0,10*ROW('Sanitation Data'!F39)))</f>
        <v/>
      </c>
      <c r="CY45" s="279" t="str">
        <f ca="true">+IF(OFFSET('Sanitation Data'!$F$32,0,10*ROW('Sanitation Data'!F39))="","",OFFSET('Sanitation Data'!$F$32,0,10*ROW('Sanitation Data'!F39)))</f>
        <v/>
      </c>
      <c r="CZ45" s="279" t="str">
        <f ca="true">+IF(OFFSET('Sanitation Data'!$G$28,0,10*ROW('Sanitation Data'!G39))="","",OFFSET('Sanitation Data'!$G$28,0,10*ROW('Sanitation Data'!G39)))</f>
        <v/>
      </c>
      <c r="DA45" s="279" t="str">
        <f ca="true">+IF(OFFSET('Sanitation Data'!$G$29,0,10*ROW('Sanitation Data'!G39))="","",OFFSET('Sanitation Data'!$G$29,0,10*ROW('Sanitation Data'!G39)))</f>
        <v/>
      </c>
      <c r="DB45" s="279" t="str">
        <f ca="true">+IF(OFFSET('Sanitation Data'!$G$30,0,10*ROW('Sanitation Data'!G39))="","",OFFSET('Sanitation Data'!$G$30,0,10*ROW('Sanitation Data'!G39)))</f>
        <v/>
      </c>
      <c r="DC45" s="279" t="str">
        <f ca="true">+IF(OFFSET('Sanitation Data'!$G$31,0,10*ROW('Sanitation Data'!G39))="","",OFFSET('Sanitation Data'!$G$31,0,10*ROW('Sanitation Data'!G39)))</f>
        <v/>
      </c>
      <c r="DD45" s="279" t="str">
        <f ca="true">+IF(OFFSET('Sanitation Data'!$G$32,0,10*ROW('Sanitation Data'!G39))="","",OFFSET('Sanitation Data'!$G$32,0,10*ROW('Sanitation Data'!G39)))</f>
        <v/>
      </c>
      <c r="DE45" s="279" t="str">
        <f ca="true">+IF(OFFSET('Sanitation Data'!$H$28,0,10*ROW('Sanitation Data'!H39))="","",OFFSET('Sanitation Data'!$H$28,0,10*ROW('Sanitation Data'!H39)))</f>
        <v/>
      </c>
      <c r="DF45" s="279" t="str">
        <f ca="true">+IF(OFFSET('Sanitation Data'!$H$29,0,10*ROW('Sanitation Data'!H39))="","",OFFSET('Sanitation Data'!$H$29,0,10*ROW('Sanitation Data'!H39)))</f>
        <v/>
      </c>
      <c r="DG45" s="279" t="str">
        <f ca="true">+IF(OFFSET('Sanitation Data'!$H$30,0,10*ROW('Sanitation Data'!H39))="","",OFFSET('Sanitation Data'!$H$30,0,10*ROW('Sanitation Data'!H39)))</f>
        <v/>
      </c>
      <c r="DH45" s="279" t="str">
        <f ca="true">+IF(OFFSET('Sanitation Data'!$H$31,0,10*ROW('Sanitation Data'!H39))="","",OFFSET('Sanitation Data'!$H$31,0,10*ROW('Sanitation Data'!H39)))</f>
        <v/>
      </c>
      <c r="DI45" s="279" t="str">
        <f ca="true">+IF(OFFSET('Sanitation Data'!$H$32,0,10*ROW('Sanitation Data'!H39))="","",OFFSET('Sanitation Data'!$H$32,0,10*ROW('Sanitation Data'!H39)))</f>
        <v/>
      </c>
      <c r="DJ45" s="279" t="str">
        <f ca="true">+IF(OFFSET('Sanitation Data'!$I$28,0,10*ROW('Sanitation Data'!I39))="","",OFFSET('Sanitation Data'!$I$28,0,10*ROW('Sanitation Data'!I39)))</f>
        <v/>
      </c>
      <c r="DK45" s="279" t="str">
        <f ca="true">+IF(OFFSET('Sanitation Data'!$I$29,0,10*ROW('Sanitation Data'!I39))="","",OFFSET('Sanitation Data'!$I$29,0,10*ROW('Sanitation Data'!I39)))</f>
        <v/>
      </c>
      <c r="DL45" s="279" t="str">
        <f ca="true">+IF(OFFSET('Sanitation Data'!$I$30,0,10*ROW('Sanitation Data'!I39))="","",OFFSET('Sanitation Data'!$I$30,0,10*ROW('Sanitation Data'!I39)))</f>
        <v/>
      </c>
      <c r="DM45" s="279" t="str">
        <f ca="true">+IF(OFFSET('Sanitation Data'!$I$31,0,10*ROW('Sanitation Data'!I39))="","",OFFSET('Sanitation Data'!$I$31,0,10*ROW('Sanitation Data'!I39)))</f>
        <v/>
      </c>
      <c r="DN45" s="279" t="str">
        <f ca="true">+IF(OFFSET('Sanitation Data'!$I$32,0,10*ROW('Sanitation Data'!I39))="","",OFFSET('Sanitation Data'!$I$32,0,10*ROW('Sanitation Data'!I39)))</f>
        <v/>
      </c>
      <c r="DO45" s="279" t="str">
        <f ca="true">+IF(OFFSET('Hygiene Data'!$D$11,0,10*ROW('Hygiene Data'!D39))="","",OFFSET('Hygiene Data'!$D$11,0,10*ROW('Hygiene Data'!D39)))</f>
        <v/>
      </c>
      <c r="DP45" s="279" t="str">
        <f ca="true">+IF(OFFSET('Hygiene Data'!$D$12,0,10*ROW('Hygiene Data'!D39))="","",OFFSET('Hygiene Data'!$D$12,0,10*ROW('Hygiene Data'!D39)))</f>
        <v/>
      </c>
      <c r="DQ45" s="279" t="str">
        <f ca="true">+IF(OFFSET('Hygiene Data'!$D$13,0,10*ROW('Hygiene Data'!D39))="","",OFFSET('Hygiene Data'!$D$13,0,10*ROW('Hygiene Data'!D39)))</f>
        <v/>
      </c>
      <c r="DR45" s="279" t="str">
        <f ca="true">+IF(OFFSET('Hygiene Data'!$E$11,0,10*ROW('Hygiene Data'!E39))="","",OFFSET('Hygiene Data'!$E$11,0,10*ROW('Hygiene Data'!E39)))</f>
        <v/>
      </c>
      <c r="DS45" s="279" t="str">
        <f ca="true">+IF(OFFSET('Hygiene Data'!$E$12,0,10*ROW('Hygiene Data'!E39))="","",OFFSET('Hygiene Data'!$E$12,0,10*ROW('Hygiene Data'!E39)))</f>
        <v/>
      </c>
      <c r="DT45" s="279" t="str">
        <f ca="true">+IF(OFFSET('Hygiene Data'!$E$13,0,10*ROW('Hygiene Data'!E39))="","",OFFSET('Hygiene Data'!$E$13,0,10*ROW('Hygiene Data'!E39)))</f>
        <v/>
      </c>
      <c r="DU45" s="279" t="str">
        <f ca="true">+IF(OFFSET('Hygiene Data'!$F$11,0,10*ROW('Hygiene Data'!F39))="","",OFFSET('Hygiene Data'!$F$11,0,10*ROW('Hygiene Data'!F39)))</f>
        <v/>
      </c>
      <c r="DV45" s="279" t="str">
        <f ca="true">+IF(OFFSET('Hygiene Data'!$F$12,0,10*ROW('Hygiene Data'!F39))="","",OFFSET('Hygiene Data'!$F$12,0,10*ROW('Hygiene Data'!F39)))</f>
        <v/>
      </c>
      <c r="DW45" s="279" t="str">
        <f ca="true">+IF(OFFSET('Hygiene Data'!$F$13,0,10*ROW('Hygiene Data'!F39))="","",OFFSET('Hygiene Data'!$F$13,0,10*ROW('Hygiene Data'!F39)))</f>
        <v/>
      </c>
      <c r="DX45" s="279" t="str">
        <f ca="true">+IF(OFFSET('Hygiene Data'!$G$11,0,10*ROW('Hygiene Data'!G39))="","",OFFSET('Hygiene Data'!$G$11,0,10*ROW('Hygiene Data'!G39)))</f>
        <v/>
      </c>
      <c r="DY45" s="279" t="str">
        <f ca="true">+IF(OFFSET('Hygiene Data'!$G$12,0,10*ROW('Hygiene Data'!G39))="","",OFFSET('Hygiene Data'!$G$12,0,10*ROW('Hygiene Data'!G39)))</f>
        <v/>
      </c>
      <c r="DZ45" s="279" t="str">
        <f ca="true">+IF(OFFSET('Hygiene Data'!$G$13,0,10*ROW('Hygiene Data'!G39))="","",OFFSET('Hygiene Data'!$G$13,0,10*ROW('Hygiene Data'!G39)))</f>
        <v/>
      </c>
      <c r="EA45" s="279" t="str">
        <f ca="true">+IF(OFFSET('Hygiene Data'!$H$11,0,10*ROW('Hygiene Data'!H39))="","",OFFSET('Hygiene Data'!$H$11,0,10*ROW('Hygiene Data'!H39)))</f>
        <v/>
      </c>
      <c r="EB45" s="279" t="str">
        <f ca="true">+IF(OFFSET('Hygiene Data'!$H$12,0,10*ROW('Hygiene Data'!H39))="","",OFFSET('Hygiene Data'!$H$12,0,10*ROW('Hygiene Data'!H39)))</f>
        <v/>
      </c>
      <c r="EC45" s="279" t="str">
        <f ca="true">+IF(OFFSET('Hygiene Data'!$H$13,0,10*ROW('Hygiene Data'!H39))="","",OFFSET('Hygiene Data'!$H$13,0,10*ROW('Hygiene Data'!H39)))</f>
        <v/>
      </c>
      <c r="ED45" s="279" t="str">
        <f ca="true">+IF(OFFSET('Hygiene Data'!$I$11,0,10*ROW('Hygiene Data'!I39))="","",OFFSET('Hygiene Data'!$I$11,0,10*ROW('Hygiene Data'!I39)))</f>
        <v/>
      </c>
      <c r="EE45" s="279" t="str">
        <f ca="true">+IF(OFFSET('Hygiene Data'!$I$12,0,10*ROW('Hygiene Data'!I39))="","",OFFSET('Hygiene Data'!$I$12,0,10*ROW('Hygiene Data'!I39)))</f>
        <v/>
      </c>
      <c r="EF45" s="279"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35"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9"/>
      <c r="BS46" s="279" t="str">
        <f ca="true">+IF(OFFSET('Water Data'!$D$27,0,10*ROW('Water Data'!D40))="","",OFFSET('Water Data'!$D$27,0,10*ROW('Water Data'!D40)))</f>
        <v/>
      </c>
      <c r="BT46" s="279" t="str">
        <f ca="true">+IF(OFFSET('Water Data'!$D$28,0,10*ROW('Water Data'!D40))="","",OFFSET('Water Data'!$D$28,0,10*ROW('Water Data'!D40)))</f>
        <v/>
      </c>
      <c r="BU46" s="279" t="str">
        <f ca="true">+IF(OFFSET('Water Data'!$D$29,0,10*ROW('Water Data'!D40))="","",OFFSET('Water Data'!$D$29,0,10*ROW('Water Data'!D40)))</f>
        <v/>
      </c>
      <c r="BV46" s="279" t="str">
        <f ca="true">+IF(OFFSET('Water Data'!$E$27,0,10*ROW('Water Data'!E40))="","",OFFSET('Water Data'!$E$27,0,10*ROW('Water Data'!E40)))</f>
        <v/>
      </c>
      <c r="BW46" s="279" t="str">
        <f ca="true">+IF(OFFSET('Water Data'!$E$28,0,10*ROW('Water Data'!E40))="","",OFFSET('Water Data'!$E$28,0,10*ROW('Water Data'!E40)))</f>
        <v/>
      </c>
      <c r="BX46" s="279" t="str">
        <f ca="true">+IF(OFFSET('Water Data'!$E$29,0,10*ROW('Water Data'!E40))="","",OFFSET('Water Data'!$E$29,0,10*ROW('Water Data'!E40)))</f>
        <v/>
      </c>
      <c r="BY46" s="279" t="str">
        <f ca="true">+IF(OFFSET('Water Data'!$F$27,0,10*ROW('Water Data'!F40))="","",OFFSET('Water Data'!$F$27,0,10*ROW('Water Data'!F40)))</f>
        <v/>
      </c>
      <c r="BZ46" s="279" t="str">
        <f ca="true">+IF(OFFSET('Water Data'!$F$28,0,10*ROW('Water Data'!F40))="","",OFFSET('Water Data'!$F$28,0,10*ROW('Water Data'!F40)))</f>
        <v/>
      </c>
      <c r="CA46" s="279" t="str">
        <f ca="true">+IF(OFFSET('Water Data'!$F$29,0,10*ROW('Water Data'!F40))="","",OFFSET('Water Data'!$F$29,0,10*ROW('Water Data'!F40)))</f>
        <v/>
      </c>
      <c r="CB46" s="279" t="str">
        <f ca="true">+IF(OFFSET('Water Data'!$G$27,0,10*ROW('Water Data'!G40))="","",OFFSET('Water Data'!$G$27,0,10*ROW('Water Data'!G40)))</f>
        <v/>
      </c>
      <c r="CC46" s="279" t="str">
        <f ca="true">+IF(OFFSET('Water Data'!$G$28,0,10*ROW('Water Data'!G40))="","",OFFSET('Water Data'!$G$28,0,10*ROW('Water Data'!G40)))</f>
        <v/>
      </c>
      <c r="CD46" s="279" t="str">
        <f ca="true">+IF(OFFSET('Water Data'!$G$29,0,10*ROW('Water Data'!G40))="","",OFFSET('Water Data'!$G$29,0,10*ROW('Water Data'!G40)))</f>
        <v/>
      </c>
      <c r="CE46" s="279" t="str">
        <f ca="true">+IF(OFFSET('Water Data'!$H$27,0,10*ROW('Water Data'!H40))="","",OFFSET('Water Data'!$H$27,0,10*ROW('Water Data'!H40)))</f>
        <v/>
      </c>
      <c r="CF46" s="279" t="str">
        <f ca="true">+IF(OFFSET('Water Data'!$H$28,0,10*ROW('Water Data'!H40))="","",OFFSET('Water Data'!$H$28,0,10*ROW('Water Data'!H40)))</f>
        <v/>
      </c>
      <c r="CG46" s="279" t="str">
        <f ca="true">+IF(OFFSET('Water Data'!$H$29,0,10*ROW('Water Data'!H40))="","",OFFSET('Water Data'!$H$29,0,10*ROW('Water Data'!H40)))</f>
        <v/>
      </c>
      <c r="CH46" s="279" t="str">
        <f ca="true">+IF(OFFSET('Water Data'!$I$27,0,10*ROW('Water Data'!I40))="","",OFFSET('Water Data'!$I$27,0,10*ROW('Water Data'!I40)))</f>
        <v/>
      </c>
      <c r="CI46" s="279" t="str">
        <f ca="true">+IF(OFFSET('Water Data'!$I$28,0,10*ROW('Water Data'!I40))="","",OFFSET('Water Data'!$I$28,0,10*ROW('Water Data'!I40)))</f>
        <v/>
      </c>
      <c r="CJ46" s="279" t="str">
        <f ca="true">+IF(OFFSET('Water Data'!$I$29,0,10*ROW('Water Data'!I40))="","",OFFSET('Water Data'!$I$29,0,10*ROW('Water Data'!I40)))</f>
        <v/>
      </c>
      <c r="CK46" s="279" t="str">
        <f ca="true">+IF(OFFSET('Sanitation Data'!$D$28,0,10*ROW('Sanitation Data'!D40))="","",OFFSET('Sanitation Data'!$D$28,0,10*ROW('Sanitation Data'!D40)))</f>
        <v/>
      </c>
      <c r="CL46" s="279" t="str">
        <f ca="true">+IF(OFFSET('Sanitation Data'!$D$29,0,10*ROW('Sanitation Data'!D40))="","",OFFSET('Sanitation Data'!$D$29,0,10*ROW('Sanitation Data'!D40)))</f>
        <v/>
      </c>
      <c r="CM46" s="279" t="str">
        <f ca="true">+IF(OFFSET('Sanitation Data'!$D$30,0,10*ROW('Sanitation Data'!D40))="","",OFFSET('Sanitation Data'!$D$30,0,10*ROW('Sanitation Data'!D40)))</f>
        <v/>
      </c>
      <c r="CN46" s="279" t="str">
        <f ca="true">+IF(OFFSET('Sanitation Data'!$D$31,0,10*ROW('Sanitation Data'!D40))="","",OFFSET('Sanitation Data'!$D$31,0,10*ROW('Sanitation Data'!D40)))</f>
        <v/>
      </c>
      <c r="CO46" s="279" t="str">
        <f ca="true">+IF(OFFSET('Sanitation Data'!$D$32,0,10*ROW('Sanitation Data'!D40))="","",OFFSET('Sanitation Data'!$D$32,0,10*ROW('Sanitation Data'!D40)))</f>
        <v/>
      </c>
      <c r="CP46" s="279" t="str">
        <f ca="true">+IF(OFFSET('Sanitation Data'!$E$28,0,10*ROW('Sanitation Data'!E40))="","",OFFSET('Sanitation Data'!$E$28,0,10*ROW('Sanitation Data'!E40)))</f>
        <v/>
      </c>
      <c r="CQ46" s="279" t="str">
        <f ca="true">+IF(OFFSET('Sanitation Data'!$E$29,0,10*ROW('Sanitation Data'!E40))="","",OFFSET('Sanitation Data'!$E$29,0,10*ROW('Sanitation Data'!E40)))</f>
        <v/>
      </c>
      <c r="CR46" s="279" t="str">
        <f ca="true">+IF(OFFSET('Sanitation Data'!$E$30,0,10*ROW('Sanitation Data'!E40))="","",OFFSET('Sanitation Data'!$E$30,0,10*ROW('Sanitation Data'!E40)))</f>
        <v/>
      </c>
      <c r="CS46" s="279" t="str">
        <f ca="true">+IF(OFFSET('Sanitation Data'!$E$31,0,10*ROW('Sanitation Data'!E40))="","",OFFSET('Sanitation Data'!$E$31,0,10*ROW('Sanitation Data'!E40)))</f>
        <v/>
      </c>
      <c r="CT46" s="279" t="str">
        <f ca="true">+IF(OFFSET('Sanitation Data'!$E$32,0,10*ROW('Sanitation Data'!E40))="","",OFFSET('Sanitation Data'!$E$32,0,10*ROW('Sanitation Data'!E40)))</f>
        <v/>
      </c>
      <c r="CU46" s="279" t="str">
        <f ca="true">+IF(OFFSET('Sanitation Data'!$F$28,0,10*ROW('Sanitation Data'!F40))="","",OFFSET('Sanitation Data'!$F$28,0,10*ROW('Sanitation Data'!F40)))</f>
        <v/>
      </c>
      <c r="CV46" s="279" t="str">
        <f ca="true">+IF(OFFSET('Sanitation Data'!$F$29,0,10*ROW('Sanitation Data'!F40))="","",OFFSET('Sanitation Data'!$F$29,0,10*ROW('Sanitation Data'!F40)))</f>
        <v/>
      </c>
      <c r="CW46" s="279" t="str">
        <f ca="true">+IF(OFFSET('Sanitation Data'!$F$30,0,10*ROW('Sanitation Data'!F40))="","",OFFSET('Sanitation Data'!$F$30,0,10*ROW('Sanitation Data'!F40)))</f>
        <v/>
      </c>
      <c r="CX46" s="279" t="str">
        <f ca="true">+IF(OFFSET('Sanitation Data'!$F$31,0,10*ROW('Sanitation Data'!F40))="","",OFFSET('Sanitation Data'!$F$31,0,10*ROW('Sanitation Data'!F40)))</f>
        <v/>
      </c>
      <c r="CY46" s="279" t="str">
        <f ca="true">+IF(OFFSET('Sanitation Data'!$F$32,0,10*ROW('Sanitation Data'!F40))="","",OFFSET('Sanitation Data'!$F$32,0,10*ROW('Sanitation Data'!F40)))</f>
        <v/>
      </c>
      <c r="CZ46" s="279" t="str">
        <f ca="true">+IF(OFFSET('Sanitation Data'!$G$28,0,10*ROW('Sanitation Data'!G40))="","",OFFSET('Sanitation Data'!$G$28,0,10*ROW('Sanitation Data'!G40)))</f>
        <v/>
      </c>
      <c r="DA46" s="279" t="str">
        <f ca="true">+IF(OFFSET('Sanitation Data'!$G$29,0,10*ROW('Sanitation Data'!G40))="","",OFFSET('Sanitation Data'!$G$29,0,10*ROW('Sanitation Data'!G40)))</f>
        <v/>
      </c>
      <c r="DB46" s="279" t="str">
        <f ca="true">+IF(OFFSET('Sanitation Data'!$G$30,0,10*ROW('Sanitation Data'!G40))="","",OFFSET('Sanitation Data'!$G$30,0,10*ROW('Sanitation Data'!G40)))</f>
        <v/>
      </c>
      <c r="DC46" s="279" t="str">
        <f ca="true">+IF(OFFSET('Sanitation Data'!$G$31,0,10*ROW('Sanitation Data'!G40))="","",OFFSET('Sanitation Data'!$G$31,0,10*ROW('Sanitation Data'!G40)))</f>
        <v/>
      </c>
      <c r="DD46" s="279" t="str">
        <f ca="true">+IF(OFFSET('Sanitation Data'!$G$32,0,10*ROW('Sanitation Data'!G40))="","",OFFSET('Sanitation Data'!$G$32,0,10*ROW('Sanitation Data'!G40)))</f>
        <v/>
      </c>
      <c r="DE46" s="279" t="str">
        <f ca="true">+IF(OFFSET('Sanitation Data'!$H$28,0,10*ROW('Sanitation Data'!H40))="","",OFFSET('Sanitation Data'!$H$28,0,10*ROW('Sanitation Data'!H40)))</f>
        <v/>
      </c>
      <c r="DF46" s="279" t="str">
        <f ca="true">+IF(OFFSET('Sanitation Data'!$H$29,0,10*ROW('Sanitation Data'!H40))="","",OFFSET('Sanitation Data'!$H$29,0,10*ROW('Sanitation Data'!H40)))</f>
        <v/>
      </c>
      <c r="DG46" s="279" t="str">
        <f ca="true">+IF(OFFSET('Sanitation Data'!$H$30,0,10*ROW('Sanitation Data'!H40))="","",OFFSET('Sanitation Data'!$H$30,0,10*ROW('Sanitation Data'!H40)))</f>
        <v/>
      </c>
      <c r="DH46" s="279" t="str">
        <f ca="true">+IF(OFFSET('Sanitation Data'!$H$31,0,10*ROW('Sanitation Data'!H40))="","",OFFSET('Sanitation Data'!$H$31,0,10*ROW('Sanitation Data'!H40)))</f>
        <v/>
      </c>
      <c r="DI46" s="279" t="str">
        <f ca="true">+IF(OFFSET('Sanitation Data'!$H$32,0,10*ROW('Sanitation Data'!H40))="","",OFFSET('Sanitation Data'!$H$32,0,10*ROW('Sanitation Data'!H40)))</f>
        <v/>
      </c>
      <c r="DJ46" s="279" t="str">
        <f ca="true">+IF(OFFSET('Sanitation Data'!$I$28,0,10*ROW('Sanitation Data'!I40))="","",OFFSET('Sanitation Data'!$I$28,0,10*ROW('Sanitation Data'!I40)))</f>
        <v/>
      </c>
      <c r="DK46" s="279" t="str">
        <f ca="true">+IF(OFFSET('Sanitation Data'!$I$29,0,10*ROW('Sanitation Data'!I40))="","",OFFSET('Sanitation Data'!$I$29,0,10*ROW('Sanitation Data'!I40)))</f>
        <v/>
      </c>
      <c r="DL46" s="279" t="str">
        <f ca="true">+IF(OFFSET('Sanitation Data'!$I$30,0,10*ROW('Sanitation Data'!I40))="","",OFFSET('Sanitation Data'!$I$30,0,10*ROW('Sanitation Data'!I40)))</f>
        <v/>
      </c>
      <c r="DM46" s="279" t="str">
        <f ca="true">+IF(OFFSET('Sanitation Data'!$I$31,0,10*ROW('Sanitation Data'!I40))="","",OFFSET('Sanitation Data'!$I$31,0,10*ROW('Sanitation Data'!I40)))</f>
        <v/>
      </c>
      <c r="DN46" s="279" t="str">
        <f ca="true">+IF(OFFSET('Sanitation Data'!$I$32,0,10*ROW('Sanitation Data'!I40))="","",OFFSET('Sanitation Data'!$I$32,0,10*ROW('Sanitation Data'!I40)))</f>
        <v/>
      </c>
      <c r="DO46" s="279" t="str">
        <f ca="true">+IF(OFFSET('Hygiene Data'!$D$11,0,10*ROW('Hygiene Data'!D40))="","",OFFSET('Hygiene Data'!$D$11,0,10*ROW('Hygiene Data'!D40)))</f>
        <v/>
      </c>
      <c r="DP46" s="279" t="str">
        <f ca="true">+IF(OFFSET('Hygiene Data'!$D$12,0,10*ROW('Hygiene Data'!D40))="","",OFFSET('Hygiene Data'!$D$12,0,10*ROW('Hygiene Data'!D40)))</f>
        <v/>
      </c>
      <c r="DQ46" s="279" t="str">
        <f ca="true">+IF(OFFSET('Hygiene Data'!$D$13,0,10*ROW('Hygiene Data'!D40))="","",OFFSET('Hygiene Data'!$D$13,0,10*ROW('Hygiene Data'!D40)))</f>
        <v/>
      </c>
      <c r="DR46" s="279" t="str">
        <f ca="true">+IF(OFFSET('Hygiene Data'!$E$11,0,10*ROW('Hygiene Data'!E40))="","",OFFSET('Hygiene Data'!$E$11,0,10*ROW('Hygiene Data'!E40)))</f>
        <v/>
      </c>
      <c r="DS46" s="279" t="str">
        <f ca="true">+IF(OFFSET('Hygiene Data'!$E$12,0,10*ROW('Hygiene Data'!E40))="","",OFFSET('Hygiene Data'!$E$12,0,10*ROW('Hygiene Data'!E40)))</f>
        <v/>
      </c>
      <c r="DT46" s="279" t="str">
        <f ca="true">+IF(OFFSET('Hygiene Data'!$E$13,0,10*ROW('Hygiene Data'!E40))="","",OFFSET('Hygiene Data'!$E$13,0,10*ROW('Hygiene Data'!E40)))</f>
        <v/>
      </c>
      <c r="DU46" s="279" t="str">
        <f ca="true">+IF(OFFSET('Hygiene Data'!$F$11,0,10*ROW('Hygiene Data'!F40))="","",OFFSET('Hygiene Data'!$F$11,0,10*ROW('Hygiene Data'!F40)))</f>
        <v/>
      </c>
      <c r="DV46" s="279" t="str">
        <f ca="true">+IF(OFFSET('Hygiene Data'!$F$12,0,10*ROW('Hygiene Data'!F40))="","",OFFSET('Hygiene Data'!$F$12,0,10*ROW('Hygiene Data'!F40)))</f>
        <v/>
      </c>
      <c r="DW46" s="279" t="str">
        <f ca="true">+IF(OFFSET('Hygiene Data'!$F$13,0,10*ROW('Hygiene Data'!F40))="","",OFFSET('Hygiene Data'!$F$13,0,10*ROW('Hygiene Data'!F40)))</f>
        <v/>
      </c>
      <c r="DX46" s="279" t="str">
        <f ca="true">+IF(OFFSET('Hygiene Data'!$G$11,0,10*ROW('Hygiene Data'!G40))="","",OFFSET('Hygiene Data'!$G$11,0,10*ROW('Hygiene Data'!G40)))</f>
        <v/>
      </c>
      <c r="DY46" s="279" t="str">
        <f ca="true">+IF(OFFSET('Hygiene Data'!$G$12,0,10*ROW('Hygiene Data'!G40))="","",OFFSET('Hygiene Data'!$G$12,0,10*ROW('Hygiene Data'!G40)))</f>
        <v/>
      </c>
      <c r="DZ46" s="279" t="str">
        <f ca="true">+IF(OFFSET('Hygiene Data'!$G$13,0,10*ROW('Hygiene Data'!G40))="","",OFFSET('Hygiene Data'!$G$13,0,10*ROW('Hygiene Data'!G40)))</f>
        <v/>
      </c>
      <c r="EA46" s="279" t="str">
        <f ca="true">+IF(OFFSET('Hygiene Data'!$H$11,0,10*ROW('Hygiene Data'!H40))="","",OFFSET('Hygiene Data'!$H$11,0,10*ROW('Hygiene Data'!H40)))</f>
        <v/>
      </c>
      <c r="EB46" s="279" t="str">
        <f ca="true">+IF(OFFSET('Hygiene Data'!$H$12,0,10*ROW('Hygiene Data'!H40))="","",OFFSET('Hygiene Data'!$H$12,0,10*ROW('Hygiene Data'!H40)))</f>
        <v/>
      </c>
      <c r="EC46" s="279" t="str">
        <f ca="true">+IF(OFFSET('Hygiene Data'!$H$13,0,10*ROW('Hygiene Data'!H40))="","",OFFSET('Hygiene Data'!$H$13,0,10*ROW('Hygiene Data'!H40)))</f>
        <v/>
      </c>
      <c r="ED46" s="279" t="str">
        <f ca="true">+IF(OFFSET('Hygiene Data'!$I$11,0,10*ROW('Hygiene Data'!I40))="","",OFFSET('Hygiene Data'!$I$11,0,10*ROW('Hygiene Data'!I40)))</f>
        <v/>
      </c>
      <c r="EE46" s="279" t="str">
        <f ca="true">+IF(OFFSET('Hygiene Data'!$I$12,0,10*ROW('Hygiene Data'!I40))="","",OFFSET('Hygiene Data'!$I$12,0,10*ROW('Hygiene Data'!I40)))</f>
        <v/>
      </c>
      <c r="EF46" s="279"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35"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9"/>
      <c r="BS47" s="279" t="str">
        <f ca="true">+IF(OFFSET('Water Data'!$D$27,0,10*ROW('Water Data'!D41))="","",OFFSET('Water Data'!$D$27,0,10*ROW('Water Data'!D41)))</f>
        <v/>
      </c>
      <c r="BT47" s="279" t="str">
        <f ca="true">+IF(OFFSET('Water Data'!$D$28,0,10*ROW('Water Data'!D41))="","",OFFSET('Water Data'!$D$28,0,10*ROW('Water Data'!D41)))</f>
        <v/>
      </c>
      <c r="BU47" s="279" t="str">
        <f ca="true">+IF(OFFSET('Water Data'!$D$29,0,10*ROW('Water Data'!D41))="","",OFFSET('Water Data'!$D$29,0,10*ROW('Water Data'!D41)))</f>
        <v/>
      </c>
      <c r="BV47" s="279" t="str">
        <f ca="true">+IF(OFFSET('Water Data'!$E$27,0,10*ROW('Water Data'!E41))="","",OFFSET('Water Data'!$E$27,0,10*ROW('Water Data'!E41)))</f>
        <v/>
      </c>
      <c r="BW47" s="279" t="str">
        <f ca="true">+IF(OFFSET('Water Data'!$E$28,0,10*ROW('Water Data'!E41))="","",OFFSET('Water Data'!$E$28,0,10*ROW('Water Data'!E41)))</f>
        <v/>
      </c>
      <c r="BX47" s="279" t="str">
        <f ca="true">+IF(OFFSET('Water Data'!$E$29,0,10*ROW('Water Data'!E41))="","",OFFSET('Water Data'!$E$29,0,10*ROW('Water Data'!E41)))</f>
        <v/>
      </c>
      <c r="BY47" s="279" t="str">
        <f ca="true">+IF(OFFSET('Water Data'!$F$27,0,10*ROW('Water Data'!F41))="","",OFFSET('Water Data'!$F$27,0,10*ROW('Water Data'!F41)))</f>
        <v/>
      </c>
      <c r="BZ47" s="279" t="str">
        <f ca="true">+IF(OFFSET('Water Data'!$F$28,0,10*ROW('Water Data'!F41))="","",OFFSET('Water Data'!$F$28,0,10*ROW('Water Data'!F41)))</f>
        <v/>
      </c>
      <c r="CA47" s="279" t="str">
        <f ca="true">+IF(OFFSET('Water Data'!$F$29,0,10*ROW('Water Data'!F41))="","",OFFSET('Water Data'!$F$29,0,10*ROW('Water Data'!F41)))</f>
        <v/>
      </c>
      <c r="CB47" s="279" t="str">
        <f ca="true">+IF(OFFSET('Water Data'!$G$27,0,10*ROW('Water Data'!G41))="","",OFFSET('Water Data'!$G$27,0,10*ROW('Water Data'!G41)))</f>
        <v/>
      </c>
      <c r="CC47" s="279" t="str">
        <f ca="true">+IF(OFFSET('Water Data'!$G$28,0,10*ROW('Water Data'!G41))="","",OFFSET('Water Data'!$G$28,0,10*ROW('Water Data'!G41)))</f>
        <v/>
      </c>
      <c r="CD47" s="279" t="str">
        <f ca="true">+IF(OFFSET('Water Data'!$G$29,0,10*ROW('Water Data'!G41))="","",OFFSET('Water Data'!$G$29,0,10*ROW('Water Data'!G41)))</f>
        <v/>
      </c>
      <c r="CE47" s="279" t="str">
        <f ca="true">+IF(OFFSET('Water Data'!$H$27,0,10*ROW('Water Data'!H41))="","",OFFSET('Water Data'!$H$27,0,10*ROW('Water Data'!H41)))</f>
        <v/>
      </c>
      <c r="CF47" s="279" t="str">
        <f ca="true">+IF(OFFSET('Water Data'!$H$28,0,10*ROW('Water Data'!H41))="","",OFFSET('Water Data'!$H$28,0,10*ROW('Water Data'!H41)))</f>
        <v/>
      </c>
      <c r="CG47" s="279" t="str">
        <f ca="true">+IF(OFFSET('Water Data'!$H$29,0,10*ROW('Water Data'!H41))="","",OFFSET('Water Data'!$H$29,0,10*ROW('Water Data'!H41)))</f>
        <v/>
      </c>
      <c r="CH47" s="279" t="str">
        <f ca="true">+IF(OFFSET('Water Data'!$I$27,0,10*ROW('Water Data'!I41))="","",OFFSET('Water Data'!$I$27,0,10*ROW('Water Data'!I41)))</f>
        <v/>
      </c>
      <c r="CI47" s="279" t="str">
        <f ca="true">+IF(OFFSET('Water Data'!$I$28,0,10*ROW('Water Data'!I41))="","",OFFSET('Water Data'!$I$28,0,10*ROW('Water Data'!I41)))</f>
        <v/>
      </c>
      <c r="CJ47" s="279" t="str">
        <f ca="true">+IF(OFFSET('Water Data'!$I$29,0,10*ROW('Water Data'!I41))="","",OFFSET('Water Data'!$I$29,0,10*ROW('Water Data'!I41)))</f>
        <v/>
      </c>
      <c r="CK47" s="279" t="str">
        <f ca="true">+IF(OFFSET('Sanitation Data'!$D$28,0,10*ROW('Sanitation Data'!D41))="","",OFFSET('Sanitation Data'!$D$28,0,10*ROW('Sanitation Data'!D41)))</f>
        <v/>
      </c>
      <c r="CL47" s="279" t="str">
        <f ca="true">+IF(OFFSET('Sanitation Data'!$D$29,0,10*ROW('Sanitation Data'!D41))="","",OFFSET('Sanitation Data'!$D$29,0,10*ROW('Sanitation Data'!D41)))</f>
        <v/>
      </c>
      <c r="CM47" s="279" t="str">
        <f ca="true">+IF(OFFSET('Sanitation Data'!$D$30,0,10*ROW('Sanitation Data'!D41))="","",OFFSET('Sanitation Data'!$D$30,0,10*ROW('Sanitation Data'!D41)))</f>
        <v/>
      </c>
      <c r="CN47" s="279" t="str">
        <f ca="true">+IF(OFFSET('Sanitation Data'!$D$31,0,10*ROW('Sanitation Data'!D41))="","",OFFSET('Sanitation Data'!$D$31,0,10*ROW('Sanitation Data'!D41)))</f>
        <v/>
      </c>
      <c r="CO47" s="279" t="str">
        <f ca="true">+IF(OFFSET('Sanitation Data'!$D$32,0,10*ROW('Sanitation Data'!D41))="","",OFFSET('Sanitation Data'!$D$32,0,10*ROW('Sanitation Data'!D41)))</f>
        <v/>
      </c>
      <c r="CP47" s="279" t="str">
        <f ca="true">+IF(OFFSET('Sanitation Data'!$E$28,0,10*ROW('Sanitation Data'!E41))="","",OFFSET('Sanitation Data'!$E$28,0,10*ROW('Sanitation Data'!E41)))</f>
        <v/>
      </c>
      <c r="CQ47" s="279" t="str">
        <f ca="true">+IF(OFFSET('Sanitation Data'!$E$29,0,10*ROW('Sanitation Data'!E41))="","",OFFSET('Sanitation Data'!$E$29,0,10*ROW('Sanitation Data'!E41)))</f>
        <v/>
      </c>
      <c r="CR47" s="279" t="str">
        <f ca="true">+IF(OFFSET('Sanitation Data'!$E$30,0,10*ROW('Sanitation Data'!E41))="","",OFFSET('Sanitation Data'!$E$30,0,10*ROW('Sanitation Data'!E41)))</f>
        <v/>
      </c>
      <c r="CS47" s="279" t="str">
        <f ca="true">+IF(OFFSET('Sanitation Data'!$E$31,0,10*ROW('Sanitation Data'!E41))="","",OFFSET('Sanitation Data'!$E$31,0,10*ROW('Sanitation Data'!E41)))</f>
        <v/>
      </c>
      <c r="CT47" s="279" t="str">
        <f ca="true">+IF(OFFSET('Sanitation Data'!$E$32,0,10*ROW('Sanitation Data'!E41))="","",OFFSET('Sanitation Data'!$E$32,0,10*ROW('Sanitation Data'!E41)))</f>
        <v/>
      </c>
      <c r="CU47" s="279" t="str">
        <f ca="true">+IF(OFFSET('Sanitation Data'!$F$28,0,10*ROW('Sanitation Data'!F41))="","",OFFSET('Sanitation Data'!$F$28,0,10*ROW('Sanitation Data'!F41)))</f>
        <v/>
      </c>
      <c r="CV47" s="279" t="str">
        <f ca="true">+IF(OFFSET('Sanitation Data'!$F$29,0,10*ROW('Sanitation Data'!F41))="","",OFFSET('Sanitation Data'!$F$29,0,10*ROW('Sanitation Data'!F41)))</f>
        <v/>
      </c>
      <c r="CW47" s="279" t="str">
        <f ca="true">+IF(OFFSET('Sanitation Data'!$F$30,0,10*ROW('Sanitation Data'!F41))="","",OFFSET('Sanitation Data'!$F$30,0,10*ROW('Sanitation Data'!F41)))</f>
        <v/>
      </c>
      <c r="CX47" s="279" t="str">
        <f ca="true">+IF(OFFSET('Sanitation Data'!$F$31,0,10*ROW('Sanitation Data'!F41))="","",OFFSET('Sanitation Data'!$F$31,0,10*ROW('Sanitation Data'!F41)))</f>
        <v/>
      </c>
      <c r="CY47" s="279" t="str">
        <f ca="true">+IF(OFFSET('Sanitation Data'!$F$32,0,10*ROW('Sanitation Data'!F41))="","",OFFSET('Sanitation Data'!$F$32,0,10*ROW('Sanitation Data'!F41)))</f>
        <v/>
      </c>
      <c r="CZ47" s="279" t="str">
        <f ca="true">+IF(OFFSET('Sanitation Data'!$G$28,0,10*ROW('Sanitation Data'!G41))="","",OFFSET('Sanitation Data'!$G$28,0,10*ROW('Sanitation Data'!G41)))</f>
        <v/>
      </c>
      <c r="DA47" s="279" t="str">
        <f ca="true">+IF(OFFSET('Sanitation Data'!$G$29,0,10*ROW('Sanitation Data'!G41))="","",OFFSET('Sanitation Data'!$G$29,0,10*ROW('Sanitation Data'!G41)))</f>
        <v/>
      </c>
      <c r="DB47" s="279" t="str">
        <f ca="true">+IF(OFFSET('Sanitation Data'!$G$30,0,10*ROW('Sanitation Data'!G41))="","",OFFSET('Sanitation Data'!$G$30,0,10*ROW('Sanitation Data'!G41)))</f>
        <v/>
      </c>
      <c r="DC47" s="279" t="str">
        <f ca="true">+IF(OFFSET('Sanitation Data'!$G$31,0,10*ROW('Sanitation Data'!G41))="","",OFFSET('Sanitation Data'!$G$31,0,10*ROW('Sanitation Data'!G41)))</f>
        <v/>
      </c>
      <c r="DD47" s="279" t="str">
        <f ca="true">+IF(OFFSET('Sanitation Data'!$G$32,0,10*ROW('Sanitation Data'!G41))="","",OFFSET('Sanitation Data'!$G$32,0,10*ROW('Sanitation Data'!G41)))</f>
        <v/>
      </c>
      <c r="DE47" s="279" t="str">
        <f ca="true">+IF(OFFSET('Sanitation Data'!$H$28,0,10*ROW('Sanitation Data'!H41))="","",OFFSET('Sanitation Data'!$H$28,0,10*ROW('Sanitation Data'!H41)))</f>
        <v/>
      </c>
      <c r="DF47" s="279" t="str">
        <f ca="true">+IF(OFFSET('Sanitation Data'!$H$29,0,10*ROW('Sanitation Data'!H41))="","",OFFSET('Sanitation Data'!$H$29,0,10*ROW('Sanitation Data'!H41)))</f>
        <v/>
      </c>
      <c r="DG47" s="279" t="str">
        <f ca="true">+IF(OFFSET('Sanitation Data'!$H$30,0,10*ROW('Sanitation Data'!H41))="","",OFFSET('Sanitation Data'!$H$30,0,10*ROW('Sanitation Data'!H41)))</f>
        <v/>
      </c>
      <c r="DH47" s="279" t="str">
        <f ca="true">+IF(OFFSET('Sanitation Data'!$H$31,0,10*ROW('Sanitation Data'!H41))="","",OFFSET('Sanitation Data'!$H$31,0,10*ROW('Sanitation Data'!H41)))</f>
        <v/>
      </c>
      <c r="DI47" s="279" t="str">
        <f ca="true">+IF(OFFSET('Sanitation Data'!$H$32,0,10*ROW('Sanitation Data'!H41))="","",OFFSET('Sanitation Data'!$H$32,0,10*ROW('Sanitation Data'!H41)))</f>
        <v/>
      </c>
      <c r="DJ47" s="279" t="str">
        <f ca="true">+IF(OFFSET('Sanitation Data'!$I$28,0,10*ROW('Sanitation Data'!I41))="","",OFFSET('Sanitation Data'!$I$28,0,10*ROW('Sanitation Data'!I41)))</f>
        <v/>
      </c>
      <c r="DK47" s="279" t="str">
        <f ca="true">+IF(OFFSET('Sanitation Data'!$I$29,0,10*ROW('Sanitation Data'!I41))="","",OFFSET('Sanitation Data'!$I$29,0,10*ROW('Sanitation Data'!I41)))</f>
        <v/>
      </c>
      <c r="DL47" s="279" t="str">
        <f ca="true">+IF(OFFSET('Sanitation Data'!$I$30,0,10*ROW('Sanitation Data'!I41))="","",OFFSET('Sanitation Data'!$I$30,0,10*ROW('Sanitation Data'!I41)))</f>
        <v/>
      </c>
      <c r="DM47" s="279" t="str">
        <f ca="true">+IF(OFFSET('Sanitation Data'!$I$31,0,10*ROW('Sanitation Data'!I41))="","",OFFSET('Sanitation Data'!$I$31,0,10*ROW('Sanitation Data'!I41)))</f>
        <v/>
      </c>
      <c r="DN47" s="279" t="str">
        <f ca="true">+IF(OFFSET('Sanitation Data'!$I$32,0,10*ROW('Sanitation Data'!I41))="","",OFFSET('Sanitation Data'!$I$32,0,10*ROW('Sanitation Data'!I41)))</f>
        <v/>
      </c>
      <c r="DO47" s="279" t="str">
        <f ca="true">+IF(OFFSET('Hygiene Data'!$D$11,0,10*ROW('Hygiene Data'!D41))="","",OFFSET('Hygiene Data'!$D$11,0,10*ROW('Hygiene Data'!D41)))</f>
        <v/>
      </c>
      <c r="DP47" s="279" t="str">
        <f ca="true">+IF(OFFSET('Hygiene Data'!$D$12,0,10*ROW('Hygiene Data'!D41))="","",OFFSET('Hygiene Data'!$D$12,0,10*ROW('Hygiene Data'!D41)))</f>
        <v/>
      </c>
      <c r="DQ47" s="279" t="str">
        <f ca="true">+IF(OFFSET('Hygiene Data'!$D$13,0,10*ROW('Hygiene Data'!D41))="","",OFFSET('Hygiene Data'!$D$13,0,10*ROW('Hygiene Data'!D41)))</f>
        <v/>
      </c>
      <c r="DR47" s="279" t="str">
        <f ca="true">+IF(OFFSET('Hygiene Data'!$E$11,0,10*ROW('Hygiene Data'!E41))="","",OFFSET('Hygiene Data'!$E$11,0,10*ROW('Hygiene Data'!E41)))</f>
        <v/>
      </c>
      <c r="DS47" s="279" t="str">
        <f ca="true">+IF(OFFSET('Hygiene Data'!$E$12,0,10*ROW('Hygiene Data'!E41))="","",OFFSET('Hygiene Data'!$E$12,0,10*ROW('Hygiene Data'!E41)))</f>
        <v/>
      </c>
      <c r="DT47" s="279" t="str">
        <f ca="true">+IF(OFFSET('Hygiene Data'!$E$13,0,10*ROW('Hygiene Data'!E41))="","",OFFSET('Hygiene Data'!$E$13,0,10*ROW('Hygiene Data'!E41)))</f>
        <v/>
      </c>
      <c r="DU47" s="279" t="str">
        <f ca="true">+IF(OFFSET('Hygiene Data'!$F$11,0,10*ROW('Hygiene Data'!F41))="","",OFFSET('Hygiene Data'!$F$11,0,10*ROW('Hygiene Data'!F41)))</f>
        <v/>
      </c>
      <c r="DV47" s="279" t="str">
        <f ca="true">+IF(OFFSET('Hygiene Data'!$F$12,0,10*ROW('Hygiene Data'!F41))="","",OFFSET('Hygiene Data'!$F$12,0,10*ROW('Hygiene Data'!F41)))</f>
        <v/>
      </c>
      <c r="DW47" s="279" t="str">
        <f ca="true">+IF(OFFSET('Hygiene Data'!$F$13,0,10*ROW('Hygiene Data'!F41))="","",OFFSET('Hygiene Data'!$F$13,0,10*ROW('Hygiene Data'!F41)))</f>
        <v/>
      </c>
      <c r="DX47" s="279" t="str">
        <f ca="true">+IF(OFFSET('Hygiene Data'!$G$11,0,10*ROW('Hygiene Data'!G41))="","",OFFSET('Hygiene Data'!$G$11,0,10*ROW('Hygiene Data'!G41)))</f>
        <v/>
      </c>
      <c r="DY47" s="279" t="str">
        <f ca="true">+IF(OFFSET('Hygiene Data'!$G$12,0,10*ROW('Hygiene Data'!G41))="","",OFFSET('Hygiene Data'!$G$12,0,10*ROW('Hygiene Data'!G41)))</f>
        <v/>
      </c>
      <c r="DZ47" s="279" t="str">
        <f ca="true">+IF(OFFSET('Hygiene Data'!$G$13,0,10*ROW('Hygiene Data'!G41))="","",OFFSET('Hygiene Data'!$G$13,0,10*ROW('Hygiene Data'!G41)))</f>
        <v/>
      </c>
      <c r="EA47" s="279" t="str">
        <f ca="true">+IF(OFFSET('Hygiene Data'!$H$11,0,10*ROW('Hygiene Data'!H41))="","",OFFSET('Hygiene Data'!$H$11,0,10*ROW('Hygiene Data'!H41)))</f>
        <v/>
      </c>
      <c r="EB47" s="279" t="str">
        <f ca="true">+IF(OFFSET('Hygiene Data'!$H$12,0,10*ROW('Hygiene Data'!H41))="","",OFFSET('Hygiene Data'!$H$12,0,10*ROW('Hygiene Data'!H41)))</f>
        <v/>
      </c>
      <c r="EC47" s="279" t="str">
        <f ca="true">+IF(OFFSET('Hygiene Data'!$H$13,0,10*ROW('Hygiene Data'!H41))="","",OFFSET('Hygiene Data'!$H$13,0,10*ROW('Hygiene Data'!H41)))</f>
        <v/>
      </c>
      <c r="ED47" s="279" t="str">
        <f ca="true">+IF(OFFSET('Hygiene Data'!$I$11,0,10*ROW('Hygiene Data'!I41))="","",OFFSET('Hygiene Data'!$I$11,0,10*ROW('Hygiene Data'!I41)))</f>
        <v/>
      </c>
      <c r="EE47" s="279" t="str">
        <f ca="true">+IF(OFFSET('Hygiene Data'!$I$12,0,10*ROW('Hygiene Data'!I41))="","",OFFSET('Hygiene Data'!$I$12,0,10*ROW('Hygiene Data'!I41)))</f>
        <v/>
      </c>
      <c r="EF47" s="279"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35"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9"/>
      <c r="BS48" s="279" t="str">
        <f ca="true">+IF(OFFSET('Water Data'!$D$27,0,10*ROW('Water Data'!D42))="","",OFFSET('Water Data'!$D$27,0,10*ROW('Water Data'!D42)))</f>
        <v/>
      </c>
      <c r="BT48" s="279" t="str">
        <f ca="true">+IF(OFFSET('Water Data'!$D$28,0,10*ROW('Water Data'!D42))="","",OFFSET('Water Data'!$D$28,0,10*ROW('Water Data'!D42)))</f>
        <v/>
      </c>
      <c r="BU48" s="279" t="str">
        <f ca="true">+IF(OFFSET('Water Data'!$D$29,0,10*ROW('Water Data'!D42))="","",OFFSET('Water Data'!$D$29,0,10*ROW('Water Data'!D42)))</f>
        <v/>
      </c>
      <c r="BV48" s="279" t="str">
        <f ca="true">+IF(OFFSET('Water Data'!$E$27,0,10*ROW('Water Data'!E42))="","",OFFSET('Water Data'!$E$27,0,10*ROW('Water Data'!E42)))</f>
        <v/>
      </c>
      <c r="BW48" s="279" t="str">
        <f ca="true">+IF(OFFSET('Water Data'!$E$28,0,10*ROW('Water Data'!E42))="","",OFFSET('Water Data'!$E$28,0,10*ROW('Water Data'!E42)))</f>
        <v/>
      </c>
      <c r="BX48" s="279" t="str">
        <f ca="true">+IF(OFFSET('Water Data'!$E$29,0,10*ROW('Water Data'!E42))="","",OFFSET('Water Data'!$E$29,0,10*ROW('Water Data'!E42)))</f>
        <v/>
      </c>
      <c r="BY48" s="279" t="str">
        <f ca="true">+IF(OFFSET('Water Data'!$F$27,0,10*ROW('Water Data'!F42))="","",OFFSET('Water Data'!$F$27,0,10*ROW('Water Data'!F42)))</f>
        <v/>
      </c>
      <c r="BZ48" s="279" t="str">
        <f ca="true">+IF(OFFSET('Water Data'!$F$28,0,10*ROW('Water Data'!F42))="","",OFFSET('Water Data'!$F$28,0,10*ROW('Water Data'!F42)))</f>
        <v/>
      </c>
      <c r="CA48" s="279" t="str">
        <f ca="true">+IF(OFFSET('Water Data'!$F$29,0,10*ROW('Water Data'!F42))="","",OFFSET('Water Data'!$F$29,0,10*ROW('Water Data'!F42)))</f>
        <v/>
      </c>
      <c r="CB48" s="279" t="str">
        <f ca="true">+IF(OFFSET('Water Data'!$G$27,0,10*ROW('Water Data'!G42))="","",OFFSET('Water Data'!$G$27,0,10*ROW('Water Data'!G42)))</f>
        <v/>
      </c>
      <c r="CC48" s="279" t="str">
        <f ca="true">+IF(OFFSET('Water Data'!$G$28,0,10*ROW('Water Data'!G42))="","",OFFSET('Water Data'!$G$28,0,10*ROW('Water Data'!G42)))</f>
        <v/>
      </c>
      <c r="CD48" s="279" t="str">
        <f ca="true">+IF(OFFSET('Water Data'!$G$29,0,10*ROW('Water Data'!G42))="","",OFFSET('Water Data'!$G$29,0,10*ROW('Water Data'!G42)))</f>
        <v/>
      </c>
      <c r="CE48" s="279" t="str">
        <f ca="true">+IF(OFFSET('Water Data'!$H$27,0,10*ROW('Water Data'!H42))="","",OFFSET('Water Data'!$H$27,0,10*ROW('Water Data'!H42)))</f>
        <v/>
      </c>
      <c r="CF48" s="279" t="str">
        <f ca="true">+IF(OFFSET('Water Data'!$H$28,0,10*ROW('Water Data'!H42))="","",OFFSET('Water Data'!$H$28,0,10*ROW('Water Data'!H42)))</f>
        <v/>
      </c>
      <c r="CG48" s="279" t="str">
        <f ca="true">+IF(OFFSET('Water Data'!$H$29,0,10*ROW('Water Data'!H42))="","",OFFSET('Water Data'!$H$29,0,10*ROW('Water Data'!H42)))</f>
        <v/>
      </c>
      <c r="CH48" s="279" t="str">
        <f ca="true">+IF(OFFSET('Water Data'!$I$27,0,10*ROW('Water Data'!I42))="","",OFFSET('Water Data'!$I$27,0,10*ROW('Water Data'!I42)))</f>
        <v/>
      </c>
      <c r="CI48" s="279" t="str">
        <f ca="true">+IF(OFFSET('Water Data'!$I$28,0,10*ROW('Water Data'!I42))="","",OFFSET('Water Data'!$I$28,0,10*ROW('Water Data'!I42)))</f>
        <v/>
      </c>
      <c r="CJ48" s="279" t="str">
        <f ca="true">+IF(OFFSET('Water Data'!$I$29,0,10*ROW('Water Data'!I42))="","",OFFSET('Water Data'!$I$29,0,10*ROW('Water Data'!I42)))</f>
        <v/>
      </c>
      <c r="CK48" s="279" t="str">
        <f ca="true">+IF(OFFSET('Sanitation Data'!$D$28,0,10*ROW('Sanitation Data'!D42))="","",OFFSET('Sanitation Data'!$D$28,0,10*ROW('Sanitation Data'!D42)))</f>
        <v/>
      </c>
      <c r="CL48" s="279" t="str">
        <f ca="true">+IF(OFFSET('Sanitation Data'!$D$29,0,10*ROW('Sanitation Data'!D42))="","",OFFSET('Sanitation Data'!$D$29,0,10*ROW('Sanitation Data'!D42)))</f>
        <v/>
      </c>
      <c r="CM48" s="279" t="str">
        <f ca="true">+IF(OFFSET('Sanitation Data'!$D$30,0,10*ROW('Sanitation Data'!D42))="","",OFFSET('Sanitation Data'!$D$30,0,10*ROW('Sanitation Data'!D42)))</f>
        <v/>
      </c>
      <c r="CN48" s="279" t="str">
        <f ca="true">+IF(OFFSET('Sanitation Data'!$D$31,0,10*ROW('Sanitation Data'!D42))="","",OFFSET('Sanitation Data'!$D$31,0,10*ROW('Sanitation Data'!D42)))</f>
        <v/>
      </c>
      <c r="CO48" s="279" t="str">
        <f ca="true">+IF(OFFSET('Sanitation Data'!$D$32,0,10*ROW('Sanitation Data'!D42))="","",OFFSET('Sanitation Data'!$D$32,0,10*ROW('Sanitation Data'!D42)))</f>
        <v/>
      </c>
      <c r="CP48" s="279" t="str">
        <f ca="true">+IF(OFFSET('Sanitation Data'!$E$28,0,10*ROW('Sanitation Data'!E42))="","",OFFSET('Sanitation Data'!$E$28,0,10*ROW('Sanitation Data'!E42)))</f>
        <v/>
      </c>
      <c r="CQ48" s="279" t="str">
        <f ca="true">+IF(OFFSET('Sanitation Data'!$E$29,0,10*ROW('Sanitation Data'!E42))="","",OFFSET('Sanitation Data'!$E$29,0,10*ROW('Sanitation Data'!E42)))</f>
        <v/>
      </c>
      <c r="CR48" s="279" t="str">
        <f ca="true">+IF(OFFSET('Sanitation Data'!$E$30,0,10*ROW('Sanitation Data'!E42))="","",OFFSET('Sanitation Data'!$E$30,0,10*ROW('Sanitation Data'!E42)))</f>
        <v/>
      </c>
      <c r="CS48" s="279" t="str">
        <f ca="true">+IF(OFFSET('Sanitation Data'!$E$31,0,10*ROW('Sanitation Data'!E42))="","",OFFSET('Sanitation Data'!$E$31,0,10*ROW('Sanitation Data'!E42)))</f>
        <v/>
      </c>
      <c r="CT48" s="279" t="str">
        <f ca="true">+IF(OFFSET('Sanitation Data'!$E$32,0,10*ROW('Sanitation Data'!E42))="","",OFFSET('Sanitation Data'!$E$32,0,10*ROW('Sanitation Data'!E42)))</f>
        <v/>
      </c>
      <c r="CU48" s="279" t="str">
        <f ca="true">+IF(OFFSET('Sanitation Data'!$F$28,0,10*ROW('Sanitation Data'!F42))="","",OFFSET('Sanitation Data'!$F$28,0,10*ROW('Sanitation Data'!F42)))</f>
        <v/>
      </c>
      <c r="CV48" s="279" t="str">
        <f ca="true">+IF(OFFSET('Sanitation Data'!$F$29,0,10*ROW('Sanitation Data'!F42))="","",OFFSET('Sanitation Data'!$F$29,0,10*ROW('Sanitation Data'!F42)))</f>
        <v/>
      </c>
      <c r="CW48" s="279" t="str">
        <f ca="true">+IF(OFFSET('Sanitation Data'!$F$30,0,10*ROW('Sanitation Data'!F42))="","",OFFSET('Sanitation Data'!$F$30,0,10*ROW('Sanitation Data'!F42)))</f>
        <v/>
      </c>
      <c r="CX48" s="279" t="str">
        <f ca="true">+IF(OFFSET('Sanitation Data'!$F$31,0,10*ROW('Sanitation Data'!F42))="","",OFFSET('Sanitation Data'!$F$31,0,10*ROW('Sanitation Data'!F42)))</f>
        <v/>
      </c>
      <c r="CY48" s="279" t="str">
        <f ca="true">+IF(OFFSET('Sanitation Data'!$F$32,0,10*ROW('Sanitation Data'!F42))="","",OFFSET('Sanitation Data'!$F$32,0,10*ROW('Sanitation Data'!F42)))</f>
        <v/>
      </c>
      <c r="CZ48" s="279" t="str">
        <f ca="true">+IF(OFFSET('Sanitation Data'!$G$28,0,10*ROW('Sanitation Data'!G42))="","",OFFSET('Sanitation Data'!$G$28,0,10*ROW('Sanitation Data'!G42)))</f>
        <v/>
      </c>
      <c r="DA48" s="279" t="str">
        <f ca="true">+IF(OFFSET('Sanitation Data'!$G$29,0,10*ROW('Sanitation Data'!G42))="","",OFFSET('Sanitation Data'!$G$29,0,10*ROW('Sanitation Data'!G42)))</f>
        <v/>
      </c>
      <c r="DB48" s="279" t="str">
        <f ca="true">+IF(OFFSET('Sanitation Data'!$G$30,0,10*ROW('Sanitation Data'!G42))="","",OFFSET('Sanitation Data'!$G$30,0,10*ROW('Sanitation Data'!G42)))</f>
        <v/>
      </c>
      <c r="DC48" s="279" t="str">
        <f ca="true">+IF(OFFSET('Sanitation Data'!$G$31,0,10*ROW('Sanitation Data'!G42))="","",OFFSET('Sanitation Data'!$G$31,0,10*ROW('Sanitation Data'!G42)))</f>
        <v/>
      </c>
      <c r="DD48" s="279" t="str">
        <f ca="true">+IF(OFFSET('Sanitation Data'!$G$32,0,10*ROW('Sanitation Data'!G42))="","",OFFSET('Sanitation Data'!$G$32,0,10*ROW('Sanitation Data'!G42)))</f>
        <v/>
      </c>
      <c r="DE48" s="279" t="str">
        <f ca="true">+IF(OFFSET('Sanitation Data'!$H$28,0,10*ROW('Sanitation Data'!H42))="","",OFFSET('Sanitation Data'!$H$28,0,10*ROW('Sanitation Data'!H42)))</f>
        <v/>
      </c>
      <c r="DF48" s="279" t="str">
        <f ca="true">+IF(OFFSET('Sanitation Data'!$H$29,0,10*ROW('Sanitation Data'!H42))="","",OFFSET('Sanitation Data'!$H$29,0,10*ROW('Sanitation Data'!H42)))</f>
        <v/>
      </c>
      <c r="DG48" s="279" t="str">
        <f ca="true">+IF(OFFSET('Sanitation Data'!$H$30,0,10*ROW('Sanitation Data'!H42))="","",OFFSET('Sanitation Data'!$H$30,0,10*ROW('Sanitation Data'!H42)))</f>
        <v/>
      </c>
      <c r="DH48" s="279" t="str">
        <f ca="true">+IF(OFFSET('Sanitation Data'!$H$31,0,10*ROW('Sanitation Data'!H42))="","",OFFSET('Sanitation Data'!$H$31,0,10*ROW('Sanitation Data'!H42)))</f>
        <v/>
      </c>
      <c r="DI48" s="279" t="str">
        <f ca="true">+IF(OFFSET('Sanitation Data'!$H$32,0,10*ROW('Sanitation Data'!H42))="","",OFFSET('Sanitation Data'!$H$32,0,10*ROW('Sanitation Data'!H42)))</f>
        <v/>
      </c>
      <c r="DJ48" s="279" t="str">
        <f ca="true">+IF(OFFSET('Sanitation Data'!$I$28,0,10*ROW('Sanitation Data'!I42))="","",OFFSET('Sanitation Data'!$I$28,0,10*ROW('Sanitation Data'!I42)))</f>
        <v/>
      </c>
      <c r="DK48" s="279" t="str">
        <f ca="true">+IF(OFFSET('Sanitation Data'!$I$29,0,10*ROW('Sanitation Data'!I42))="","",OFFSET('Sanitation Data'!$I$29,0,10*ROW('Sanitation Data'!I42)))</f>
        <v/>
      </c>
      <c r="DL48" s="279" t="str">
        <f ca="true">+IF(OFFSET('Sanitation Data'!$I$30,0,10*ROW('Sanitation Data'!I42))="","",OFFSET('Sanitation Data'!$I$30,0,10*ROW('Sanitation Data'!I42)))</f>
        <v/>
      </c>
      <c r="DM48" s="279" t="str">
        <f ca="true">+IF(OFFSET('Sanitation Data'!$I$31,0,10*ROW('Sanitation Data'!I42))="","",OFFSET('Sanitation Data'!$I$31,0,10*ROW('Sanitation Data'!I42)))</f>
        <v/>
      </c>
      <c r="DN48" s="279" t="str">
        <f ca="true">+IF(OFFSET('Sanitation Data'!$I$32,0,10*ROW('Sanitation Data'!I42))="","",OFFSET('Sanitation Data'!$I$32,0,10*ROW('Sanitation Data'!I42)))</f>
        <v/>
      </c>
      <c r="DO48" s="279" t="str">
        <f ca="true">+IF(OFFSET('Hygiene Data'!$D$11,0,10*ROW('Hygiene Data'!D42))="","",OFFSET('Hygiene Data'!$D$11,0,10*ROW('Hygiene Data'!D42)))</f>
        <v/>
      </c>
      <c r="DP48" s="279" t="str">
        <f ca="true">+IF(OFFSET('Hygiene Data'!$D$12,0,10*ROW('Hygiene Data'!D42))="","",OFFSET('Hygiene Data'!$D$12,0,10*ROW('Hygiene Data'!D42)))</f>
        <v/>
      </c>
      <c r="DQ48" s="279" t="str">
        <f ca="true">+IF(OFFSET('Hygiene Data'!$D$13,0,10*ROW('Hygiene Data'!D42))="","",OFFSET('Hygiene Data'!$D$13,0,10*ROW('Hygiene Data'!D42)))</f>
        <v/>
      </c>
      <c r="DR48" s="279" t="str">
        <f ca="true">+IF(OFFSET('Hygiene Data'!$E$11,0,10*ROW('Hygiene Data'!E42))="","",OFFSET('Hygiene Data'!$E$11,0,10*ROW('Hygiene Data'!E42)))</f>
        <v/>
      </c>
      <c r="DS48" s="279" t="str">
        <f ca="true">+IF(OFFSET('Hygiene Data'!$E$12,0,10*ROW('Hygiene Data'!E42))="","",OFFSET('Hygiene Data'!$E$12,0,10*ROW('Hygiene Data'!E42)))</f>
        <v/>
      </c>
      <c r="DT48" s="279" t="str">
        <f ca="true">+IF(OFFSET('Hygiene Data'!$E$13,0,10*ROW('Hygiene Data'!E42))="","",OFFSET('Hygiene Data'!$E$13,0,10*ROW('Hygiene Data'!E42)))</f>
        <v/>
      </c>
      <c r="DU48" s="279" t="str">
        <f ca="true">+IF(OFFSET('Hygiene Data'!$F$11,0,10*ROW('Hygiene Data'!F42))="","",OFFSET('Hygiene Data'!$F$11,0,10*ROW('Hygiene Data'!F42)))</f>
        <v/>
      </c>
      <c r="DV48" s="279" t="str">
        <f ca="true">+IF(OFFSET('Hygiene Data'!$F$12,0,10*ROW('Hygiene Data'!F42))="","",OFFSET('Hygiene Data'!$F$12,0,10*ROW('Hygiene Data'!F42)))</f>
        <v/>
      </c>
      <c r="DW48" s="279" t="str">
        <f ca="true">+IF(OFFSET('Hygiene Data'!$F$13,0,10*ROW('Hygiene Data'!F42))="","",OFFSET('Hygiene Data'!$F$13,0,10*ROW('Hygiene Data'!F42)))</f>
        <v/>
      </c>
      <c r="DX48" s="279" t="str">
        <f ca="true">+IF(OFFSET('Hygiene Data'!$G$11,0,10*ROW('Hygiene Data'!G42))="","",OFFSET('Hygiene Data'!$G$11,0,10*ROW('Hygiene Data'!G42)))</f>
        <v/>
      </c>
      <c r="DY48" s="279" t="str">
        <f ca="true">+IF(OFFSET('Hygiene Data'!$G$12,0,10*ROW('Hygiene Data'!G42))="","",OFFSET('Hygiene Data'!$G$12,0,10*ROW('Hygiene Data'!G42)))</f>
        <v/>
      </c>
      <c r="DZ48" s="279" t="str">
        <f ca="true">+IF(OFFSET('Hygiene Data'!$G$13,0,10*ROW('Hygiene Data'!G42))="","",OFFSET('Hygiene Data'!$G$13,0,10*ROW('Hygiene Data'!G42)))</f>
        <v/>
      </c>
      <c r="EA48" s="279" t="str">
        <f ca="true">+IF(OFFSET('Hygiene Data'!$H$11,0,10*ROW('Hygiene Data'!H42))="","",OFFSET('Hygiene Data'!$H$11,0,10*ROW('Hygiene Data'!H42)))</f>
        <v/>
      </c>
      <c r="EB48" s="279" t="str">
        <f ca="true">+IF(OFFSET('Hygiene Data'!$H$12,0,10*ROW('Hygiene Data'!H42))="","",OFFSET('Hygiene Data'!$H$12,0,10*ROW('Hygiene Data'!H42)))</f>
        <v/>
      </c>
      <c r="EC48" s="279" t="str">
        <f ca="true">+IF(OFFSET('Hygiene Data'!$H$13,0,10*ROW('Hygiene Data'!H42))="","",OFFSET('Hygiene Data'!$H$13,0,10*ROW('Hygiene Data'!H42)))</f>
        <v/>
      </c>
      <c r="ED48" s="279" t="str">
        <f ca="true">+IF(OFFSET('Hygiene Data'!$I$11,0,10*ROW('Hygiene Data'!I42))="","",OFFSET('Hygiene Data'!$I$11,0,10*ROW('Hygiene Data'!I42)))</f>
        <v/>
      </c>
      <c r="EE48" s="279" t="str">
        <f ca="true">+IF(OFFSET('Hygiene Data'!$I$12,0,10*ROW('Hygiene Data'!I42))="","",OFFSET('Hygiene Data'!$I$12,0,10*ROW('Hygiene Data'!I42)))</f>
        <v/>
      </c>
      <c r="EF48" s="279"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35"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9"/>
      <c r="BS49" s="279" t="str">
        <f ca="true">+IF(OFFSET('Water Data'!$D$27,0,10*ROW('Water Data'!D43))="","",OFFSET('Water Data'!$D$27,0,10*ROW('Water Data'!D43)))</f>
        <v/>
      </c>
      <c r="BT49" s="279" t="str">
        <f ca="true">+IF(OFFSET('Water Data'!$D$28,0,10*ROW('Water Data'!D43))="","",OFFSET('Water Data'!$D$28,0,10*ROW('Water Data'!D43)))</f>
        <v/>
      </c>
      <c r="BU49" s="279" t="str">
        <f ca="true">+IF(OFFSET('Water Data'!$D$29,0,10*ROW('Water Data'!D43))="","",OFFSET('Water Data'!$D$29,0,10*ROW('Water Data'!D43)))</f>
        <v/>
      </c>
      <c r="BV49" s="279" t="str">
        <f ca="true">+IF(OFFSET('Water Data'!$E$27,0,10*ROW('Water Data'!E43))="","",OFFSET('Water Data'!$E$27,0,10*ROW('Water Data'!E43)))</f>
        <v/>
      </c>
      <c r="BW49" s="279" t="str">
        <f ca="true">+IF(OFFSET('Water Data'!$E$28,0,10*ROW('Water Data'!E43))="","",OFFSET('Water Data'!$E$28,0,10*ROW('Water Data'!E43)))</f>
        <v/>
      </c>
      <c r="BX49" s="279" t="str">
        <f ca="true">+IF(OFFSET('Water Data'!$E$29,0,10*ROW('Water Data'!E43))="","",OFFSET('Water Data'!$E$29,0,10*ROW('Water Data'!E43)))</f>
        <v/>
      </c>
      <c r="BY49" s="279" t="str">
        <f ca="true">+IF(OFFSET('Water Data'!$F$27,0,10*ROW('Water Data'!F43))="","",OFFSET('Water Data'!$F$27,0,10*ROW('Water Data'!F43)))</f>
        <v/>
      </c>
      <c r="BZ49" s="279" t="str">
        <f ca="true">+IF(OFFSET('Water Data'!$F$28,0,10*ROW('Water Data'!F43))="","",OFFSET('Water Data'!$F$28,0,10*ROW('Water Data'!F43)))</f>
        <v/>
      </c>
      <c r="CA49" s="279" t="str">
        <f ca="true">+IF(OFFSET('Water Data'!$F$29,0,10*ROW('Water Data'!F43))="","",OFFSET('Water Data'!$F$29,0,10*ROW('Water Data'!F43)))</f>
        <v/>
      </c>
      <c r="CB49" s="279" t="str">
        <f ca="true">+IF(OFFSET('Water Data'!$G$27,0,10*ROW('Water Data'!G43))="","",OFFSET('Water Data'!$G$27,0,10*ROW('Water Data'!G43)))</f>
        <v/>
      </c>
      <c r="CC49" s="279" t="str">
        <f ca="true">+IF(OFFSET('Water Data'!$G$28,0,10*ROW('Water Data'!G43))="","",OFFSET('Water Data'!$G$28,0,10*ROW('Water Data'!G43)))</f>
        <v/>
      </c>
      <c r="CD49" s="279" t="str">
        <f ca="true">+IF(OFFSET('Water Data'!$G$29,0,10*ROW('Water Data'!G43))="","",OFFSET('Water Data'!$G$29,0,10*ROW('Water Data'!G43)))</f>
        <v/>
      </c>
      <c r="CE49" s="279" t="str">
        <f ca="true">+IF(OFFSET('Water Data'!$H$27,0,10*ROW('Water Data'!H43))="","",OFFSET('Water Data'!$H$27,0,10*ROW('Water Data'!H43)))</f>
        <v/>
      </c>
      <c r="CF49" s="279" t="str">
        <f ca="true">+IF(OFFSET('Water Data'!$H$28,0,10*ROW('Water Data'!H43))="","",OFFSET('Water Data'!$H$28,0,10*ROW('Water Data'!H43)))</f>
        <v/>
      </c>
      <c r="CG49" s="279" t="str">
        <f ca="true">+IF(OFFSET('Water Data'!$H$29,0,10*ROW('Water Data'!H43))="","",OFFSET('Water Data'!$H$29,0,10*ROW('Water Data'!H43)))</f>
        <v/>
      </c>
      <c r="CH49" s="279" t="str">
        <f ca="true">+IF(OFFSET('Water Data'!$I$27,0,10*ROW('Water Data'!I43))="","",OFFSET('Water Data'!$I$27,0,10*ROW('Water Data'!I43)))</f>
        <v/>
      </c>
      <c r="CI49" s="279" t="str">
        <f ca="true">+IF(OFFSET('Water Data'!$I$28,0,10*ROW('Water Data'!I43))="","",OFFSET('Water Data'!$I$28,0,10*ROW('Water Data'!I43)))</f>
        <v/>
      </c>
      <c r="CJ49" s="279" t="str">
        <f ca="true">+IF(OFFSET('Water Data'!$I$29,0,10*ROW('Water Data'!I43))="","",OFFSET('Water Data'!$I$29,0,10*ROW('Water Data'!I43)))</f>
        <v/>
      </c>
      <c r="CK49" s="279" t="str">
        <f ca="true">+IF(OFFSET('Sanitation Data'!$D$28,0,10*ROW('Sanitation Data'!D43))="","",OFFSET('Sanitation Data'!$D$28,0,10*ROW('Sanitation Data'!D43)))</f>
        <v/>
      </c>
      <c r="CL49" s="279" t="str">
        <f ca="true">+IF(OFFSET('Sanitation Data'!$D$29,0,10*ROW('Sanitation Data'!D43))="","",OFFSET('Sanitation Data'!$D$29,0,10*ROW('Sanitation Data'!D43)))</f>
        <v/>
      </c>
      <c r="CM49" s="279" t="str">
        <f ca="true">+IF(OFFSET('Sanitation Data'!$D$30,0,10*ROW('Sanitation Data'!D43))="","",OFFSET('Sanitation Data'!$D$30,0,10*ROW('Sanitation Data'!D43)))</f>
        <v/>
      </c>
      <c r="CN49" s="279" t="str">
        <f ca="true">+IF(OFFSET('Sanitation Data'!$D$31,0,10*ROW('Sanitation Data'!D43))="","",OFFSET('Sanitation Data'!$D$31,0,10*ROW('Sanitation Data'!D43)))</f>
        <v/>
      </c>
      <c r="CO49" s="279" t="str">
        <f ca="true">+IF(OFFSET('Sanitation Data'!$D$32,0,10*ROW('Sanitation Data'!D43))="","",OFFSET('Sanitation Data'!$D$32,0,10*ROW('Sanitation Data'!D43)))</f>
        <v/>
      </c>
      <c r="CP49" s="279" t="str">
        <f ca="true">+IF(OFFSET('Sanitation Data'!$E$28,0,10*ROW('Sanitation Data'!E43))="","",OFFSET('Sanitation Data'!$E$28,0,10*ROW('Sanitation Data'!E43)))</f>
        <v/>
      </c>
      <c r="CQ49" s="279" t="str">
        <f ca="true">+IF(OFFSET('Sanitation Data'!$E$29,0,10*ROW('Sanitation Data'!E43))="","",OFFSET('Sanitation Data'!$E$29,0,10*ROW('Sanitation Data'!E43)))</f>
        <v/>
      </c>
      <c r="CR49" s="279" t="str">
        <f ca="true">+IF(OFFSET('Sanitation Data'!$E$30,0,10*ROW('Sanitation Data'!E43))="","",OFFSET('Sanitation Data'!$E$30,0,10*ROW('Sanitation Data'!E43)))</f>
        <v/>
      </c>
      <c r="CS49" s="279" t="str">
        <f ca="true">+IF(OFFSET('Sanitation Data'!$E$31,0,10*ROW('Sanitation Data'!E43))="","",OFFSET('Sanitation Data'!$E$31,0,10*ROW('Sanitation Data'!E43)))</f>
        <v/>
      </c>
      <c r="CT49" s="279" t="str">
        <f ca="true">+IF(OFFSET('Sanitation Data'!$E$32,0,10*ROW('Sanitation Data'!E43))="","",OFFSET('Sanitation Data'!$E$32,0,10*ROW('Sanitation Data'!E43)))</f>
        <v/>
      </c>
      <c r="CU49" s="279" t="str">
        <f ca="true">+IF(OFFSET('Sanitation Data'!$F$28,0,10*ROW('Sanitation Data'!F43))="","",OFFSET('Sanitation Data'!$F$28,0,10*ROW('Sanitation Data'!F43)))</f>
        <v/>
      </c>
      <c r="CV49" s="279" t="str">
        <f ca="true">+IF(OFFSET('Sanitation Data'!$F$29,0,10*ROW('Sanitation Data'!F43))="","",OFFSET('Sanitation Data'!$F$29,0,10*ROW('Sanitation Data'!F43)))</f>
        <v/>
      </c>
      <c r="CW49" s="279" t="str">
        <f ca="true">+IF(OFFSET('Sanitation Data'!$F$30,0,10*ROW('Sanitation Data'!F43))="","",OFFSET('Sanitation Data'!$F$30,0,10*ROW('Sanitation Data'!F43)))</f>
        <v/>
      </c>
      <c r="CX49" s="279" t="str">
        <f ca="true">+IF(OFFSET('Sanitation Data'!$F$31,0,10*ROW('Sanitation Data'!F43))="","",OFFSET('Sanitation Data'!$F$31,0,10*ROW('Sanitation Data'!F43)))</f>
        <v/>
      </c>
      <c r="CY49" s="279" t="str">
        <f ca="true">+IF(OFFSET('Sanitation Data'!$F$32,0,10*ROW('Sanitation Data'!F43))="","",OFFSET('Sanitation Data'!$F$32,0,10*ROW('Sanitation Data'!F43)))</f>
        <v/>
      </c>
      <c r="CZ49" s="279" t="str">
        <f ca="true">+IF(OFFSET('Sanitation Data'!$G$28,0,10*ROW('Sanitation Data'!G43))="","",OFFSET('Sanitation Data'!$G$28,0,10*ROW('Sanitation Data'!G43)))</f>
        <v/>
      </c>
      <c r="DA49" s="279" t="str">
        <f ca="true">+IF(OFFSET('Sanitation Data'!$G$29,0,10*ROW('Sanitation Data'!G43))="","",OFFSET('Sanitation Data'!$G$29,0,10*ROW('Sanitation Data'!G43)))</f>
        <v/>
      </c>
      <c r="DB49" s="279" t="str">
        <f ca="true">+IF(OFFSET('Sanitation Data'!$G$30,0,10*ROW('Sanitation Data'!G43))="","",OFFSET('Sanitation Data'!$G$30,0,10*ROW('Sanitation Data'!G43)))</f>
        <v/>
      </c>
      <c r="DC49" s="279" t="str">
        <f ca="true">+IF(OFFSET('Sanitation Data'!$G$31,0,10*ROW('Sanitation Data'!G43))="","",OFFSET('Sanitation Data'!$G$31,0,10*ROW('Sanitation Data'!G43)))</f>
        <v/>
      </c>
      <c r="DD49" s="279" t="str">
        <f ca="true">+IF(OFFSET('Sanitation Data'!$G$32,0,10*ROW('Sanitation Data'!G43))="","",OFFSET('Sanitation Data'!$G$32,0,10*ROW('Sanitation Data'!G43)))</f>
        <v/>
      </c>
      <c r="DE49" s="279" t="str">
        <f ca="true">+IF(OFFSET('Sanitation Data'!$H$28,0,10*ROW('Sanitation Data'!H43))="","",OFFSET('Sanitation Data'!$H$28,0,10*ROW('Sanitation Data'!H43)))</f>
        <v/>
      </c>
      <c r="DF49" s="279" t="str">
        <f ca="true">+IF(OFFSET('Sanitation Data'!$H$29,0,10*ROW('Sanitation Data'!H43))="","",OFFSET('Sanitation Data'!$H$29,0,10*ROW('Sanitation Data'!H43)))</f>
        <v/>
      </c>
      <c r="DG49" s="279" t="str">
        <f ca="true">+IF(OFFSET('Sanitation Data'!$H$30,0,10*ROW('Sanitation Data'!H43))="","",OFFSET('Sanitation Data'!$H$30,0,10*ROW('Sanitation Data'!H43)))</f>
        <v/>
      </c>
      <c r="DH49" s="279" t="str">
        <f ca="true">+IF(OFFSET('Sanitation Data'!$H$31,0,10*ROW('Sanitation Data'!H43))="","",OFFSET('Sanitation Data'!$H$31,0,10*ROW('Sanitation Data'!H43)))</f>
        <v/>
      </c>
      <c r="DI49" s="279" t="str">
        <f ca="true">+IF(OFFSET('Sanitation Data'!$H$32,0,10*ROW('Sanitation Data'!H43))="","",OFFSET('Sanitation Data'!$H$32,0,10*ROW('Sanitation Data'!H43)))</f>
        <v/>
      </c>
      <c r="DJ49" s="279" t="str">
        <f ca="true">+IF(OFFSET('Sanitation Data'!$I$28,0,10*ROW('Sanitation Data'!I43))="","",OFFSET('Sanitation Data'!$I$28,0,10*ROW('Sanitation Data'!I43)))</f>
        <v/>
      </c>
      <c r="DK49" s="279" t="str">
        <f ca="true">+IF(OFFSET('Sanitation Data'!$I$29,0,10*ROW('Sanitation Data'!I43))="","",OFFSET('Sanitation Data'!$I$29,0,10*ROW('Sanitation Data'!I43)))</f>
        <v/>
      </c>
      <c r="DL49" s="279" t="str">
        <f ca="true">+IF(OFFSET('Sanitation Data'!$I$30,0,10*ROW('Sanitation Data'!I43))="","",OFFSET('Sanitation Data'!$I$30,0,10*ROW('Sanitation Data'!I43)))</f>
        <v/>
      </c>
      <c r="DM49" s="279" t="str">
        <f ca="true">+IF(OFFSET('Sanitation Data'!$I$31,0,10*ROW('Sanitation Data'!I43))="","",OFFSET('Sanitation Data'!$I$31,0,10*ROW('Sanitation Data'!I43)))</f>
        <v/>
      </c>
      <c r="DN49" s="279" t="str">
        <f ca="true">+IF(OFFSET('Sanitation Data'!$I$32,0,10*ROW('Sanitation Data'!I43))="","",OFFSET('Sanitation Data'!$I$32,0,10*ROW('Sanitation Data'!I43)))</f>
        <v/>
      </c>
      <c r="DO49" s="279" t="str">
        <f ca="true">+IF(OFFSET('Hygiene Data'!$D$11,0,10*ROW('Hygiene Data'!D43))="","",OFFSET('Hygiene Data'!$D$11,0,10*ROW('Hygiene Data'!D43)))</f>
        <v/>
      </c>
      <c r="DP49" s="279" t="str">
        <f ca="true">+IF(OFFSET('Hygiene Data'!$D$12,0,10*ROW('Hygiene Data'!D43))="","",OFFSET('Hygiene Data'!$D$12,0,10*ROW('Hygiene Data'!D43)))</f>
        <v/>
      </c>
      <c r="DQ49" s="279" t="str">
        <f ca="true">+IF(OFFSET('Hygiene Data'!$D$13,0,10*ROW('Hygiene Data'!D43))="","",OFFSET('Hygiene Data'!$D$13,0,10*ROW('Hygiene Data'!D43)))</f>
        <v/>
      </c>
      <c r="DR49" s="279" t="str">
        <f ca="true">+IF(OFFSET('Hygiene Data'!$E$11,0,10*ROW('Hygiene Data'!E43))="","",OFFSET('Hygiene Data'!$E$11,0,10*ROW('Hygiene Data'!E43)))</f>
        <v/>
      </c>
      <c r="DS49" s="279" t="str">
        <f ca="true">+IF(OFFSET('Hygiene Data'!$E$12,0,10*ROW('Hygiene Data'!E43))="","",OFFSET('Hygiene Data'!$E$12,0,10*ROW('Hygiene Data'!E43)))</f>
        <v/>
      </c>
      <c r="DT49" s="279" t="str">
        <f ca="true">+IF(OFFSET('Hygiene Data'!$E$13,0,10*ROW('Hygiene Data'!E43))="","",OFFSET('Hygiene Data'!$E$13,0,10*ROW('Hygiene Data'!E43)))</f>
        <v/>
      </c>
      <c r="DU49" s="279" t="str">
        <f ca="true">+IF(OFFSET('Hygiene Data'!$F$11,0,10*ROW('Hygiene Data'!F43))="","",OFFSET('Hygiene Data'!$F$11,0,10*ROW('Hygiene Data'!F43)))</f>
        <v/>
      </c>
      <c r="DV49" s="279" t="str">
        <f ca="true">+IF(OFFSET('Hygiene Data'!$F$12,0,10*ROW('Hygiene Data'!F43))="","",OFFSET('Hygiene Data'!$F$12,0,10*ROW('Hygiene Data'!F43)))</f>
        <v/>
      </c>
      <c r="DW49" s="279" t="str">
        <f ca="true">+IF(OFFSET('Hygiene Data'!$F$13,0,10*ROW('Hygiene Data'!F43))="","",OFFSET('Hygiene Data'!$F$13,0,10*ROW('Hygiene Data'!F43)))</f>
        <v/>
      </c>
      <c r="DX49" s="279" t="str">
        <f ca="true">+IF(OFFSET('Hygiene Data'!$G$11,0,10*ROW('Hygiene Data'!G43))="","",OFFSET('Hygiene Data'!$G$11,0,10*ROW('Hygiene Data'!G43)))</f>
        <v/>
      </c>
      <c r="DY49" s="279" t="str">
        <f ca="true">+IF(OFFSET('Hygiene Data'!$G$12,0,10*ROW('Hygiene Data'!G43))="","",OFFSET('Hygiene Data'!$G$12,0,10*ROW('Hygiene Data'!G43)))</f>
        <v/>
      </c>
      <c r="DZ49" s="279" t="str">
        <f ca="true">+IF(OFFSET('Hygiene Data'!$G$13,0,10*ROW('Hygiene Data'!G43))="","",OFFSET('Hygiene Data'!$G$13,0,10*ROW('Hygiene Data'!G43)))</f>
        <v/>
      </c>
      <c r="EA49" s="279" t="str">
        <f ca="true">+IF(OFFSET('Hygiene Data'!$H$11,0,10*ROW('Hygiene Data'!H43))="","",OFFSET('Hygiene Data'!$H$11,0,10*ROW('Hygiene Data'!H43)))</f>
        <v/>
      </c>
      <c r="EB49" s="279" t="str">
        <f ca="true">+IF(OFFSET('Hygiene Data'!$H$12,0,10*ROW('Hygiene Data'!H43))="","",OFFSET('Hygiene Data'!$H$12,0,10*ROW('Hygiene Data'!H43)))</f>
        <v/>
      </c>
      <c r="EC49" s="279" t="str">
        <f ca="true">+IF(OFFSET('Hygiene Data'!$H$13,0,10*ROW('Hygiene Data'!H43))="","",OFFSET('Hygiene Data'!$H$13,0,10*ROW('Hygiene Data'!H43)))</f>
        <v/>
      </c>
      <c r="ED49" s="279" t="str">
        <f ca="true">+IF(OFFSET('Hygiene Data'!$I$11,0,10*ROW('Hygiene Data'!I43))="","",OFFSET('Hygiene Data'!$I$11,0,10*ROW('Hygiene Data'!I43)))</f>
        <v/>
      </c>
      <c r="EE49" s="279" t="str">
        <f ca="true">+IF(OFFSET('Hygiene Data'!$I$12,0,10*ROW('Hygiene Data'!I43))="","",OFFSET('Hygiene Data'!$I$12,0,10*ROW('Hygiene Data'!I43)))</f>
        <v/>
      </c>
      <c r="EF49" s="279"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35"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9"/>
      <c r="BS50" s="279" t="str">
        <f ca="true">+IF(OFFSET('Water Data'!$D$27,0,10*ROW('Water Data'!D44))="","",OFFSET('Water Data'!$D$27,0,10*ROW('Water Data'!D44)))</f>
        <v/>
      </c>
      <c r="BT50" s="279" t="str">
        <f ca="true">+IF(OFFSET('Water Data'!$D$28,0,10*ROW('Water Data'!D44))="","",OFFSET('Water Data'!$D$28,0,10*ROW('Water Data'!D44)))</f>
        <v/>
      </c>
      <c r="BU50" s="279" t="str">
        <f ca="true">+IF(OFFSET('Water Data'!$D$29,0,10*ROW('Water Data'!D44))="","",OFFSET('Water Data'!$D$29,0,10*ROW('Water Data'!D44)))</f>
        <v/>
      </c>
      <c r="BV50" s="279" t="str">
        <f ca="true">+IF(OFFSET('Water Data'!$E$27,0,10*ROW('Water Data'!E44))="","",OFFSET('Water Data'!$E$27,0,10*ROW('Water Data'!E44)))</f>
        <v/>
      </c>
      <c r="BW50" s="279" t="str">
        <f ca="true">+IF(OFFSET('Water Data'!$E$28,0,10*ROW('Water Data'!E44))="","",OFFSET('Water Data'!$E$28,0,10*ROW('Water Data'!E44)))</f>
        <v/>
      </c>
      <c r="BX50" s="279" t="str">
        <f ca="true">+IF(OFFSET('Water Data'!$E$29,0,10*ROW('Water Data'!E44))="","",OFFSET('Water Data'!$E$29,0,10*ROW('Water Data'!E44)))</f>
        <v/>
      </c>
      <c r="BY50" s="279" t="str">
        <f ca="true">+IF(OFFSET('Water Data'!$F$27,0,10*ROW('Water Data'!F44))="","",OFFSET('Water Data'!$F$27,0,10*ROW('Water Data'!F44)))</f>
        <v/>
      </c>
      <c r="BZ50" s="279" t="str">
        <f ca="true">+IF(OFFSET('Water Data'!$F$28,0,10*ROW('Water Data'!F44))="","",OFFSET('Water Data'!$F$28,0,10*ROW('Water Data'!F44)))</f>
        <v/>
      </c>
      <c r="CA50" s="279" t="str">
        <f ca="true">+IF(OFFSET('Water Data'!$F$29,0,10*ROW('Water Data'!F44))="","",OFFSET('Water Data'!$F$29,0,10*ROW('Water Data'!F44)))</f>
        <v/>
      </c>
      <c r="CB50" s="279" t="str">
        <f ca="true">+IF(OFFSET('Water Data'!$G$27,0,10*ROW('Water Data'!G44))="","",OFFSET('Water Data'!$G$27,0,10*ROW('Water Data'!G44)))</f>
        <v/>
      </c>
      <c r="CC50" s="279" t="str">
        <f ca="true">+IF(OFFSET('Water Data'!$G$28,0,10*ROW('Water Data'!G44))="","",OFFSET('Water Data'!$G$28,0,10*ROW('Water Data'!G44)))</f>
        <v/>
      </c>
      <c r="CD50" s="279" t="str">
        <f ca="true">+IF(OFFSET('Water Data'!$G$29,0,10*ROW('Water Data'!G44))="","",OFFSET('Water Data'!$G$29,0,10*ROW('Water Data'!G44)))</f>
        <v/>
      </c>
      <c r="CE50" s="279" t="str">
        <f ca="true">+IF(OFFSET('Water Data'!$H$27,0,10*ROW('Water Data'!H44))="","",OFFSET('Water Data'!$H$27,0,10*ROW('Water Data'!H44)))</f>
        <v/>
      </c>
      <c r="CF50" s="279" t="str">
        <f ca="true">+IF(OFFSET('Water Data'!$H$28,0,10*ROW('Water Data'!H44))="","",OFFSET('Water Data'!$H$28,0,10*ROW('Water Data'!H44)))</f>
        <v/>
      </c>
      <c r="CG50" s="279" t="str">
        <f ca="true">+IF(OFFSET('Water Data'!$H$29,0,10*ROW('Water Data'!H44))="","",OFFSET('Water Data'!$H$29,0,10*ROW('Water Data'!H44)))</f>
        <v/>
      </c>
      <c r="CH50" s="279" t="str">
        <f ca="true">+IF(OFFSET('Water Data'!$I$27,0,10*ROW('Water Data'!I44))="","",OFFSET('Water Data'!$I$27,0,10*ROW('Water Data'!I44)))</f>
        <v/>
      </c>
      <c r="CI50" s="279" t="str">
        <f ca="true">+IF(OFFSET('Water Data'!$I$28,0,10*ROW('Water Data'!I44))="","",OFFSET('Water Data'!$I$28,0,10*ROW('Water Data'!I44)))</f>
        <v/>
      </c>
      <c r="CJ50" s="279" t="str">
        <f ca="true">+IF(OFFSET('Water Data'!$I$29,0,10*ROW('Water Data'!I44))="","",OFFSET('Water Data'!$I$29,0,10*ROW('Water Data'!I44)))</f>
        <v/>
      </c>
      <c r="CK50" s="279" t="str">
        <f ca="true">+IF(OFFSET('Sanitation Data'!$D$28,0,10*ROW('Sanitation Data'!D44))="","",OFFSET('Sanitation Data'!$D$28,0,10*ROW('Sanitation Data'!D44)))</f>
        <v/>
      </c>
      <c r="CL50" s="279" t="str">
        <f ca="true">+IF(OFFSET('Sanitation Data'!$D$29,0,10*ROW('Sanitation Data'!D44))="","",OFFSET('Sanitation Data'!$D$29,0,10*ROW('Sanitation Data'!D44)))</f>
        <v/>
      </c>
      <c r="CM50" s="279" t="str">
        <f ca="true">+IF(OFFSET('Sanitation Data'!$D$30,0,10*ROW('Sanitation Data'!D44))="","",OFFSET('Sanitation Data'!$D$30,0,10*ROW('Sanitation Data'!D44)))</f>
        <v/>
      </c>
      <c r="CN50" s="279" t="str">
        <f ca="true">+IF(OFFSET('Sanitation Data'!$D$31,0,10*ROW('Sanitation Data'!D44))="","",OFFSET('Sanitation Data'!$D$31,0,10*ROW('Sanitation Data'!D44)))</f>
        <v/>
      </c>
      <c r="CO50" s="279" t="str">
        <f ca="true">+IF(OFFSET('Sanitation Data'!$D$32,0,10*ROW('Sanitation Data'!D44))="","",OFFSET('Sanitation Data'!$D$32,0,10*ROW('Sanitation Data'!D44)))</f>
        <v/>
      </c>
      <c r="CP50" s="279" t="str">
        <f ca="true">+IF(OFFSET('Sanitation Data'!$E$28,0,10*ROW('Sanitation Data'!E44))="","",OFFSET('Sanitation Data'!$E$28,0,10*ROW('Sanitation Data'!E44)))</f>
        <v/>
      </c>
      <c r="CQ50" s="279" t="str">
        <f ca="true">+IF(OFFSET('Sanitation Data'!$E$29,0,10*ROW('Sanitation Data'!E44))="","",OFFSET('Sanitation Data'!$E$29,0,10*ROW('Sanitation Data'!E44)))</f>
        <v/>
      </c>
      <c r="CR50" s="279" t="str">
        <f ca="true">+IF(OFFSET('Sanitation Data'!$E$30,0,10*ROW('Sanitation Data'!E44))="","",OFFSET('Sanitation Data'!$E$30,0,10*ROW('Sanitation Data'!E44)))</f>
        <v/>
      </c>
      <c r="CS50" s="279" t="str">
        <f ca="true">+IF(OFFSET('Sanitation Data'!$E$31,0,10*ROW('Sanitation Data'!E44))="","",OFFSET('Sanitation Data'!$E$31,0,10*ROW('Sanitation Data'!E44)))</f>
        <v/>
      </c>
      <c r="CT50" s="279" t="str">
        <f ca="true">+IF(OFFSET('Sanitation Data'!$E$32,0,10*ROW('Sanitation Data'!E44))="","",OFFSET('Sanitation Data'!$E$32,0,10*ROW('Sanitation Data'!E44)))</f>
        <v/>
      </c>
      <c r="CU50" s="279" t="str">
        <f ca="true">+IF(OFFSET('Sanitation Data'!$F$28,0,10*ROW('Sanitation Data'!F44))="","",OFFSET('Sanitation Data'!$F$28,0,10*ROW('Sanitation Data'!F44)))</f>
        <v/>
      </c>
      <c r="CV50" s="279" t="str">
        <f ca="true">+IF(OFFSET('Sanitation Data'!$F$29,0,10*ROW('Sanitation Data'!F44))="","",OFFSET('Sanitation Data'!$F$29,0,10*ROW('Sanitation Data'!F44)))</f>
        <v/>
      </c>
      <c r="CW50" s="279" t="str">
        <f ca="true">+IF(OFFSET('Sanitation Data'!$F$30,0,10*ROW('Sanitation Data'!F44))="","",OFFSET('Sanitation Data'!$F$30,0,10*ROW('Sanitation Data'!F44)))</f>
        <v/>
      </c>
      <c r="CX50" s="279" t="str">
        <f ca="true">+IF(OFFSET('Sanitation Data'!$F$31,0,10*ROW('Sanitation Data'!F44))="","",OFFSET('Sanitation Data'!$F$31,0,10*ROW('Sanitation Data'!F44)))</f>
        <v/>
      </c>
      <c r="CY50" s="279" t="str">
        <f ca="true">+IF(OFFSET('Sanitation Data'!$F$32,0,10*ROW('Sanitation Data'!F44))="","",OFFSET('Sanitation Data'!$F$32,0,10*ROW('Sanitation Data'!F44)))</f>
        <v/>
      </c>
      <c r="CZ50" s="279" t="str">
        <f ca="true">+IF(OFFSET('Sanitation Data'!$G$28,0,10*ROW('Sanitation Data'!G44))="","",OFFSET('Sanitation Data'!$G$28,0,10*ROW('Sanitation Data'!G44)))</f>
        <v/>
      </c>
      <c r="DA50" s="279" t="str">
        <f ca="true">+IF(OFFSET('Sanitation Data'!$G$29,0,10*ROW('Sanitation Data'!G44))="","",OFFSET('Sanitation Data'!$G$29,0,10*ROW('Sanitation Data'!G44)))</f>
        <v/>
      </c>
      <c r="DB50" s="279" t="str">
        <f ca="true">+IF(OFFSET('Sanitation Data'!$G$30,0,10*ROW('Sanitation Data'!G44))="","",OFFSET('Sanitation Data'!$G$30,0,10*ROW('Sanitation Data'!G44)))</f>
        <v/>
      </c>
      <c r="DC50" s="279" t="str">
        <f ca="true">+IF(OFFSET('Sanitation Data'!$G$31,0,10*ROW('Sanitation Data'!G44))="","",OFFSET('Sanitation Data'!$G$31,0,10*ROW('Sanitation Data'!G44)))</f>
        <v/>
      </c>
      <c r="DD50" s="279" t="str">
        <f ca="true">+IF(OFFSET('Sanitation Data'!$G$32,0,10*ROW('Sanitation Data'!G44))="","",OFFSET('Sanitation Data'!$G$32,0,10*ROW('Sanitation Data'!G44)))</f>
        <v/>
      </c>
      <c r="DE50" s="279" t="str">
        <f ca="true">+IF(OFFSET('Sanitation Data'!$H$28,0,10*ROW('Sanitation Data'!H44))="","",OFFSET('Sanitation Data'!$H$28,0,10*ROW('Sanitation Data'!H44)))</f>
        <v/>
      </c>
      <c r="DF50" s="279" t="str">
        <f ca="true">+IF(OFFSET('Sanitation Data'!$H$29,0,10*ROW('Sanitation Data'!H44))="","",OFFSET('Sanitation Data'!$H$29,0,10*ROW('Sanitation Data'!H44)))</f>
        <v/>
      </c>
      <c r="DG50" s="279" t="str">
        <f ca="true">+IF(OFFSET('Sanitation Data'!$H$30,0,10*ROW('Sanitation Data'!H44))="","",OFFSET('Sanitation Data'!$H$30,0,10*ROW('Sanitation Data'!H44)))</f>
        <v/>
      </c>
      <c r="DH50" s="279" t="str">
        <f ca="true">+IF(OFFSET('Sanitation Data'!$H$31,0,10*ROW('Sanitation Data'!H44))="","",OFFSET('Sanitation Data'!$H$31,0,10*ROW('Sanitation Data'!H44)))</f>
        <v/>
      </c>
      <c r="DI50" s="279" t="str">
        <f ca="true">+IF(OFFSET('Sanitation Data'!$H$32,0,10*ROW('Sanitation Data'!H44))="","",OFFSET('Sanitation Data'!$H$32,0,10*ROW('Sanitation Data'!H44)))</f>
        <v/>
      </c>
      <c r="DJ50" s="279" t="str">
        <f ca="true">+IF(OFFSET('Sanitation Data'!$I$28,0,10*ROW('Sanitation Data'!I44))="","",OFFSET('Sanitation Data'!$I$28,0,10*ROW('Sanitation Data'!I44)))</f>
        <v/>
      </c>
      <c r="DK50" s="279" t="str">
        <f ca="true">+IF(OFFSET('Sanitation Data'!$I$29,0,10*ROW('Sanitation Data'!I44))="","",OFFSET('Sanitation Data'!$I$29,0,10*ROW('Sanitation Data'!I44)))</f>
        <v/>
      </c>
      <c r="DL50" s="279" t="str">
        <f ca="true">+IF(OFFSET('Sanitation Data'!$I$30,0,10*ROW('Sanitation Data'!I44))="","",OFFSET('Sanitation Data'!$I$30,0,10*ROW('Sanitation Data'!I44)))</f>
        <v/>
      </c>
      <c r="DM50" s="279" t="str">
        <f ca="true">+IF(OFFSET('Sanitation Data'!$I$31,0,10*ROW('Sanitation Data'!I44))="","",OFFSET('Sanitation Data'!$I$31,0,10*ROW('Sanitation Data'!I44)))</f>
        <v/>
      </c>
      <c r="DN50" s="279" t="str">
        <f ca="true">+IF(OFFSET('Sanitation Data'!$I$32,0,10*ROW('Sanitation Data'!I44))="","",OFFSET('Sanitation Data'!$I$32,0,10*ROW('Sanitation Data'!I44)))</f>
        <v/>
      </c>
      <c r="DO50" s="279" t="str">
        <f ca="true">+IF(OFFSET('Hygiene Data'!$D$11,0,10*ROW('Hygiene Data'!D44))="","",OFFSET('Hygiene Data'!$D$11,0,10*ROW('Hygiene Data'!D44)))</f>
        <v/>
      </c>
      <c r="DP50" s="279" t="str">
        <f ca="true">+IF(OFFSET('Hygiene Data'!$D$12,0,10*ROW('Hygiene Data'!D44))="","",OFFSET('Hygiene Data'!$D$12,0,10*ROW('Hygiene Data'!D44)))</f>
        <v/>
      </c>
      <c r="DQ50" s="279" t="str">
        <f ca="true">+IF(OFFSET('Hygiene Data'!$D$13,0,10*ROW('Hygiene Data'!D44))="","",OFFSET('Hygiene Data'!$D$13,0,10*ROW('Hygiene Data'!D44)))</f>
        <v/>
      </c>
      <c r="DR50" s="279" t="str">
        <f ca="true">+IF(OFFSET('Hygiene Data'!$E$11,0,10*ROW('Hygiene Data'!E44))="","",OFFSET('Hygiene Data'!$E$11,0,10*ROW('Hygiene Data'!E44)))</f>
        <v/>
      </c>
      <c r="DS50" s="279" t="str">
        <f ca="true">+IF(OFFSET('Hygiene Data'!$E$12,0,10*ROW('Hygiene Data'!E44))="","",OFFSET('Hygiene Data'!$E$12,0,10*ROW('Hygiene Data'!E44)))</f>
        <v/>
      </c>
      <c r="DT50" s="279" t="str">
        <f ca="true">+IF(OFFSET('Hygiene Data'!$E$13,0,10*ROW('Hygiene Data'!E44))="","",OFFSET('Hygiene Data'!$E$13,0,10*ROW('Hygiene Data'!E44)))</f>
        <v/>
      </c>
      <c r="DU50" s="279" t="str">
        <f ca="true">+IF(OFFSET('Hygiene Data'!$F$11,0,10*ROW('Hygiene Data'!F44))="","",OFFSET('Hygiene Data'!$F$11,0,10*ROW('Hygiene Data'!F44)))</f>
        <v/>
      </c>
      <c r="DV50" s="279" t="str">
        <f ca="true">+IF(OFFSET('Hygiene Data'!$F$12,0,10*ROW('Hygiene Data'!F44))="","",OFFSET('Hygiene Data'!$F$12,0,10*ROW('Hygiene Data'!F44)))</f>
        <v/>
      </c>
      <c r="DW50" s="279" t="str">
        <f ca="true">+IF(OFFSET('Hygiene Data'!$F$13,0,10*ROW('Hygiene Data'!F44))="","",OFFSET('Hygiene Data'!$F$13,0,10*ROW('Hygiene Data'!F44)))</f>
        <v/>
      </c>
      <c r="DX50" s="279" t="str">
        <f ca="true">+IF(OFFSET('Hygiene Data'!$G$11,0,10*ROW('Hygiene Data'!G44))="","",OFFSET('Hygiene Data'!$G$11,0,10*ROW('Hygiene Data'!G44)))</f>
        <v/>
      </c>
      <c r="DY50" s="279" t="str">
        <f ca="true">+IF(OFFSET('Hygiene Data'!$G$12,0,10*ROW('Hygiene Data'!G44))="","",OFFSET('Hygiene Data'!$G$12,0,10*ROW('Hygiene Data'!G44)))</f>
        <v/>
      </c>
      <c r="DZ50" s="279" t="str">
        <f ca="true">+IF(OFFSET('Hygiene Data'!$G$13,0,10*ROW('Hygiene Data'!G44))="","",OFFSET('Hygiene Data'!$G$13,0,10*ROW('Hygiene Data'!G44)))</f>
        <v/>
      </c>
      <c r="EA50" s="279" t="str">
        <f ca="true">+IF(OFFSET('Hygiene Data'!$H$11,0,10*ROW('Hygiene Data'!H44))="","",OFFSET('Hygiene Data'!$H$11,0,10*ROW('Hygiene Data'!H44)))</f>
        <v/>
      </c>
      <c r="EB50" s="279" t="str">
        <f ca="true">+IF(OFFSET('Hygiene Data'!$H$12,0,10*ROW('Hygiene Data'!H44))="","",OFFSET('Hygiene Data'!$H$12,0,10*ROW('Hygiene Data'!H44)))</f>
        <v/>
      </c>
      <c r="EC50" s="279" t="str">
        <f ca="true">+IF(OFFSET('Hygiene Data'!$H$13,0,10*ROW('Hygiene Data'!H44))="","",OFFSET('Hygiene Data'!$H$13,0,10*ROW('Hygiene Data'!H44)))</f>
        <v/>
      </c>
      <c r="ED50" s="279" t="str">
        <f ca="true">+IF(OFFSET('Hygiene Data'!$I$11,0,10*ROW('Hygiene Data'!I44))="","",OFFSET('Hygiene Data'!$I$11,0,10*ROW('Hygiene Data'!I44)))</f>
        <v/>
      </c>
      <c r="EE50" s="279" t="str">
        <f ca="true">+IF(OFFSET('Hygiene Data'!$I$12,0,10*ROW('Hygiene Data'!I44))="","",OFFSET('Hygiene Data'!$I$12,0,10*ROW('Hygiene Data'!I44)))</f>
        <v/>
      </c>
      <c r="EF50" s="279"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35"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9"/>
      <c r="BS51" s="279" t="str">
        <f ca="true">+IF(OFFSET('Water Data'!$D$27,0,10*ROW('Water Data'!D45))="","",OFFSET('Water Data'!$D$27,0,10*ROW('Water Data'!D45)))</f>
        <v/>
      </c>
      <c r="BT51" s="279" t="str">
        <f ca="true">+IF(OFFSET('Water Data'!$D$28,0,10*ROW('Water Data'!D45))="","",OFFSET('Water Data'!$D$28,0,10*ROW('Water Data'!D45)))</f>
        <v/>
      </c>
      <c r="BU51" s="279" t="str">
        <f ca="true">+IF(OFFSET('Water Data'!$D$29,0,10*ROW('Water Data'!D45))="","",OFFSET('Water Data'!$D$29,0,10*ROW('Water Data'!D45)))</f>
        <v/>
      </c>
      <c r="BV51" s="279" t="str">
        <f ca="true">+IF(OFFSET('Water Data'!$E$27,0,10*ROW('Water Data'!E45))="","",OFFSET('Water Data'!$E$27,0,10*ROW('Water Data'!E45)))</f>
        <v/>
      </c>
      <c r="BW51" s="279" t="str">
        <f ca="true">+IF(OFFSET('Water Data'!$E$28,0,10*ROW('Water Data'!E45))="","",OFFSET('Water Data'!$E$28,0,10*ROW('Water Data'!E45)))</f>
        <v/>
      </c>
      <c r="BX51" s="279" t="str">
        <f ca="true">+IF(OFFSET('Water Data'!$E$29,0,10*ROW('Water Data'!E45))="","",OFFSET('Water Data'!$E$29,0,10*ROW('Water Data'!E45)))</f>
        <v/>
      </c>
      <c r="BY51" s="279" t="str">
        <f ca="true">+IF(OFFSET('Water Data'!$F$27,0,10*ROW('Water Data'!F45))="","",OFFSET('Water Data'!$F$27,0,10*ROW('Water Data'!F45)))</f>
        <v/>
      </c>
      <c r="BZ51" s="279" t="str">
        <f ca="true">+IF(OFFSET('Water Data'!$F$28,0,10*ROW('Water Data'!F45))="","",OFFSET('Water Data'!$F$28,0,10*ROW('Water Data'!F45)))</f>
        <v/>
      </c>
      <c r="CA51" s="279" t="str">
        <f ca="true">+IF(OFFSET('Water Data'!$F$29,0,10*ROW('Water Data'!F45))="","",OFFSET('Water Data'!$F$29,0,10*ROW('Water Data'!F45)))</f>
        <v/>
      </c>
      <c r="CB51" s="279" t="str">
        <f ca="true">+IF(OFFSET('Water Data'!$G$27,0,10*ROW('Water Data'!G45))="","",OFFSET('Water Data'!$G$27,0,10*ROW('Water Data'!G45)))</f>
        <v/>
      </c>
      <c r="CC51" s="279" t="str">
        <f ca="true">+IF(OFFSET('Water Data'!$G$28,0,10*ROW('Water Data'!G45))="","",OFFSET('Water Data'!$G$28,0,10*ROW('Water Data'!G45)))</f>
        <v/>
      </c>
      <c r="CD51" s="279" t="str">
        <f ca="true">+IF(OFFSET('Water Data'!$G$29,0,10*ROW('Water Data'!G45))="","",OFFSET('Water Data'!$G$29,0,10*ROW('Water Data'!G45)))</f>
        <v/>
      </c>
      <c r="CE51" s="279" t="str">
        <f ca="true">+IF(OFFSET('Water Data'!$H$27,0,10*ROW('Water Data'!H45))="","",OFFSET('Water Data'!$H$27,0,10*ROW('Water Data'!H45)))</f>
        <v/>
      </c>
      <c r="CF51" s="279" t="str">
        <f ca="true">+IF(OFFSET('Water Data'!$H$28,0,10*ROW('Water Data'!H45))="","",OFFSET('Water Data'!$H$28,0,10*ROW('Water Data'!H45)))</f>
        <v/>
      </c>
      <c r="CG51" s="279" t="str">
        <f ca="true">+IF(OFFSET('Water Data'!$H$29,0,10*ROW('Water Data'!H45))="","",OFFSET('Water Data'!$H$29,0,10*ROW('Water Data'!H45)))</f>
        <v/>
      </c>
      <c r="CH51" s="279" t="str">
        <f ca="true">+IF(OFFSET('Water Data'!$I$27,0,10*ROW('Water Data'!I45))="","",OFFSET('Water Data'!$I$27,0,10*ROW('Water Data'!I45)))</f>
        <v/>
      </c>
      <c r="CI51" s="279" t="str">
        <f ca="true">+IF(OFFSET('Water Data'!$I$28,0,10*ROW('Water Data'!I45))="","",OFFSET('Water Data'!$I$28,0,10*ROW('Water Data'!I45)))</f>
        <v/>
      </c>
      <c r="CJ51" s="279" t="str">
        <f ca="true">+IF(OFFSET('Water Data'!$I$29,0,10*ROW('Water Data'!I45))="","",OFFSET('Water Data'!$I$29,0,10*ROW('Water Data'!I45)))</f>
        <v/>
      </c>
      <c r="CK51" s="279" t="str">
        <f ca="true">+IF(OFFSET('Sanitation Data'!$D$28,0,10*ROW('Sanitation Data'!D45))="","",OFFSET('Sanitation Data'!$D$28,0,10*ROW('Sanitation Data'!D45)))</f>
        <v/>
      </c>
      <c r="CL51" s="279" t="str">
        <f ca="true">+IF(OFFSET('Sanitation Data'!$D$29,0,10*ROW('Sanitation Data'!D45))="","",OFFSET('Sanitation Data'!$D$29,0,10*ROW('Sanitation Data'!D45)))</f>
        <v/>
      </c>
      <c r="CM51" s="279" t="str">
        <f ca="true">+IF(OFFSET('Sanitation Data'!$D$30,0,10*ROW('Sanitation Data'!D45))="","",OFFSET('Sanitation Data'!$D$30,0,10*ROW('Sanitation Data'!D45)))</f>
        <v/>
      </c>
      <c r="CN51" s="279" t="str">
        <f ca="true">+IF(OFFSET('Sanitation Data'!$D$31,0,10*ROW('Sanitation Data'!D45))="","",OFFSET('Sanitation Data'!$D$31,0,10*ROW('Sanitation Data'!D45)))</f>
        <v/>
      </c>
      <c r="CO51" s="279" t="str">
        <f ca="true">+IF(OFFSET('Sanitation Data'!$D$32,0,10*ROW('Sanitation Data'!D45))="","",OFFSET('Sanitation Data'!$D$32,0,10*ROW('Sanitation Data'!D45)))</f>
        <v/>
      </c>
      <c r="CP51" s="279" t="str">
        <f ca="true">+IF(OFFSET('Sanitation Data'!$E$28,0,10*ROW('Sanitation Data'!E45))="","",OFFSET('Sanitation Data'!$E$28,0,10*ROW('Sanitation Data'!E45)))</f>
        <v/>
      </c>
      <c r="CQ51" s="279" t="str">
        <f ca="true">+IF(OFFSET('Sanitation Data'!$E$29,0,10*ROW('Sanitation Data'!E45))="","",OFFSET('Sanitation Data'!$E$29,0,10*ROW('Sanitation Data'!E45)))</f>
        <v/>
      </c>
      <c r="CR51" s="279" t="str">
        <f ca="true">+IF(OFFSET('Sanitation Data'!$E$30,0,10*ROW('Sanitation Data'!E45))="","",OFFSET('Sanitation Data'!$E$30,0,10*ROW('Sanitation Data'!E45)))</f>
        <v/>
      </c>
      <c r="CS51" s="279" t="str">
        <f ca="true">+IF(OFFSET('Sanitation Data'!$E$31,0,10*ROW('Sanitation Data'!E45))="","",OFFSET('Sanitation Data'!$E$31,0,10*ROW('Sanitation Data'!E45)))</f>
        <v/>
      </c>
      <c r="CT51" s="279" t="str">
        <f ca="true">+IF(OFFSET('Sanitation Data'!$E$32,0,10*ROW('Sanitation Data'!E45))="","",OFFSET('Sanitation Data'!$E$32,0,10*ROW('Sanitation Data'!E45)))</f>
        <v/>
      </c>
      <c r="CU51" s="279" t="str">
        <f ca="true">+IF(OFFSET('Sanitation Data'!$F$28,0,10*ROW('Sanitation Data'!F45))="","",OFFSET('Sanitation Data'!$F$28,0,10*ROW('Sanitation Data'!F45)))</f>
        <v/>
      </c>
      <c r="CV51" s="279" t="str">
        <f ca="true">+IF(OFFSET('Sanitation Data'!$F$29,0,10*ROW('Sanitation Data'!F45))="","",OFFSET('Sanitation Data'!$F$29,0,10*ROW('Sanitation Data'!F45)))</f>
        <v/>
      </c>
      <c r="CW51" s="279" t="str">
        <f ca="true">+IF(OFFSET('Sanitation Data'!$F$30,0,10*ROW('Sanitation Data'!F45))="","",OFFSET('Sanitation Data'!$F$30,0,10*ROW('Sanitation Data'!F45)))</f>
        <v/>
      </c>
      <c r="CX51" s="279" t="str">
        <f ca="true">+IF(OFFSET('Sanitation Data'!$F$31,0,10*ROW('Sanitation Data'!F45))="","",OFFSET('Sanitation Data'!$F$31,0,10*ROW('Sanitation Data'!F45)))</f>
        <v/>
      </c>
      <c r="CY51" s="279" t="str">
        <f ca="true">+IF(OFFSET('Sanitation Data'!$F$32,0,10*ROW('Sanitation Data'!F45))="","",OFFSET('Sanitation Data'!$F$32,0,10*ROW('Sanitation Data'!F45)))</f>
        <v/>
      </c>
      <c r="CZ51" s="279" t="str">
        <f ca="true">+IF(OFFSET('Sanitation Data'!$G$28,0,10*ROW('Sanitation Data'!G45))="","",OFFSET('Sanitation Data'!$G$28,0,10*ROW('Sanitation Data'!G45)))</f>
        <v/>
      </c>
      <c r="DA51" s="279" t="str">
        <f ca="true">+IF(OFFSET('Sanitation Data'!$G$29,0,10*ROW('Sanitation Data'!G45))="","",OFFSET('Sanitation Data'!$G$29,0,10*ROW('Sanitation Data'!G45)))</f>
        <v/>
      </c>
      <c r="DB51" s="279" t="str">
        <f ca="true">+IF(OFFSET('Sanitation Data'!$G$30,0,10*ROW('Sanitation Data'!G45))="","",OFFSET('Sanitation Data'!$G$30,0,10*ROW('Sanitation Data'!G45)))</f>
        <v/>
      </c>
      <c r="DC51" s="279" t="str">
        <f ca="true">+IF(OFFSET('Sanitation Data'!$G$31,0,10*ROW('Sanitation Data'!G45))="","",OFFSET('Sanitation Data'!$G$31,0,10*ROW('Sanitation Data'!G45)))</f>
        <v/>
      </c>
      <c r="DD51" s="279" t="str">
        <f ca="true">+IF(OFFSET('Sanitation Data'!$G$32,0,10*ROW('Sanitation Data'!G45))="","",OFFSET('Sanitation Data'!$G$32,0,10*ROW('Sanitation Data'!G45)))</f>
        <v/>
      </c>
      <c r="DE51" s="279" t="str">
        <f ca="true">+IF(OFFSET('Sanitation Data'!$H$28,0,10*ROW('Sanitation Data'!H45))="","",OFFSET('Sanitation Data'!$H$28,0,10*ROW('Sanitation Data'!H45)))</f>
        <v/>
      </c>
      <c r="DF51" s="279" t="str">
        <f ca="true">+IF(OFFSET('Sanitation Data'!$H$29,0,10*ROW('Sanitation Data'!H45))="","",OFFSET('Sanitation Data'!$H$29,0,10*ROW('Sanitation Data'!H45)))</f>
        <v/>
      </c>
      <c r="DG51" s="279" t="str">
        <f ca="true">+IF(OFFSET('Sanitation Data'!$H$30,0,10*ROW('Sanitation Data'!H45))="","",OFFSET('Sanitation Data'!$H$30,0,10*ROW('Sanitation Data'!H45)))</f>
        <v/>
      </c>
      <c r="DH51" s="279" t="str">
        <f ca="true">+IF(OFFSET('Sanitation Data'!$H$31,0,10*ROW('Sanitation Data'!H45))="","",OFFSET('Sanitation Data'!$H$31,0,10*ROW('Sanitation Data'!H45)))</f>
        <v/>
      </c>
      <c r="DI51" s="279" t="str">
        <f ca="true">+IF(OFFSET('Sanitation Data'!$H$32,0,10*ROW('Sanitation Data'!H45))="","",OFFSET('Sanitation Data'!$H$32,0,10*ROW('Sanitation Data'!H45)))</f>
        <v/>
      </c>
      <c r="DJ51" s="279" t="str">
        <f ca="true">+IF(OFFSET('Sanitation Data'!$I$28,0,10*ROW('Sanitation Data'!I45))="","",OFFSET('Sanitation Data'!$I$28,0,10*ROW('Sanitation Data'!I45)))</f>
        <v/>
      </c>
      <c r="DK51" s="279" t="str">
        <f ca="true">+IF(OFFSET('Sanitation Data'!$I$29,0,10*ROW('Sanitation Data'!I45))="","",OFFSET('Sanitation Data'!$I$29,0,10*ROW('Sanitation Data'!I45)))</f>
        <v/>
      </c>
      <c r="DL51" s="279" t="str">
        <f ca="true">+IF(OFFSET('Sanitation Data'!$I$30,0,10*ROW('Sanitation Data'!I45))="","",OFFSET('Sanitation Data'!$I$30,0,10*ROW('Sanitation Data'!I45)))</f>
        <v/>
      </c>
      <c r="DM51" s="279" t="str">
        <f ca="true">+IF(OFFSET('Sanitation Data'!$I$31,0,10*ROW('Sanitation Data'!I45))="","",OFFSET('Sanitation Data'!$I$31,0,10*ROW('Sanitation Data'!I45)))</f>
        <v/>
      </c>
      <c r="DN51" s="279" t="str">
        <f ca="true">+IF(OFFSET('Sanitation Data'!$I$32,0,10*ROW('Sanitation Data'!I45))="","",OFFSET('Sanitation Data'!$I$32,0,10*ROW('Sanitation Data'!I45)))</f>
        <v/>
      </c>
      <c r="DO51" s="279" t="str">
        <f ca="true">+IF(OFFSET('Hygiene Data'!$D$11,0,10*ROW('Hygiene Data'!D45))="","",OFFSET('Hygiene Data'!$D$11,0,10*ROW('Hygiene Data'!D45)))</f>
        <v/>
      </c>
      <c r="DP51" s="279" t="str">
        <f ca="true">+IF(OFFSET('Hygiene Data'!$D$12,0,10*ROW('Hygiene Data'!D45))="","",OFFSET('Hygiene Data'!$D$12,0,10*ROW('Hygiene Data'!D45)))</f>
        <v/>
      </c>
      <c r="DQ51" s="279" t="str">
        <f ca="true">+IF(OFFSET('Hygiene Data'!$D$13,0,10*ROW('Hygiene Data'!D45))="","",OFFSET('Hygiene Data'!$D$13,0,10*ROW('Hygiene Data'!D45)))</f>
        <v/>
      </c>
      <c r="DR51" s="279" t="str">
        <f ca="true">+IF(OFFSET('Hygiene Data'!$E$11,0,10*ROW('Hygiene Data'!E45))="","",OFFSET('Hygiene Data'!$E$11,0,10*ROW('Hygiene Data'!E45)))</f>
        <v/>
      </c>
      <c r="DS51" s="279" t="str">
        <f ca="true">+IF(OFFSET('Hygiene Data'!$E$12,0,10*ROW('Hygiene Data'!E45))="","",OFFSET('Hygiene Data'!$E$12,0,10*ROW('Hygiene Data'!E45)))</f>
        <v/>
      </c>
      <c r="DT51" s="279" t="str">
        <f ca="true">+IF(OFFSET('Hygiene Data'!$E$13,0,10*ROW('Hygiene Data'!E45))="","",OFFSET('Hygiene Data'!$E$13,0,10*ROW('Hygiene Data'!E45)))</f>
        <v/>
      </c>
      <c r="DU51" s="279" t="str">
        <f ca="true">+IF(OFFSET('Hygiene Data'!$F$11,0,10*ROW('Hygiene Data'!F45))="","",OFFSET('Hygiene Data'!$F$11,0,10*ROW('Hygiene Data'!F45)))</f>
        <v/>
      </c>
      <c r="DV51" s="279" t="str">
        <f ca="true">+IF(OFFSET('Hygiene Data'!$F$12,0,10*ROW('Hygiene Data'!F45))="","",OFFSET('Hygiene Data'!$F$12,0,10*ROW('Hygiene Data'!F45)))</f>
        <v/>
      </c>
      <c r="DW51" s="279" t="str">
        <f ca="true">+IF(OFFSET('Hygiene Data'!$F$13,0,10*ROW('Hygiene Data'!F45))="","",OFFSET('Hygiene Data'!$F$13,0,10*ROW('Hygiene Data'!F45)))</f>
        <v/>
      </c>
      <c r="DX51" s="279" t="str">
        <f ca="true">+IF(OFFSET('Hygiene Data'!$G$11,0,10*ROW('Hygiene Data'!G45))="","",OFFSET('Hygiene Data'!$G$11,0,10*ROW('Hygiene Data'!G45)))</f>
        <v/>
      </c>
      <c r="DY51" s="279" t="str">
        <f ca="true">+IF(OFFSET('Hygiene Data'!$G$12,0,10*ROW('Hygiene Data'!G45))="","",OFFSET('Hygiene Data'!$G$12,0,10*ROW('Hygiene Data'!G45)))</f>
        <v/>
      </c>
      <c r="DZ51" s="279" t="str">
        <f ca="true">+IF(OFFSET('Hygiene Data'!$G$13,0,10*ROW('Hygiene Data'!G45))="","",OFFSET('Hygiene Data'!$G$13,0,10*ROW('Hygiene Data'!G45)))</f>
        <v/>
      </c>
      <c r="EA51" s="279" t="str">
        <f ca="true">+IF(OFFSET('Hygiene Data'!$H$11,0,10*ROW('Hygiene Data'!H45))="","",OFFSET('Hygiene Data'!$H$11,0,10*ROW('Hygiene Data'!H45)))</f>
        <v/>
      </c>
      <c r="EB51" s="279" t="str">
        <f ca="true">+IF(OFFSET('Hygiene Data'!$H$12,0,10*ROW('Hygiene Data'!H45))="","",OFFSET('Hygiene Data'!$H$12,0,10*ROW('Hygiene Data'!H45)))</f>
        <v/>
      </c>
      <c r="EC51" s="279" t="str">
        <f ca="true">+IF(OFFSET('Hygiene Data'!$H$13,0,10*ROW('Hygiene Data'!H45))="","",OFFSET('Hygiene Data'!$H$13,0,10*ROW('Hygiene Data'!H45)))</f>
        <v/>
      </c>
      <c r="ED51" s="279" t="str">
        <f ca="true">+IF(OFFSET('Hygiene Data'!$I$11,0,10*ROW('Hygiene Data'!I45))="","",OFFSET('Hygiene Data'!$I$11,0,10*ROW('Hygiene Data'!I45)))</f>
        <v/>
      </c>
      <c r="EE51" s="279" t="str">
        <f ca="true">+IF(OFFSET('Hygiene Data'!$I$12,0,10*ROW('Hygiene Data'!I45))="","",OFFSET('Hygiene Data'!$I$12,0,10*ROW('Hygiene Data'!I45)))</f>
        <v/>
      </c>
      <c r="EF51" s="279"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35"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9"/>
      <c r="BS52" s="279" t="str">
        <f ca="true">+IF(OFFSET('Water Data'!$D$27,0,10*ROW('Water Data'!D46))="","",OFFSET('Water Data'!$D$27,0,10*ROW('Water Data'!D46)))</f>
        <v/>
      </c>
      <c r="BT52" s="279" t="str">
        <f ca="true">+IF(OFFSET('Water Data'!$D$28,0,10*ROW('Water Data'!D46))="","",OFFSET('Water Data'!$D$28,0,10*ROW('Water Data'!D46)))</f>
        <v/>
      </c>
      <c r="BU52" s="279" t="str">
        <f ca="true">+IF(OFFSET('Water Data'!$D$29,0,10*ROW('Water Data'!D46))="","",OFFSET('Water Data'!$D$29,0,10*ROW('Water Data'!D46)))</f>
        <v/>
      </c>
      <c r="BV52" s="279" t="str">
        <f ca="true">+IF(OFFSET('Water Data'!$E$27,0,10*ROW('Water Data'!E46))="","",OFFSET('Water Data'!$E$27,0,10*ROW('Water Data'!E46)))</f>
        <v/>
      </c>
      <c r="BW52" s="279" t="str">
        <f ca="true">+IF(OFFSET('Water Data'!$E$28,0,10*ROW('Water Data'!E46))="","",OFFSET('Water Data'!$E$28,0,10*ROW('Water Data'!E46)))</f>
        <v/>
      </c>
      <c r="BX52" s="279" t="str">
        <f ca="true">+IF(OFFSET('Water Data'!$E$29,0,10*ROW('Water Data'!E46))="","",OFFSET('Water Data'!$E$29,0,10*ROW('Water Data'!E46)))</f>
        <v/>
      </c>
      <c r="BY52" s="279" t="str">
        <f ca="true">+IF(OFFSET('Water Data'!$F$27,0,10*ROW('Water Data'!F46))="","",OFFSET('Water Data'!$F$27,0,10*ROW('Water Data'!F46)))</f>
        <v/>
      </c>
      <c r="BZ52" s="279" t="str">
        <f ca="true">+IF(OFFSET('Water Data'!$F$28,0,10*ROW('Water Data'!F46))="","",OFFSET('Water Data'!$F$28,0,10*ROW('Water Data'!F46)))</f>
        <v/>
      </c>
      <c r="CA52" s="279" t="str">
        <f ca="true">+IF(OFFSET('Water Data'!$F$29,0,10*ROW('Water Data'!F46))="","",OFFSET('Water Data'!$F$29,0,10*ROW('Water Data'!F46)))</f>
        <v/>
      </c>
      <c r="CB52" s="279" t="str">
        <f ca="true">+IF(OFFSET('Water Data'!$G$27,0,10*ROW('Water Data'!G46))="","",OFFSET('Water Data'!$G$27,0,10*ROW('Water Data'!G46)))</f>
        <v/>
      </c>
      <c r="CC52" s="279" t="str">
        <f ca="true">+IF(OFFSET('Water Data'!$G$28,0,10*ROW('Water Data'!G46))="","",OFFSET('Water Data'!$G$28,0,10*ROW('Water Data'!G46)))</f>
        <v/>
      </c>
      <c r="CD52" s="279" t="str">
        <f ca="true">+IF(OFFSET('Water Data'!$G$29,0,10*ROW('Water Data'!G46))="","",OFFSET('Water Data'!$G$29,0,10*ROW('Water Data'!G46)))</f>
        <v/>
      </c>
      <c r="CE52" s="279" t="str">
        <f ca="true">+IF(OFFSET('Water Data'!$H$27,0,10*ROW('Water Data'!H46))="","",OFFSET('Water Data'!$H$27,0,10*ROW('Water Data'!H46)))</f>
        <v/>
      </c>
      <c r="CF52" s="279" t="str">
        <f ca="true">+IF(OFFSET('Water Data'!$H$28,0,10*ROW('Water Data'!H46))="","",OFFSET('Water Data'!$H$28,0,10*ROW('Water Data'!H46)))</f>
        <v/>
      </c>
      <c r="CG52" s="279" t="str">
        <f ca="true">+IF(OFFSET('Water Data'!$H$29,0,10*ROW('Water Data'!H46))="","",OFFSET('Water Data'!$H$29,0,10*ROW('Water Data'!H46)))</f>
        <v/>
      </c>
      <c r="CH52" s="279" t="str">
        <f ca="true">+IF(OFFSET('Water Data'!$I$27,0,10*ROW('Water Data'!I46))="","",OFFSET('Water Data'!$I$27,0,10*ROW('Water Data'!I46)))</f>
        <v/>
      </c>
      <c r="CI52" s="279" t="str">
        <f ca="true">+IF(OFFSET('Water Data'!$I$28,0,10*ROW('Water Data'!I46))="","",OFFSET('Water Data'!$I$28,0,10*ROW('Water Data'!I46)))</f>
        <v/>
      </c>
      <c r="CJ52" s="279" t="str">
        <f ca="true">+IF(OFFSET('Water Data'!$I$29,0,10*ROW('Water Data'!I46))="","",OFFSET('Water Data'!$I$29,0,10*ROW('Water Data'!I46)))</f>
        <v/>
      </c>
      <c r="CK52" s="279" t="str">
        <f ca="true">+IF(OFFSET('Sanitation Data'!$D$28,0,10*ROW('Sanitation Data'!D46))="","",OFFSET('Sanitation Data'!$D$28,0,10*ROW('Sanitation Data'!D46)))</f>
        <v/>
      </c>
      <c r="CL52" s="279" t="str">
        <f ca="true">+IF(OFFSET('Sanitation Data'!$D$29,0,10*ROW('Sanitation Data'!D46))="","",OFFSET('Sanitation Data'!$D$29,0,10*ROW('Sanitation Data'!D46)))</f>
        <v/>
      </c>
      <c r="CM52" s="279" t="str">
        <f ca="true">+IF(OFFSET('Sanitation Data'!$D$30,0,10*ROW('Sanitation Data'!D46))="","",OFFSET('Sanitation Data'!$D$30,0,10*ROW('Sanitation Data'!D46)))</f>
        <v/>
      </c>
      <c r="CN52" s="279" t="str">
        <f ca="true">+IF(OFFSET('Sanitation Data'!$D$31,0,10*ROW('Sanitation Data'!D46))="","",OFFSET('Sanitation Data'!$D$31,0,10*ROW('Sanitation Data'!D46)))</f>
        <v/>
      </c>
      <c r="CO52" s="279" t="str">
        <f ca="true">+IF(OFFSET('Sanitation Data'!$D$32,0,10*ROW('Sanitation Data'!D46))="","",OFFSET('Sanitation Data'!$D$32,0,10*ROW('Sanitation Data'!D46)))</f>
        <v/>
      </c>
      <c r="CP52" s="279" t="str">
        <f ca="true">+IF(OFFSET('Sanitation Data'!$E$28,0,10*ROW('Sanitation Data'!E46))="","",OFFSET('Sanitation Data'!$E$28,0,10*ROW('Sanitation Data'!E46)))</f>
        <v/>
      </c>
      <c r="CQ52" s="279" t="str">
        <f ca="true">+IF(OFFSET('Sanitation Data'!$E$29,0,10*ROW('Sanitation Data'!E46))="","",OFFSET('Sanitation Data'!$E$29,0,10*ROW('Sanitation Data'!E46)))</f>
        <v/>
      </c>
      <c r="CR52" s="279" t="str">
        <f ca="true">+IF(OFFSET('Sanitation Data'!$E$30,0,10*ROW('Sanitation Data'!E46))="","",OFFSET('Sanitation Data'!$E$30,0,10*ROW('Sanitation Data'!E46)))</f>
        <v/>
      </c>
      <c r="CS52" s="279" t="str">
        <f ca="true">+IF(OFFSET('Sanitation Data'!$E$31,0,10*ROW('Sanitation Data'!E46))="","",OFFSET('Sanitation Data'!$E$31,0,10*ROW('Sanitation Data'!E46)))</f>
        <v/>
      </c>
      <c r="CT52" s="279" t="str">
        <f ca="true">+IF(OFFSET('Sanitation Data'!$E$32,0,10*ROW('Sanitation Data'!E46))="","",OFFSET('Sanitation Data'!$E$32,0,10*ROW('Sanitation Data'!E46)))</f>
        <v/>
      </c>
      <c r="CU52" s="279" t="str">
        <f ca="true">+IF(OFFSET('Sanitation Data'!$F$28,0,10*ROW('Sanitation Data'!F46))="","",OFFSET('Sanitation Data'!$F$28,0,10*ROW('Sanitation Data'!F46)))</f>
        <v/>
      </c>
      <c r="CV52" s="279" t="str">
        <f ca="true">+IF(OFFSET('Sanitation Data'!$F$29,0,10*ROW('Sanitation Data'!F46))="","",OFFSET('Sanitation Data'!$F$29,0,10*ROW('Sanitation Data'!F46)))</f>
        <v/>
      </c>
      <c r="CW52" s="279" t="str">
        <f ca="true">+IF(OFFSET('Sanitation Data'!$F$30,0,10*ROW('Sanitation Data'!F46))="","",OFFSET('Sanitation Data'!$F$30,0,10*ROW('Sanitation Data'!F46)))</f>
        <v/>
      </c>
      <c r="CX52" s="279" t="str">
        <f ca="true">+IF(OFFSET('Sanitation Data'!$F$31,0,10*ROW('Sanitation Data'!F46))="","",OFFSET('Sanitation Data'!$F$31,0,10*ROW('Sanitation Data'!F46)))</f>
        <v/>
      </c>
      <c r="CY52" s="279" t="str">
        <f ca="true">+IF(OFFSET('Sanitation Data'!$F$32,0,10*ROW('Sanitation Data'!F46))="","",OFFSET('Sanitation Data'!$F$32,0,10*ROW('Sanitation Data'!F46)))</f>
        <v/>
      </c>
      <c r="CZ52" s="279" t="str">
        <f ca="true">+IF(OFFSET('Sanitation Data'!$G$28,0,10*ROW('Sanitation Data'!G46))="","",OFFSET('Sanitation Data'!$G$28,0,10*ROW('Sanitation Data'!G46)))</f>
        <v/>
      </c>
      <c r="DA52" s="279" t="str">
        <f ca="true">+IF(OFFSET('Sanitation Data'!$G$29,0,10*ROW('Sanitation Data'!G46))="","",OFFSET('Sanitation Data'!$G$29,0,10*ROW('Sanitation Data'!G46)))</f>
        <v/>
      </c>
      <c r="DB52" s="279" t="str">
        <f ca="true">+IF(OFFSET('Sanitation Data'!$G$30,0,10*ROW('Sanitation Data'!G46))="","",OFFSET('Sanitation Data'!$G$30,0,10*ROW('Sanitation Data'!G46)))</f>
        <v/>
      </c>
      <c r="DC52" s="279" t="str">
        <f ca="true">+IF(OFFSET('Sanitation Data'!$G$31,0,10*ROW('Sanitation Data'!G46))="","",OFFSET('Sanitation Data'!$G$31,0,10*ROW('Sanitation Data'!G46)))</f>
        <v/>
      </c>
      <c r="DD52" s="279" t="str">
        <f ca="true">+IF(OFFSET('Sanitation Data'!$G$32,0,10*ROW('Sanitation Data'!G46))="","",OFFSET('Sanitation Data'!$G$32,0,10*ROW('Sanitation Data'!G46)))</f>
        <v/>
      </c>
      <c r="DE52" s="279" t="str">
        <f ca="true">+IF(OFFSET('Sanitation Data'!$H$28,0,10*ROW('Sanitation Data'!H46))="","",OFFSET('Sanitation Data'!$H$28,0,10*ROW('Sanitation Data'!H46)))</f>
        <v/>
      </c>
      <c r="DF52" s="279" t="str">
        <f ca="true">+IF(OFFSET('Sanitation Data'!$H$29,0,10*ROW('Sanitation Data'!H46))="","",OFFSET('Sanitation Data'!$H$29,0,10*ROW('Sanitation Data'!H46)))</f>
        <v/>
      </c>
      <c r="DG52" s="279" t="str">
        <f ca="true">+IF(OFFSET('Sanitation Data'!$H$30,0,10*ROW('Sanitation Data'!H46))="","",OFFSET('Sanitation Data'!$H$30,0,10*ROW('Sanitation Data'!H46)))</f>
        <v/>
      </c>
      <c r="DH52" s="279" t="str">
        <f ca="true">+IF(OFFSET('Sanitation Data'!$H$31,0,10*ROW('Sanitation Data'!H46))="","",OFFSET('Sanitation Data'!$H$31,0,10*ROW('Sanitation Data'!H46)))</f>
        <v/>
      </c>
      <c r="DI52" s="279" t="str">
        <f ca="true">+IF(OFFSET('Sanitation Data'!$H$32,0,10*ROW('Sanitation Data'!H46))="","",OFFSET('Sanitation Data'!$H$32,0,10*ROW('Sanitation Data'!H46)))</f>
        <v/>
      </c>
      <c r="DJ52" s="279" t="str">
        <f ca="true">+IF(OFFSET('Sanitation Data'!$I$28,0,10*ROW('Sanitation Data'!I46))="","",OFFSET('Sanitation Data'!$I$28,0,10*ROW('Sanitation Data'!I46)))</f>
        <v/>
      </c>
      <c r="DK52" s="279" t="str">
        <f ca="true">+IF(OFFSET('Sanitation Data'!$I$29,0,10*ROW('Sanitation Data'!I46))="","",OFFSET('Sanitation Data'!$I$29,0,10*ROW('Sanitation Data'!I46)))</f>
        <v/>
      </c>
      <c r="DL52" s="279" t="str">
        <f ca="true">+IF(OFFSET('Sanitation Data'!$I$30,0,10*ROW('Sanitation Data'!I46))="","",OFFSET('Sanitation Data'!$I$30,0,10*ROW('Sanitation Data'!I46)))</f>
        <v/>
      </c>
      <c r="DM52" s="279" t="str">
        <f ca="true">+IF(OFFSET('Sanitation Data'!$I$31,0,10*ROW('Sanitation Data'!I46))="","",OFFSET('Sanitation Data'!$I$31,0,10*ROW('Sanitation Data'!I46)))</f>
        <v/>
      </c>
      <c r="DN52" s="279" t="str">
        <f ca="true">+IF(OFFSET('Sanitation Data'!$I$32,0,10*ROW('Sanitation Data'!I46))="","",OFFSET('Sanitation Data'!$I$32,0,10*ROW('Sanitation Data'!I46)))</f>
        <v/>
      </c>
      <c r="DO52" s="279" t="str">
        <f ca="true">+IF(OFFSET('Hygiene Data'!$D$11,0,10*ROW('Hygiene Data'!D46))="","",OFFSET('Hygiene Data'!$D$11,0,10*ROW('Hygiene Data'!D46)))</f>
        <v/>
      </c>
      <c r="DP52" s="279" t="str">
        <f ca="true">+IF(OFFSET('Hygiene Data'!$D$12,0,10*ROW('Hygiene Data'!D46))="","",OFFSET('Hygiene Data'!$D$12,0,10*ROW('Hygiene Data'!D46)))</f>
        <v/>
      </c>
      <c r="DQ52" s="279" t="str">
        <f ca="true">+IF(OFFSET('Hygiene Data'!$D$13,0,10*ROW('Hygiene Data'!D46))="","",OFFSET('Hygiene Data'!$D$13,0,10*ROW('Hygiene Data'!D46)))</f>
        <v/>
      </c>
      <c r="DR52" s="279" t="str">
        <f ca="true">+IF(OFFSET('Hygiene Data'!$E$11,0,10*ROW('Hygiene Data'!E46))="","",OFFSET('Hygiene Data'!$E$11,0,10*ROW('Hygiene Data'!E46)))</f>
        <v/>
      </c>
      <c r="DS52" s="279" t="str">
        <f ca="true">+IF(OFFSET('Hygiene Data'!$E$12,0,10*ROW('Hygiene Data'!E46))="","",OFFSET('Hygiene Data'!$E$12,0,10*ROW('Hygiene Data'!E46)))</f>
        <v/>
      </c>
      <c r="DT52" s="279" t="str">
        <f ca="true">+IF(OFFSET('Hygiene Data'!$E$13,0,10*ROW('Hygiene Data'!E46))="","",OFFSET('Hygiene Data'!$E$13,0,10*ROW('Hygiene Data'!E46)))</f>
        <v/>
      </c>
      <c r="DU52" s="279" t="str">
        <f ca="true">+IF(OFFSET('Hygiene Data'!$F$11,0,10*ROW('Hygiene Data'!F46))="","",OFFSET('Hygiene Data'!$F$11,0,10*ROW('Hygiene Data'!F46)))</f>
        <v/>
      </c>
      <c r="DV52" s="279" t="str">
        <f ca="true">+IF(OFFSET('Hygiene Data'!$F$12,0,10*ROW('Hygiene Data'!F46))="","",OFFSET('Hygiene Data'!$F$12,0,10*ROW('Hygiene Data'!F46)))</f>
        <v/>
      </c>
      <c r="DW52" s="279" t="str">
        <f ca="true">+IF(OFFSET('Hygiene Data'!$F$13,0,10*ROW('Hygiene Data'!F46))="","",OFFSET('Hygiene Data'!$F$13,0,10*ROW('Hygiene Data'!F46)))</f>
        <v/>
      </c>
      <c r="DX52" s="279" t="str">
        <f ca="true">+IF(OFFSET('Hygiene Data'!$G$11,0,10*ROW('Hygiene Data'!G46))="","",OFFSET('Hygiene Data'!$G$11,0,10*ROW('Hygiene Data'!G46)))</f>
        <v/>
      </c>
      <c r="DY52" s="279" t="str">
        <f ca="true">+IF(OFFSET('Hygiene Data'!$G$12,0,10*ROW('Hygiene Data'!G46))="","",OFFSET('Hygiene Data'!$G$12,0,10*ROW('Hygiene Data'!G46)))</f>
        <v/>
      </c>
      <c r="DZ52" s="279" t="str">
        <f ca="true">+IF(OFFSET('Hygiene Data'!$G$13,0,10*ROW('Hygiene Data'!G46))="","",OFFSET('Hygiene Data'!$G$13,0,10*ROW('Hygiene Data'!G46)))</f>
        <v/>
      </c>
      <c r="EA52" s="279" t="str">
        <f ca="true">+IF(OFFSET('Hygiene Data'!$H$11,0,10*ROW('Hygiene Data'!H46))="","",OFFSET('Hygiene Data'!$H$11,0,10*ROW('Hygiene Data'!H46)))</f>
        <v/>
      </c>
      <c r="EB52" s="279" t="str">
        <f ca="true">+IF(OFFSET('Hygiene Data'!$H$12,0,10*ROW('Hygiene Data'!H46))="","",OFFSET('Hygiene Data'!$H$12,0,10*ROW('Hygiene Data'!H46)))</f>
        <v/>
      </c>
      <c r="EC52" s="279" t="str">
        <f ca="true">+IF(OFFSET('Hygiene Data'!$H$13,0,10*ROW('Hygiene Data'!H46))="","",OFFSET('Hygiene Data'!$H$13,0,10*ROW('Hygiene Data'!H46)))</f>
        <v/>
      </c>
      <c r="ED52" s="279" t="str">
        <f ca="true">+IF(OFFSET('Hygiene Data'!$I$11,0,10*ROW('Hygiene Data'!I46))="","",OFFSET('Hygiene Data'!$I$11,0,10*ROW('Hygiene Data'!I46)))</f>
        <v/>
      </c>
      <c r="EE52" s="279" t="str">
        <f ca="true">+IF(OFFSET('Hygiene Data'!$I$12,0,10*ROW('Hygiene Data'!I46))="","",OFFSET('Hygiene Data'!$I$12,0,10*ROW('Hygiene Data'!I46)))</f>
        <v/>
      </c>
      <c r="EF52" s="279"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35"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9"/>
      <c r="BS53" s="279" t="str">
        <f ca="true">+IF(OFFSET('Water Data'!$D$27,0,10*ROW('Water Data'!D47))="","",OFFSET('Water Data'!$D$27,0,10*ROW('Water Data'!D47)))</f>
        <v/>
      </c>
      <c r="BT53" s="279" t="str">
        <f ca="true">+IF(OFFSET('Water Data'!$D$28,0,10*ROW('Water Data'!D47))="","",OFFSET('Water Data'!$D$28,0,10*ROW('Water Data'!D47)))</f>
        <v/>
      </c>
      <c r="BU53" s="279" t="str">
        <f ca="true">+IF(OFFSET('Water Data'!$D$29,0,10*ROW('Water Data'!D47))="","",OFFSET('Water Data'!$D$29,0,10*ROW('Water Data'!D47)))</f>
        <v/>
      </c>
      <c r="BV53" s="279" t="str">
        <f ca="true">+IF(OFFSET('Water Data'!$E$27,0,10*ROW('Water Data'!E47))="","",OFFSET('Water Data'!$E$27,0,10*ROW('Water Data'!E47)))</f>
        <v/>
      </c>
      <c r="BW53" s="279" t="str">
        <f ca="true">+IF(OFFSET('Water Data'!$E$28,0,10*ROW('Water Data'!E47))="","",OFFSET('Water Data'!$E$28,0,10*ROW('Water Data'!E47)))</f>
        <v/>
      </c>
      <c r="BX53" s="279" t="str">
        <f ca="true">+IF(OFFSET('Water Data'!$E$29,0,10*ROW('Water Data'!E47))="","",OFFSET('Water Data'!$E$29,0,10*ROW('Water Data'!E47)))</f>
        <v/>
      </c>
      <c r="BY53" s="279" t="str">
        <f ca="true">+IF(OFFSET('Water Data'!$F$27,0,10*ROW('Water Data'!F47))="","",OFFSET('Water Data'!$F$27,0,10*ROW('Water Data'!F47)))</f>
        <v/>
      </c>
      <c r="BZ53" s="279" t="str">
        <f ca="true">+IF(OFFSET('Water Data'!$F$28,0,10*ROW('Water Data'!F47))="","",OFFSET('Water Data'!$F$28,0,10*ROW('Water Data'!F47)))</f>
        <v/>
      </c>
      <c r="CA53" s="279" t="str">
        <f ca="true">+IF(OFFSET('Water Data'!$F$29,0,10*ROW('Water Data'!F47))="","",OFFSET('Water Data'!$F$29,0,10*ROW('Water Data'!F47)))</f>
        <v/>
      </c>
      <c r="CB53" s="279" t="str">
        <f ca="true">+IF(OFFSET('Water Data'!$G$27,0,10*ROW('Water Data'!G47))="","",OFFSET('Water Data'!$G$27,0,10*ROW('Water Data'!G47)))</f>
        <v/>
      </c>
      <c r="CC53" s="279" t="str">
        <f ca="true">+IF(OFFSET('Water Data'!$G$28,0,10*ROW('Water Data'!G47))="","",OFFSET('Water Data'!$G$28,0,10*ROW('Water Data'!G47)))</f>
        <v/>
      </c>
      <c r="CD53" s="279" t="str">
        <f ca="true">+IF(OFFSET('Water Data'!$G$29,0,10*ROW('Water Data'!G47))="","",OFFSET('Water Data'!$G$29,0,10*ROW('Water Data'!G47)))</f>
        <v/>
      </c>
      <c r="CE53" s="279" t="str">
        <f ca="true">+IF(OFFSET('Water Data'!$H$27,0,10*ROW('Water Data'!H47))="","",OFFSET('Water Data'!$H$27,0,10*ROW('Water Data'!H47)))</f>
        <v/>
      </c>
      <c r="CF53" s="279" t="str">
        <f ca="true">+IF(OFFSET('Water Data'!$H$28,0,10*ROW('Water Data'!H47))="","",OFFSET('Water Data'!$H$28,0,10*ROW('Water Data'!H47)))</f>
        <v/>
      </c>
      <c r="CG53" s="279" t="str">
        <f ca="true">+IF(OFFSET('Water Data'!$H$29,0,10*ROW('Water Data'!H47))="","",OFFSET('Water Data'!$H$29,0,10*ROW('Water Data'!H47)))</f>
        <v/>
      </c>
      <c r="CH53" s="279" t="str">
        <f ca="true">+IF(OFFSET('Water Data'!$I$27,0,10*ROW('Water Data'!I47))="","",OFFSET('Water Data'!$I$27,0,10*ROW('Water Data'!I47)))</f>
        <v/>
      </c>
      <c r="CI53" s="279" t="str">
        <f ca="true">+IF(OFFSET('Water Data'!$I$28,0,10*ROW('Water Data'!I47))="","",OFFSET('Water Data'!$I$28,0,10*ROW('Water Data'!I47)))</f>
        <v/>
      </c>
      <c r="CJ53" s="279" t="str">
        <f ca="true">+IF(OFFSET('Water Data'!$I$29,0,10*ROW('Water Data'!I47))="","",OFFSET('Water Data'!$I$29,0,10*ROW('Water Data'!I47)))</f>
        <v/>
      </c>
      <c r="CK53" s="279" t="str">
        <f ca="true">+IF(OFFSET('Sanitation Data'!$D$28,0,10*ROW('Sanitation Data'!D47))="","",OFFSET('Sanitation Data'!$D$28,0,10*ROW('Sanitation Data'!D47)))</f>
        <v/>
      </c>
      <c r="CL53" s="279" t="str">
        <f ca="true">+IF(OFFSET('Sanitation Data'!$D$29,0,10*ROW('Sanitation Data'!D47))="","",OFFSET('Sanitation Data'!$D$29,0,10*ROW('Sanitation Data'!D47)))</f>
        <v/>
      </c>
      <c r="CM53" s="279" t="str">
        <f ca="true">+IF(OFFSET('Sanitation Data'!$D$30,0,10*ROW('Sanitation Data'!D47))="","",OFFSET('Sanitation Data'!$D$30,0,10*ROW('Sanitation Data'!D47)))</f>
        <v/>
      </c>
      <c r="CN53" s="279" t="str">
        <f ca="true">+IF(OFFSET('Sanitation Data'!$D$31,0,10*ROW('Sanitation Data'!D47))="","",OFFSET('Sanitation Data'!$D$31,0,10*ROW('Sanitation Data'!D47)))</f>
        <v/>
      </c>
      <c r="CO53" s="279" t="str">
        <f ca="true">+IF(OFFSET('Sanitation Data'!$D$32,0,10*ROW('Sanitation Data'!D47))="","",OFFSET('Sanitation Data'!$D$32,0,10*ROW('Sanitation Data'!D47)))</f>
        <v/>
      </c>
      <c r="CP53" s="279" t="str">
        <f ca="true">+IF(OFFSET('Sanitation Data'!$E$28,0,10*ROW('Sanitation Data'!E47))="","",OFFSET('Sanitation Data'!$E$28,0,10*ROW('Sanitation Data'!E47)))</f>
        <v/>
      </c>
      <c r="CQ53" s="279" t="str">
        <f ca="true">+IF(OFFSET('Sanitation Data'!$E$29,0,10*ROW('Sanitation Data'!E47))="","",OFFSET('Sanitation Data'!$E$29,0,10*ROW('Sanitation Data'!E47)))</f>
        <v/>
      </c>
      <c r="CR53" s="279" t="str">
        <f ca="true">+IF(OFFSET('Sanitation Data'!$E$30,0,10*ROW('Sanitation Data'!E47))="","",OFFSET('Sanitation Data'!$E$30,0,10*ROW('Sanitation Data'!E47)))</f>
        <v/>
      </c>
      <c r="CS53" s="279" t="str">
        <f ca="true">+IF(OFFSET('Sanitation Data'!$E$31,0,10*ROW('Sanitation Data'!E47))="","",OFFSET('Sanitation Data'!$E$31,0,10*ROW('Sanitation Data'!E47)))</f>
        <v/>
      </c>
      <c r="CT53" s="279" t="str">
        <f ca="true">+IF(OFFSET('Sanitation Data'!$E$32,0,10*ROW('Sanitation Data'!E47))="","",OFFSET('Sanitation Data'!$E$32,0,10*ROW('Sanitation Data'!E47)))</f>
        <v/>
      </c>
      <c r="CU53" s="279" t="str">
        <f ca="true">+IF(OFFSET('Sanitation Data'!$F$28,0,10*ROW('Sanitation Data'!F47))="","",OFFSET('Sanitation Data'!$F$28,0,10*ROW('Sanitation Data'!F47)))</f>
        <v/>
      </c>
      <c r="CV53" s="279" t="str">
        <f ca="true">+IF(OFFSET('Sanitation Data'!$F$29,0,10*ROW('Sanitation Data'!F47))="","",OFFSET('Sanitation Data'!$F$29,0,10*ROW('Sanitation Data'!F47)))</f>
        <v/>
      </c>
      <c r="CW53" s="279" t="str">
        <f ca="true">+IF(OFFSET('Sanitation Data'!$F$30,0,10*ROW('Sanitation Data'!F47))="","",OFFSET('Sanitation Data'!$F$30,0,10*ROW('Sanitation Data'!F47)))</f>
        <v/>
      </c>
      <c r="CX53" s="279" t="str">
        <f ca="true">+IF(OFFSET('Sanitation Data'!$F$31,0,10*ROW('Sanitation Data'!F47))="","",OFFSET('Sanitation Data'!$F$31,0,10*ROW('Sanitation Data'!F47)))</f>
        <v/>
      </c>
      <c r="CY53" s="279" t="str">
        <f ca="true">+IF(OFFSET('Sanitation Data'!$F$32,0,10*ROW('Sanitation Data'!F47))="","",OFFSET('Sanitation Data'!$F$32,0,10*ROW('Sanitation Data'!F47)))</f>
        <v/>
      </c>
      <c r="CZ53" s="279" t="str">
        <f ca="true">+IF(OFFSET('Sanitation Data'!$G$28,0,10*ROW('Sanitation Data'!G47))="","",OFFSET('Sanitation Data'!$G$28,0,10*ROW('Sanitation Data'!G47)))</f>
        <v/>
      </c>
      <c r="DA53" s="279" t="str">
        <f ca="true">+IF(OFFSET('Sanitation Data'!$G$29,0,10*ROW('Sanitation Data'!G47))="","",OFFSET('Sanitation Data'!$G$29,0,10*ROW('Sanitation Data'!G47)))</f>
        <v/>
      </c>
      <c r="DB53" s="279" t="str">
        <f ca="true">+IF(OFFSET('Sanitation Data'!$G$30,0,10*ROW('Sanitation Data'!G47))="","",OFFSET('Sanitation Data'!$G$30,0,10*ROW('Sanitation Data'!G47)))</f>
        <v/>
      </c>
      <c r="DC53" s="279" t="str">
        <f ca="true">+IF(OFFSET('Sanitation Data'!$G$31,0,10*ROW('Sanitation Data'!G47))="","",OFFSET('Sanitation Data'!$G$31,0,10*ROW('Sanitation Data'!G47)))</f>
        <v/>
      </c>
      <c r="DD53" s="279" t="str">
        <f ca="true">+IF(OFFSET('Sanitation Data'!$G$32,0,10*ROW('Sanitation Data'!G47))="","",OFFSET('Sanitation Data'!$G$32,0,10*ROW('Sanitation Data'!G47)))</f>
        <v/>
      </c>
      <c r="DE53" s="279" t="str">
        <f ca="true">+IF(OFFSET('Sanitation Data'!$H$28,0,10*ROW('Sanitation Data'!H47))="","",OFFSET('Sanitation Data'!$H$28,0,10*ROW('Sanitation Data'!H47)))</f>
        <v/>
      </c>
      <c r="DF53" s="279" t="str">
        <f ca="true">+IF(OFFSET('Sanitation Data'!$H$29,0,10*ROW('Sanitation Data'!H47))="","",OFFSET('Sanitation Data'!$H$29,0,10*ROW('Sanitation Data'!H47)))</f>
        <v/>
      </c>
      <c r="DG53" s="279" t="str">
        <f ca="true">+IF(OFFSET('Sanitation Data'!$H$30,0,10*ROW('Sanitation Data'!H47))="","",OFFSET('Sanitation Data'!$H$30,0,10*ROW('Sanitation Data'!H47)))</f>
        <v/>
      </c>
      <c r="DH53" s="279" t="str">
        <f ca="true">+IF(OFFSET('Sanitation Data'!$H$31,0,10*ROW('Sanitation Data'!H47))="","",OFFSET('Sanitation Data'!$H$31,0,10*ROW('Sanitation Data'!H47)))</f>
        <v/>
      </c>
      <c r="DI53" s="279" t="str">
        <f ca="true">+IF(OFFSET('Sanitation Data'!$H$32,0,10*ROW('Sanitation Data'!H47))="","",OFFSET('Sanitation Data'!$H$32,0,10*ROW('Sanitation Data'!H47)))</f>
        <v/>
      </c>
      <c r="DJ53" s="279" t="str">
        <f ca="true">+IF(OFFSET('Sanitation Data'!$I$28,0,10*ROW('Sanitation Data'!I47))="","",OFFSET('Sanitation Data'!$I$28,0,10*ROW('Sanitation Data'!I47)))</f>
        <v/>
      </c>
      <c r="DK53" s="279" t="str">
        <f ca="true">+IF(OFFSET('Sanitation Data'!$I$29,0,10*ROW('Sanitation Data'!I47))="","",OFFSET('Sanitation Data'!$I$29,0,10*ROW('Sanitation Data'!I47)))</f>
        <v/>
      </c>
      <c r="DL53" s="279" t="str">
        <f ca="true">+IF(OFFSET('Sanitation Data'!$I$30,0,10*ROW('Sanitation Data'!I47))="","",OFFSET('Sanitation Data'!$I$30,0,10*ROW('Sanitation Data'!I47)))</f>
        <v/>
      </c>
      <c r="DM53" s="279" t="str">
        <f ca="true">+IF(OFFSET('Sanitation Data'!$I$31,0,10*ROW('Sanitation Data'!I47))="","",OFFSET('Sanitation Data'!$I$31,0,10*ROW('Sanitation Data'!I47)))</f>
        <v/>
      </c>
      <c r="DN53" s="279" t="str">
        <f ca="true">+IF(OFFSET('Sanitation Data'!$I$32,0,10*ROW('Sanitation Data'!I47))="","",OFFSET('Sanitation Data'!$I$32,0,10*ROW('Sanitation Data'!I47)))</f>
        <v/>
      </c>
      <c r="DO53" s="279" t="str">
        <f ca="true">+IF(OFFSET('Hygiene Data'!$D$11,0,10*ROW('Hygiene Data'!D47))="","",OFFSET('Hygiene Data'!$D$11,0,10*ROW('Hygiene Data'!D47)))</f>
        <v/>
      </c>
      <c r="DP53" s="279" t="str">
        <f ca="true">+IF(OFFSET('Hygiene Data'!$D$12,0,10*ROW('Hygiene Data'!D47))="","",OFFSET('Hygiene Data'!$D$12,0,10*ROW('Hygiene Data'!D47)))</f>
        <v/>
      </c>
      <c r="DQ53" s="279" t="str">
        <f ca="true">+IF(OFFSET('Hygiene Data'!$D$13,0,10*ROW('Hygiene Data'!D47))="","",OFFSET('Hygiene Data'!$D$13,0,10*ROW('Hygiene Data'!D47)))</f>
        <v/>
      </c>
      <c r="DR53" s="279" t="str">
        <f ca="true">+IF(OFFSET('Hygiene Data'!$E$11,0,10*ROW('Hygiene Data'!E47))="","",OFFSET('Hygiene Data'!$E$11,0,10*ROW('Hygiene Data'!E47)))</f>
        <v/>
      </c>
      <c r="DS53" s="279" t="str">
        <f ca="true">+IF(OFFSET('Hygiene Data'!$E$12,0,10*ROW('Hygiene Data'!E47))="","",OFFSET('Hygiene Data'!$E$12,0,10*ROW('Hygiene Data'!E47)))</f>
        <v/>
      </c>
      <c r="DT53" s="279" t="str">
        <f ca="true">+IF(OFFSET('Hygiene Data'!$E$13,0,10*ROW('Hygiene Data'!E47))="","",OFFSET('Hygiene Data'!$E$13,0,10*ROW('Hygiene Data'!E47)))</f>
        <v/>
      </c>
      <c r="DU53" s="279" t="str">
        <f ca="true">+IF(OFFSET('Hygiene Data'!$F$11,0,10*ROW('Hygiene Data'!F47))="","",OFFSET('Hygiene Data'!$F$11,0,10*ROW('Hygiene Data'!F47)))</f>
        <v/>
      </c>
      <c r="DV53" s="279" t="str">
        <f ca="true">+IF(OFFSET('Hygiene Data'!$F$12,0,10*ROW('Hygiene Data'!F47))="","",OFFSET('Hygiene Data'!$F$12,0,10*ROW('Hygiene Data'!F47)))</f>
        <v/>
      </c>
      <c r="DW53" s="279" t="str">
        <f ca="true">+IF(OFFSET('Hygiene Data'!$F$13,0,10*ROW('Hygiene Data'!F47))="","",OFFSET('Hygiene Data'!$F$13,0,10*ROW('Hygiene Data'!F47)))</f>
        <v/>
      </c>
      <c r="DX53" s="279" t="str">
        <f ca="true">+IF(OFFSET('Hygiene Data'!$G$11,0,10*ROW('Hygiene Data'!G47))="","",OFFSET('Hygiene Data'!$G$11,0,10*ROW('Hygiene Data'!G47)))</f>
        <v/>
      </c>
      <c r="DY53" s="279" t="str">
        <f ca="true">+IF(OFFSET('Hygiene Data'!$G$12,0,10*ROW('Hygiene Data'!G47))="","",OFFSET('Hygiene Data'!$G$12,0,10*ROW('Hygiene Data'!G47)))</f>
        <v/>
      </c>
      <c r="DZ53" s="279" t="str">
        <f ca="true">+IF(OFFSET('Hygiene Data'!$G$13,0,10*ROW('Hygiene Data'!G47))="","",OFFSET('Hygiene Data'!$G$13,0,10*ROW('Hygiene Data'!G47)))</f>
        <v/>
      </c>
      <c r="EA53" s="279" t="str">
        <f ca="true">+IF(OFFSET('Hygiene Data'!$H$11,0,10*ROW('Hygiene Data'!H47))="","",OFFSET('Hygiene Data'!$H$11,0,10*ROW('Hygiene Data'!H47)))</f>
        <v/>
      </c>
      <c r="EB53" s="279" t="str">
        <f ca="true">+IF(OFFSET('Hygiene Data'!$H$12,0,10*ROW('Hygiene Data'!H47))="","",OFFSET('Hygiene Data'!$H$12,0,10*ROW('Hygiene Data'!H47)))</f>
        <v/>
      </c>
      <c r="EC53" s="279" t="str">
        <f ca="true">+IF(OFFSET('Hygiene Data'!$H$13,0,10*ROW('Hygiene Data'!H47))="","",OFFSET('Hygiene Data'!$H$13,0,10*ROW('Hygiene Data'!H47)))</f>
        <v/>
      </c>
      <c r="ED53" s="279" t="str">
        <f ca="true">+IF(OFFSET('Hygiene Data'!$I$11,0,10*ROW('Hygiene Data'!I47))="","",OFFSET('Hygiene Data'!$I$11,0,10*ROW('Hygiene Data'!I47)))</f>
        <v/>
      </c>
      <c r="EE53" s="279" t="str">
        <f ca="true">+IF(OFFSET('Hygiene Data'!$I$12,0,10*ROW('Hygiene Data'!I47))="","",OFFSET('Hygiene Data'!$I$12,0,10*ROW('Hygiene Data'!I47)))</f>
        <v/>
      </c>
      <c r="EF53" s="279"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35"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9"/>
      <c r="BS54" s="279" t="str">
        <f ca="true">+IF(OFFSET('Water Data'!$D$27,0,10*ROW('Water Data'!D48))="","",OFFSET('Water Data'!$D$27,0,10*ROW('Water Data'!D48)))</f>
        <v/>
      </c>
      <c r="BT54" s="279" t="str">
        <f ca="true">+IF(OFFSET('Water Data'!$D$28,0,10*ROW('Water Data'!D48))="","",OFFSET('Water Data'!$D$28,0,10*ROW('Water Data'!D48)))</f>
        <v/>
      </c>
      <c r="BU54" s="279" t="str">
        <f ca="true">+IF(OFFSET('Water Data'!$D$29,0,10*ROW('Water Data'!D48))="","",OFFSET('Water Data'!$D$29,0,10*ROW('Water Data'!D48)))</f>
        <v/>
      </c>
      <c r="BV54" s="279" t="str">
        <f ca="true">+IF(OFFSET('Water Data'!$E$27,0,10*ROW('Water Data'!E48))="","",OFFSET('Water Data'!$E$27,0,10*ROW('Water Data'!E48)))</f>
        <v/>
      </c>
      <c r="BW54" s="279" t="str">
        <f ca="true">+IF(OFFSET('Water Data'!$E$28,0,10*ROW('Water Data'!E48))="","",OFFSET('Water Data'!$E$28,0,10*ROW('Water Data'!E48)))</f>
        <v/>
      </c>
      <c r="BX54" s="279" t="str">
        <f ca="true">+IF(OFFSET('Water Data'!$E$29,0,10*ROW('Water Data'!E48))="","",OFFSET('Water Data'!$E$29,0,10*ROW('Water Data'!E48)))</f>
        <v/>
      </c>
      <c r="BY54" s="279" t="str">
        <f ca="true">+IF(OFFSET('Water Data'!$F$27,0,10*ROW('Water Data'!F48))="","",OFFSET('Water Data'!$F$27,0,10*ROW('Water Data'!F48)))</f>
        <v/>
      </c>
      <c r="BZ54" s="279" t="str">
        <f ca="true">+IF(OFFSET('Water Data'!$F$28,0,10*ROW('Water Data'!F48))="","",OFFSET('Water Data'!$F$28,0,10*ROW('Water Data'!F48)))</f>
        <v/>
      </c>
      <c r="CA54" s="279" t="str">
        <f ca="true">+IF(OFFSET('Water Data'!$F$29,0,10*ROW('Water Data'!F48))="","",OFFSET('Water Data'!$F$29,0,10*ROW('Water Data'!F48)))</f>
        <v/>
      </c>
      <c r="CB54" s="279" t="str">
        <f ca="true">+IF(OFFSET('Water Data'!$G$27,0,10*ROW('Water Data'!G48))="","",OFFSET('Water Data'!$G$27,0,10*ROW('Water Data'!G48)))</f>
        <v/>
      </c>
      <c r="CC54" s="279" t="str">
        <f ca="true">+IF(OFFSET('Water Data'!$G$28,0,10*ROW('Water Data'!G48))="","",OFFSET('Water Data'!$G$28,0,10*ROW('Water Data'!G48)))</f>
        <v/>
      </c>
      <c r="CD54" s="279" t="str">
        <f ca="true">+IF(OFFSET('Water Data'!$G$29,0,10*ROW('Water Data'!G48))="","",OFFSET('Water Data'!$G$29,0,10*ROW('Water Data'!G48)))</f>
        <v/>
      </c>
      <c r="CE54" s="279" t="str">
        <f ca="true">+IF(OFFSET('Water Data'!$H$27,0,10*ROW('Water Data'!H48))="","",OFFSET('Water Data'!$H$27,0,10*ROW('Water Data'!H48)))</f>
        <v/>
      </c>
      <c r="CF54" s="279" t="str">
        <f ca="true">+IF(OFFSET('Water Data'!$H$28,0,10*ROW('Water Data'!H48))="","",OFFSET('Water Data'!$H$28,0,10*ROW('Water Data'!H48)))</f>
        <v/>
      </c>
      <c r="CG54" s="279" t="str">
        <f ca="true">+IF(OFFSET('Water Data'!$H$29,0,10*ROW('Water Data'!H48))="","",OFFSET('Water Data'!$H$29,0,10*ROW('Water Data'!H48)))</f>
        <v/>
      </c>
      <c r="CH54" s="279" t="str">
        <f ca="true">+IF(OFFSET('Water Data'!$I$27,0,10*ROW('Water Data'!I48))="","",OFFSET('Water Data'!$I$27,0,10*ROW('Water Data'!I48)))</f>
        <v/>
      </c>
      <c r="CI54" s="279" t="str">
        <f ca="true">+IF(OFFSET('Water Data'!$I$28,0,10*ROW('Water Data'!I48))="","",OFFSET('Water Data'!$I$28,0,10*ROW('Water Data'!I48)))</f>
        <v/>
      </c>
      <c r="CJ54" s="279" t="str">
        <f ca="true">+IF(OFFSET('Water Data'!$I$29,0,10*ROW('Water Data'!I48))="","",OFFSET('Water Data'!$I$29,0,10*ROW('Water Data'!I48)))</f>
        <v/>
      </c>
      <c r="CK54" s="279" t="str">
        <f ca="true">+IF(OFFSET('Sanitation Data'!$D$28,0,10*ROW('Sanitation Data'!D48))="","",OFFSET('Sanitation Data'!$D$28,0,10*ROW('Sanitation Data'!D48)))</f>
        <v/>
      </c>
      <c r="CL54" s="279" t="str">
        <f ca="true">+IF(OFFSET('Sanitation Data'!$D$29,0,10*ROW('Sanitation Data'!D48))="","",OFFSET('Sanitation Data'!$D$29,0,10*ROW('Sanitation Data'!D48)))</f>
        <v/>
      </c>
      <c r="CM54" s="279" t="str">
        <f ca="true">+IF(OFFSET('Sanitation Data'!$D$30,0,10*ROW('Sanitation Data'!D48))="","",OFFSET('Sanitation Data'!$D$30,0,10*ROW('Sanitation Data'!D48)))</f>
        <v/>
      </c>
      <c r="CN54" s="279" t="str">
        <f ca="true">+IF(OFFSET('Sanitation Data'!$D$31,0,10*ROW('Sanitation Data'!D48))="","",OFFSET('Sanitation Data'!$D$31,0,10*ROW('Sanitation Data'!D48)))</f>
        <v/>
      </c>
      <c r="CO54" s="279" t="str">
        <f ca="true">+IF(OFFSET('Sanitation Data'!$D$32,0,10*ROW('Sanitation Data'!D48))="","",OFFSET('Sanitation Data'!$D$32,0,10*ROW('Sanitation Data'!D48)))</f>
        <v/>
      </c>
      <c r="CP54" s="279" t="str">
        <f ca="true">+IF(OFFSET('Sanitation Data'!$E$28,0,10*ROW('Sanitation Data'!E48))="","",OFFSET('Sanitation Data'!$E$28,0,10*ROW('Sanitation Data'!E48)))</f>
        <v/>
      </c>
      <c r="CQ54" s="279" t="str">
        <f ca="true">+IF(OFFSET('Sanitation Data'!$E$29,0,10*ROW('Sanitation Data'!E48))="","",OFFSET('Sanitation Data'!$E$29,0,10*ROW('Sanitation Data'!E48)))</f>
        <v/>
      </c>
      <c r="CR54" s="279" t="str">
        <f ca="true">+IF(OFFSET('Sanitation Data'!$E$30,0,10*ROW('Sanitation Data'!E48))="","",OFFSET('Sanitation Data'!$E$30,0,10*ROW('Sanitation Data'!E48)))</f>
        <v/>
      </c>
      <c r="CS54" s="279" t="str">
        <f ca="true">+IF(OFFSET('Sanitation Data'!$E$31,0,10*ROW('Sanitation Data'!E48))="","",OFFSET('Sanitation Data'!$E$31,0,10*ROW('Sanitation Data'!E48)))</f>
        <v/>
      </c>
      <c r="CT54" s="279" t="str">
        <f ca="true">+IF(OFFSET('Sanitation Data'!$E$32,0,10*ROW('Sanitation Data'!E48))="","",OFFSET('Sanitation Data'!$E$32,0,10*ROW('Sanitation Data'!E48)))</f>
        <v/>
      </c>
      <c r="CU54" s="279" t="str">
        <f ca="true">+IF(OFFSET('Sanitation Data'!$F$28,0,10*ROW('Sanitation Data'!F48))="","",OFFSET('Sanitation Data'!$F$28,0,10*ROW('Sanitation Data'!F48)))</f>
        <v/>
      </c>
      <c r="CV54" s="279" t="str">
        <f ca="true">+IF(OFFSET('Sanitation Data'!$F$29,0,10*ROW('Sanitation Data'!F48))="","",OFFSET('Sanitation Data'!$F$29,0,10*ROW('Sanitation Data'!F48)))</f>
        <v/>
      </c>
      <c r="CW54" s="279" t="str">
        <f ca="true">+IF(OFFSET('Sanitation Data'!$F$30,0,10*ROW('Sanitation Data'!F48))="","",OFFSET('Sanitation Data'!$F$30,0,10*ROW('Sanitation Data'!F48)))</f>
        <v/>
      </c>
      <c r="CX54" s="279" t="str">
        <f ca="true">+IF(OFFSET('Sanitation Data'!$F$31,0,10*ROW('Sanitation Data'!F48))="","",OFFSET('Sanitation Data'!$F$31,0,10*ROW('Sanitation Data'!F48)))</f>
        <v/>
      </c>
      <c r="CY54" s="279" t="str">
        <f ca="true">+IF(OFFSET('Sanitation Data'!$F$32,0,10*ROW('Sanitation Data'!F48))="","",OFFSET('Sanitation Data'!$F$32,0,10*ROW('Sanitation Data'!F48)))</f>
        <v/>
      </c>
      <c r="CZ54" s="279" t="str">
        <f ca="true">+IF(OFFSET('Sanitation Data'!$G$28,0,10*ROW('Sanitation Data'!G48))="","",OFFSET('Sanitation Data'!$G$28,0,10*ROW('Sanitation Data'!G48)))</f>
        <v/>
      </c>
      <c r="DA54" s="279" t="str">
        <f ca="true">+IF(OFFSET('Sanitation Data'!$G$29,0,10*ROW('Sanitation Data'!G48))="","",OFFSET('Sanitation Data'!$G$29,0,10*ROW('Sanitation Data'!G48)))</f>
        <v/>
      </c>
      <c r="DB54" s="279" t="str">
        <f ca="true">+IF(OFFSET('Sanitation Data'!$G$30,0,10*ROW('Sanitation Data'!G48))="","",OFFSET('Sanitation Data'!$G$30,0,10*ROW('Sanitation Data'!G48)))</f>
        <v/>
      </c>
      <c r="DC54" s="279" t="str">
        <f ca="true">+IF(OFFSET('Sanitation Data'!$G$31,0,10*ROW('Sanitation Data'!G48))="","",OFFSET('Sanitation Data'!$G$31,0,10*ROW('Sanitation Data'!G48)))</f>
        <v/>
      </c>
      <c r="DD54" s="279" t="str">
        <f ca="true">+IF(OFFSET('Sanitation Data'!$G$32,0,10*ROW('Sanitation Data'!G48))="","",OFFSET('Sanitation Data'!$G$32,0,10*ROW('Sanitation Data'!G48)))</f>
        <v/>
      </c>
      <c r="DE54" s="279" t="str">
        <f ca="true">+IF(OFFSET('Sanitation Data'!$H$28,0,10*ROW('Sanitation Data'!H48))="","",OFFSET('Sanitation Data'!$H$28,0,10*ROW('Sanitation Data'!H48)))</f>
        <v/>
      </c>
      <c r="DF54" s="279" t="str">
        <f ca="true">+IF(OFFSET('Sanitation Data'!$H$29,0,10*ROW('Sanitation Data'!H48))="","",OFFSET('Sanitation Data'!$H$29,0,10*ROW('Sanitation Data'!H48)))</f>
        <v/>
      </c>
      <c r="DG54" s="279" t="str">
        <f ca="true">+IF(OFFSET('Sanitation Data'!$H$30,0,10*ROW('Sanitation Data'!H48))="","",OFFSET('Sanitation Data'!$H$30,0,10*ROW('Sanitation Data'!H48)))</f>
        <v/>
      </c>
      <c r="DH54" s="279" t="str">
        <f ca="true">+IF(OFFSET('Sanitation Data'!$H$31,0,10*ROW('Sanitation Data'!H48))="","",OFFSET('Sanitation Data'!$H$31,0,10*ROW('Sanitation Data'!H48)))</f>
        <v/>
      </c>
      <c r="DI54" s="279" t="str">
        <f ca="true">+IF(OFFSET('Sanitation Data'!$H$32,0,10*ROW('Sanitation Data'!H48))="","",OFFSET('Sanitation Data'!$H$32,0,10*ROW('Sanitation Data'!H48)))</f>
        <v/>
      </c>
      <c r="DJ54" s="279" t="str">
        <f ca="true">+IF(OFFSET('Sanitation Data'!$I$28,0,10*ROW('Sanitation Data'!I48))="","",OFFSET('Sanitation Data'!$I$28,0,10*ROW('Sanitation Data'!I48)))</f>
        <v/>
      </c>
      <c r="DK54" s="279" t="str">
        <f ca="true">+IF(OFFSET('Sanitation Data'!$I$29,0,10*ROW('Sanitation Data'!I48))="","",OFFSET('Sanitation Data'!$I$29,0,10*ROW('Sanitation Data'!I48)))</f>
        <v/>
      </c>
      <c r="DL54" s="279" t="str">
        <f ca="true">+IF(OFFSET('Sanitation Data'!$I$30,0,10*ROW('Sanitation Data'!I48))="","",OFFSET('Sanitation Data'!$I$30,0,10*ROW('Sanitation Data'!I48)))</f>
        <v/>
      </c>
      <c r="DM54" s="279" t="str">
        <f ca="true">+IF(OFFSET('Sanitation Data'!$I$31,0,10*ROW('Sanitation Data'!I48))="","",OFFSET('Sanitation Data'!$I$31,0,10*ROW('Sanitation Data'!I48)))</f>
        <v/>
      </c>
      <c r="DN54" s="279" t="str">
        <f ca="true">+IF(OFFSET('Sanitation Data'!$I$32,0,10*ROW('Sanitation Data'!I48))="","",OFFSET('Sanitation Data'!$I$32,0,10*ROW('Sanitation Data'!I48)))</f>
        <v/>
      </c>
      <c r="DO54" s="279" t="str">
        <f ca="true">+IF(OFFSET('Hygiene Data'!$D$11,0,10*ROW('Hygiene Data'!D48))="","",OFFSET('Hygiene Data'!$D$11,0,10*ROW('Hygiene Data'!D48)))</f>
        <v/>
      </c>
      <c r="DP54" s="279" t="str">
        <f ca="true">+IF(OFFSET('Hygiene Data'!$D$12,0,10*ROW('Hygiene Data'!D48))="","",OFFSET('Hygiene Data'!$D$12,0,10*ROW('Hygiene Data'!D48)))</f>
        <v/>
      </c>
      <c r="DQ54" s="279" t="str">
        <f ca="true">+IF(OFFSET('Hygiene Data'!$D$13,0,10*ROW('Hygiene Data'!D48))="","",OFFSET('Hygiene Data'!$D$13,0,10*ROW('Hygiene Data'!D48)))</f>
        <v/>
      </c>
      <c r="DR54" s="279" t="str">
        <f ca="true">+IF(OFFSET('Hygiene Data'!$E$11,0,10*ROW('Hygiene Data'!E48))="","",OFFSET('Hygiene Data'!$E$11,0,10*ROW('Hygiene Data'!E48)))</f>
        <v/>
      </c>
      <c r="DS54" s="279" t="str">
        <f ca="true">+IF(OFFSET('Hygiene Data'!$E$12,0,10*ROW('Hygiene Data'!E48))="","",OFFSET('Hygiene Data'!$E$12,0,10*ROW('Hygiene Data'!E48)))</f>
        <v/>
      </c>
      <c r="DT54" s="279" t="str">
        <f ca="true">+IF(OFFSET('Hygiene Data'!$E$13,0,10*ROW('Hygiene Data'!E48))="","",OFFSET('Hygiene Data'!$E$13,0,10*ROW('Hygiene Data'!E48)))</f>
        <v/>
      </c>
      <c r="DU54" s="279" t="str">
        <f ca="true">+IF(OFFSET('Hygiene Data'!$F$11,0,10*ROW('Hygiene Data'!F48))="","",OFFSET('Hygiene Data'!$F$11,0,10*ROW('Hygiene Data'!F48)))</f>
        <v/>
      </c>
      <c r="DV54" s="279" t="str">
        <f ca="true">+IF(OFFSET('Hygiene Data'!$F$12,0,10*ROW('Hygiene Data'!F48))="","",OFFSET('Hygiene Data'!$F$12,0,10*ROW('Hygiene Data'!F48)))</f>
        <v/>
      </c>
      <c r="DW54" s="279" t="str">
        <f ca="true">+IF(OFFSET('Hygiene Data'!$F$13,0,10*ROW('Hygiene Data'!F48))="","",OFFSET('Hygiene Data'!$F$13,0,10*ROW('Hygiene Data'!F48)))</f>
        <v/>
      </c>
      <c r="DX54" s="279" t="str">
        <f ca="true">+IF(OFFSET('Hygiene Data'!$G$11,0,10*ROW('Hygiene Data'!G48))="","",OFFSET('Hygiene Data'!$G$11,0,10*ROW('Hygiene Data'!G48)))</f>
        <v/>
      </c>
      <c r="DY54" s="279" t="str">
        <f ca="true">+IF(OFFSET('Hygiene Data'!$G$12,0,10*ROW('Hygiene Data'!G48))="","",OFFSET('Hygiene Data'!$G$12,0,10*ROW('Hygiene Data'!G48)))</f>
        <v/>
      </c>
      <c r="DZ54" s="279" t="str">
        <f ca="true">+IF(OFFSET('Hygiene Data'!$G$13,0,10*ROW('Hygiene Data'!G48))="","",OFFSET('Hygiene Data'!$G$13,0,10*ROW('Hygiene Data'!G48)))</f>
        <v/>
      </c>
      <c r="EA54" s="279" t="str">
        <f ca="true">+IF(OFFSET('Hygiene Data'!$H$11,0,10*ROW('Hygiene Data'!H48))="","",OFFSET('Hygiene Data'!$H$11,0,10*ROW('Hygiene Data'!H48)))</f>
        <v/>
      </c>
      <c r="EB54" s="279" t="str">
        <f ca="true">+IF(OFFSET('Hygiene Data'!$H$12,0,10*ROW('Hygiene Data'!H48))="","",OFFSET('Hygiene Data'!$H$12,0,10*ROW('Hygiene Data'!H48)))</f>
        <v/>
      </c>
      <c r="EC54" s="279" t="str">
        <f ca="true">+IF(OFFSET('Hygiene Data'!$H$13,0,10*ROW('Hygiene Data'!H48))="","",OFFSET('Hygiene Data'!$H$13,0,10*ROW('Hygiene Data'!H48)))</f>
        <v/>
      </c>
      <c r="ED54" s="279" t="str">
        <f ca="true">+IF(OFFSET('Hygiene Data'!$I$11,0,10*ROW('Hygiene Data'!I48))="","",OFFSET('Hygiene Data'!$I$11,0,10*ROW('Hygiene Data'!I48)))</f>
        <v/>
      </c>
      <c r="EE54" s="279" t="str">
        <f ca="true">+IF(OFFSET('Hygiene Data'!$I$12,0,10*ROW('Hygiene Data'!I48))="","",OFFSET('Hygiene Data'!$I$12,0,10*ROW('Hygiene Data'!I48)))</f>
        <v/>
      </c>
      <c r="EF54" s="279"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35"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9"/>
      <c r="BS55" s="279" t="str">
        <f ca="true">+IF(OFFSET('Water Data'!$D$27,0,10*ROW('Water Data'!D49))="","",OFFSET('Water Data'!$D$27,0,10*ROW('Water Data'!D49)))</f>
        <v/>
      </c>
      <c r="BT55" s="279" t="str">
        <f ca="true">+IF(OFFSET('Water Data'!$D$28,0,10*ROW('Water Data'!D49))="","",OFFSET('Water Data'!$D$28,0,10*ROW('Water Data'!D49)))</f>
        <v/>
      </c>
      <c r="BU55" s="279" t="str">
        <f ca="true">+IF(OFFSET('Water Data'!$D$29,0,10*ROW('Water Data'!D49))="","",OFFSET('Water Data'!$D$29,0,10*ROW('Water Data'!D49)))</f>
        <v/>
      </c>
      <c r="BV55" s="279" t="str">
        <f ca="true">+IF(OFFSET('Water Data'!$E$27,0,10*ROW('Water Data'!E49))="","",OFFSET('Water Data'!$E$27,0,10*ROW('Water Data'!E49)))</f>
        <v/>
      </c>
      <c r="BW55" s="279" t="str">
        <f ca="true">+IF(OFFSET('Water Data'!$E$28,0,10*ROW('Water Data'!E49))="","",OFFSET('Water Data'!$E$28,0,10*ROW('Water Data'!E49)))</f>
        <v/>
      </c>
      <c r="BX55" s="279" t="str">
        <f ca="true">+IF(OFFSET('Water Data'!$E$29,0,10*ROW('Water Data'!E49))="","",OFFSET('Water Data'!$E$29,0,10*ROW('Water Data'!E49)))</f>
        <v/>
      </c>
      <c r="BY55" s="279" t="str">
        <f ca="true">+IF(OFFSET('Water Data'!$F$27,0,10*ROW('Water Data'!F49))="","",OFFSET('Water Data'!$F$27,0,10*ROW('Water Data'!F49)))</f>
        <v/>
      </c>
      <c r="BZ55" s="279" t="str">
        <f ca="true">+IF(OFFSET('Water Data'!$F$28,0,10*ROW('Water Data'!F49))="","",OFFSET('Water Data'!$F$28,0,10*ROW('Water Data'!F49)))</f>
        <v/>
      </c>
      <c r="CA55" s="279" t="str">
        <f ca="true">+IF(OFFSET('Water Data'!$F$29,0,10*ROW('Water Data'!F49))="","",OFFSET('Water Data'!$F$29,0,10*ROW('Water Data'!F49)))</f>
        <v/>
      </c>
      <c r="CB55" s="279" t="str">
        <f ca="true">+IF(OFFSET('Water Data'!$G$27,0,10*ROW('Water Data'!G49))="","",OFFSET('Water Data'!$G$27,0,10*ROW('Water Data'!G49)))</f>
        <v/>
      </c>
      <c r="CC55" s="279" t="str">
        <f ca="true">+IF(OFFSET('Water Data'!$G$28,0,10*ROW('Water Data'!G49))="","",OFFSET('Water Data'!$G$28,0,10*ROW('Water Data'!G49)))</f>
        <v/>
      </c>
      <c r="CD55" s="279" t="str">
        <f ca="true">+IF(OFFSET('Water Data'!$G$29,0,10*ROW('Water Data'!G49))="","",OFFSET('Water Data'!$G$29,0,10*ROW('Water Data'!G49)))</f>
        <v/>
      </c>
      <c r="CE55" s="279" t="str">
        <f ca="true">+IF(OFFSET('Water Data'!$H$27,0,10*ROW('Water Data'!H49))="","",OFFSET('Water Data'!$H$27,0,10*ROW('Water Data'!H49)))</f>
        <v/>
      </c>
      <c r="CF55" s="279" t="str">
        <f ca="true">+IF(OFFSET('Water Data'!$H$28,0,10*ROW('Water Data'!H49))="","",OFFSET('Water Data'!$H$28,0,10*ROW('Water Data'!H49)))</f>
        <v/>
      </c>
      <c r="CG55" s="279" t="str">
        <f ca="true">+IF(OFFSET('Water Data'!$H$29,0,10*ROW('Water Data'!H49))="","",OFFSET('Water Data'!$H$29,0,10*ROW('Water Data'!H49)))</f>
        <v/>
      </c>
      <c r="CH55" s="279" t="str">
        <f ca="true">+IF(OFFSET('Water Data'!$I$27,0,10*ROW('Water Data'!I49))="","",OFFSET('Water Data'!$I$27,0,10*ROW('Water Data'!I49)))</f>
        <v/>
      </c>
      <c r="CI55" s="279" t="str">
        <f ca="true">+IF(OFFSET('Water Data'!$I$28,0,10*ROW('Water Data'!I49))="","",OFFSET('Water Data'!$I$28,0,10*ROW('Water Data'!I49)))</f>
        <v/>
      </c>
      <c r="CJ55" s="279" t="str">
        <f ca="true">+IF(OFFSET('Water Data'!$I$29,0,10*ROW('Water Data'!I49))="","",OFFSET('Water Data'!$I$29,0,10*ROW('Water Data'!I49)))</f>
        <v/>
      </c>
      <c r="CK55" s="279" t="str">
        <f ca="true">+IF(OFFSET('Sanitation Data'!$D$28,0,10*ROW('Sanitation Data'!D49))="","",OFFSET('Sanitation Data'!$D$28,0,10*ROW('Sanitation Data'!D49)))</f>
        <v/>
      </c>
      <c r="CL55" s="279" t="str">
        <f ca="true">+IF(OFFSET('Sanitation Data'!$D$29,0,10*ROW('Sanitation Data'!D49))="","",OFFSET('Sanitation Data'!$D$29,0,10*ROW('Sanitation Data'!D49)))</f>
        <v/>
      </c>
      <c r="CM55" s="279" t="str">
        <f ca="true">+IF(OFFSET('Sanitation Data'!$D$30,0,10*ROW('Sanitation Data'!D49))="","",OFFSET('Sanitation Data'!$D$30,0,10*ROW('Sanitation Data'!D49)))</f>
        <v/>
      </c>
      <c r="CN55" s="279" t="str">
        <f ca="true">+IF(OFFSET('Sanitation Data'!$D$31,0,10*ROW('Sanitation Data'!D49))="","",OFFSET('Sanitation Data'!$D$31,0,10*ROW('Sanitation Data'!D49)))</f>
        <v/>
      </c>
      <c r="CO55" s="279" t="str">
        <f ca="true">+IF(OFFSET('Sanitation Data'!$D$32,0,10*ROW('Sanitation Data'!D49))="","",OFFSET('Sanitation Data'!$D$32,0,10*ROW('Sanitation Data'!D49)))</f>
        <v/>
      </c>
      <c r="CP55" s="279" t="str">
        <f ca="true">+IF(OFFSET('Sanitation Data'!$E$28,0,10*ROW('Sanitation Data'!E49))="","",OFFSET('Sanitation Data'!$E$28,0,10*ROW('Sanitation Data'!E49)))</f>
        <v/>
      </c>
      <c r="CQ55" s="279" t="str">
        <f ca="true">+IF(OFFSET('Sanitation Data'!$E$29,0,10*ROW('Sanitation Data'!E49))="","",OFFSET('Sanitation Data'!$E$29,0,10*ROW('Sanitation Data'!E49)))</f>
        <v/>
      </c>
      <c r="CR55" s="279" t="str">
        <f ca="true">+IF(OFFSET('Sanitation Data'!$E$30,0,10*ROW('Sanitation Data'!E49))="","",OFFSET('Sanitation Data'!$E$30,0,10*ROW('Sanitation Data'!E49)))</f>
        <v/>
      </c>
      <c r="CS55" s="279" t="str">
        <f ca="true">+IF(OFFSET('Sanitation Data'!$E$31,0,10*ROW('Sanitation Data'!E49))="","",OFFSET('Sanitation Data'!$E$31,0,10*ROW('Sanitation Data'!E49)))</f>
        <v/>
      </c>
      <c r="CT55" s="279" t="str">
        <f ca="true">+IF(OFFSET('Sanitation Data'!$E$32,0,10*ROW('Sanitation Data'!E49))="","",OFFSET('Sanitation Data'!$E$32,0,10*ROW('Sanitation Data'!E49)))</f>
        <v/>
      </c>
      <c r="CU55" s="279" t="str">
        <f ca="true">+IF(OFFSET('Sanitation Data'!$F$28,0,10*ROW('Sanitation Data'!F49))="","",OFFSET('Sanitation Data'!$F$28,0,10*ROW('Sanitation Data'!F49)))</f>
        <v/>
      </c>
      <c r="CV55" s="279" t="str">
        <f ca="true">+IF(OFFSET('Sanitation Data'!$F$29,0,10*ROW('Sanitation Data'!F49))="","",OFFSET('Sanitation Data'!$F$29,0,10*ROW('Sanitation Data'!F49)))</f>
        <v/>
      </c>
      <c r="CW55" s="279" t="str">
        <f ca="true">+IF(OFFSET('Sanitation Data'!$F$30,0,10*ROW('Sanitation Data'!F49))="","",OFFSET('Sanitation Data'!$F$30,0,10*ROW('Sanitation Data'!F49)))</f>
        <v/>
      </c>
      <c r="CX55" s="279" t="str">
        <f ca="true">+IF(OFFSET('Sanitation Data'!$F$31,0,10*ROW('Sanitation Data'!F49))="","",OFFSET('Sanitation Data'!$F$31,0,10*ROW('Sanitation Data'!F49)))</f>
        <v/>
      </c>
      <c r="CY55" s="279" t="str">
        <f ca="true">+IF(OFFSET('Sanitation Data'!$F$32,0,10*ROW('Sanitation Data'!F49))="","",OFFSET('Sanitation Data'!$F$32,0,10*ROW('Sanitation Data'!F49)))</f>
        <v/>
      </c>
      <c r="CZ55" s="279" t="str">
        <f ca="true">+IF(OFFSET('Sanitation Data'!$G$28,0,10*ROW('Sanitation Data'!G49))="","",OFFSET('Sanitation Data'!$G$28,0,10*ROW('Sanitation Data'!G49)))</f>
        <v/>
      </c>
      <c r="DA55" s="279" t="str">
        <f ca="true">+IF(OFFSET('Sanitation Data'!$G$29,0,10*ROW('Sanitation Data'!G49))="","",OFFSET('Sanitation Data'!$G$29,0,10*ROW('Sanitation Data'!G49)))</f>
        <v/>
      </c>
      <c r="DB55" s="279" t="str">
        <f ca="true">+IF(OFFSET('Sanitation Data'!$G$30,0,10*ROW('Sanitation Data'!G49))="","",OFFSET('Sanitation Data'!$G$30,0,10*ROW('Sanitation Data'!G49)))</f>
        <v/>
      </c>
      <c r="DC55" s="279" t="str">
        <f ca="true">+IF(OFFSET('Sanitation Data'!$G$31,0,10*ROW('Sanitation Data'!G49))="","",OFFSET('Sanitation Data'!$G$31,0,10*ROW('Sanitation Data'!G49)))</f>
        <v/>
      </c>
      <c r="DD55" s="279" t="str">
        <f ca="true">+IF(OFFSET('Sanitation Data'!$G$32,0,10*ROW('Sanitation Data'!G49))="","",OFFSET('Sanitation Data'!$G$32,0,10*ROW('Sanitation Data'!G49)))</f>
        <v/>
      </c>
      <c r="DE55" s="279" t="str">
        <f ca="true">+IF(OFFSET('Sanitation Data'!$H$28,0,10*ROW('Sanitation Data'!H49))="","",OFFSET('Sanitation Data'!$H$28,0,10*ROW('Sanitation Data'!H49)))</f>
        <v/>
      </c>
      <c r="DF55" s="279" t="str">
        <f ca="true">+IF(OFFSET('Sanitation Data'!$H$29,0,10*ROW('Sanitation Data'!H49))="","",OFFSET('Sanitation Data'!$H$29,0,10*ROW('Sanitation Data'!H49)))</f>
        <v/>
      </c>
      <c r="DG55" s="279" t="str">
        <f ca="true">+IF(OFFSET('Sanitation Data'!$H$30,0,10*ROW('Sanitation Data'!H49))="","",OFFSET('Sanitation Data'!$H$30,0,10*ROW('Sanitation Data'!H49)))</f>
        <v/>
      </c>
      <c r="DH55" s="279" t="str">
        <f ca="true">+IF(OFFSET('Sanitation Data'!$H$31,0,10*ROW('Sanitation Data'!H49))="","",OFFSET('Sanitation Data'!$H$31,0,10*ROW('Sanitation Data'!H49)))</f>
        <v/>
      </c>
      <c r="DI55" s="279" t="str">
        <f ca="true">+IF(OFFSET('Sanitation Data'!$H$32,0,10*ROW('Sanitation Data'!H49))="","",OFFSET('Sanitation Data'!$H$32,0,10*ROW('Sanitation Data'!H49)))</f>
        <v/>
      </c>
      <c r="DJ55" s="279" t="str">
        <f ca="true">+IF(OFFSET('Sanitation Data'!$I$28,0,10*ROW('Sanitation Data'!I49))="","",OFFSET('Sanitation Data'!$I$28,0,10*ROW('Sanitation Data'!I49)))</f>
        <v/>
      </c>
      <c r="DK55" s="279" t="str">
        <f ca="true">+IF(OFFSET('Sanitation Data'!$I$29,0,10*ROW('Sanitation Data'!I49))="","",OFFSET('Sanitation Data'!$I$29,0,10*ROW('Sanitation Data'!I49)))</f>
        <v/>
      </c>
      <c r="DL55" s="279" t="str">
        <f ca="true">+IF(OFFSET('Sanitation Data'!$I$30,0,10*ROW('Sanitation Data'!I49))="","",OFFSET('Sanitation Data'!$I$30,0,10*ROW('Sanitation Data'!I49)))</f>
        <v/>
      </c>
      <c r="DM55" s="279" t="str">
        <f ca="true">+IF(OFFSET('Sanitation Data'!$I$31,0,10*ROW('Sanitation Data'!I49))="","",OFFSET('Sanitation Data'!$I$31,0,10*ROW('Sanitation Data'!I49)))</f>
        <v/>
      </c>
      <c r="DN55" s="279" t="str">
        <f ca="true">+IF(OFFSET('Sanitation Data'!$I$32,0,10*ROW('Sanitation Data'!I49))="","",OFFSET('Sanitation Data'!$I$32,0,10*ROW('Sanitation Data'!I49)))</f>
        <v/>
      </c>
      <c r="DO55" s="279" t="str">
        <f ca="true">+IF(OFFSET('Hygiene Data'!$D$11,0,10*ROW('Hygiene Data'!D49))="","",OFFSET('Hygiene Data'!$D$11,0,10*ROW('Hygiene Data'!D49)))</f>
        <v/>
      </c>
      <c r="DP55" s="279" t="str">
        <f ca="true">+IF(OFFSET('Hygiene Data'!$D$12,0,10*ROW('Hygiene Data'!D49))="","",OFFSET('Hygiene Data'!$D$12,0,10*ROW('Hygiene Data'!D49)))</f>
        <v/>
      </c>
      <c r="DQ55" s="279" t="str">
        <f ca="true">+IF(OFFSET('Hygiene Data'!$D$13,0,10*ROW('Hygiene Data'!D49))="","",OFFSET('Hygiene Data'!$D$13,0,10*ROW('Hygiene Data'!D49)))</f>
        <v/>
      </c>
      <c r="DR55" s="279" t="str">
        <f ca="true">+IF(OFFSET('Hygiene Data'!$E$11,0,10*ROW('Hygiene Data'!E49))="","",OFFSET('Hygiene Data'!$E$11,0,10*ROW('Hygiene Data'!E49)))</f>
        <v/>
      </c>
      <c r="DS55" s="279" t="str">
        <f ca="true">+IF(OFFSET('Hygiene Data'!$E$12,0,10*ROW('Hygiene Data'!E49))="","",OFFSET('Hygiene Data'!$E$12,0,10*ROW('Hygiene Data'!E49)))</f>
        <v/>
      </c>
      <c r="DT55" s="279" t="str">
        <f ca="true">+IF(OFFSET('Hygiene Data'!$E$13,0,10*ROW('Hygiene Data'!E49))="","",OFFSET('Hygiene Data'!$E$13,0,10*ROW('Hygiene Data'!E49)))</f>
        <v/>
      </c>
      <c r="DU55" s="279" t="str">
        <f ca="true">+IF(OFFSET('Hygiene Data'!$F$11,0,10*ROW('Hygiene Data'!F49))="","",OFFSET('Hygiene Data'!$F$11,0,10*ROW('Hygiene Data'!F49)))</f>
        <v/>
      </c>
      <c r="DV55" s="279" t="str">
        <f ca="true">+IF(OFFSET('Hygiene Data'!$F$12,0,10*ROW('Hygiene Data'!F49))="","",OFFSET('Hygiene Data'!$F$12,0,10*ROW('Hygiene Data'!F49)))</f>
        <v/>
      </c>
      <c r="DW55" s="279" t="str">
        <f ca="true">+IF(OFFSET('Hygiene Data'!$F$13,0,10*ROW('Hygiene Data'!F49))="","",OFFSET('Hygiene Data'!$F$13,0,10*ROW('Hygiene Data'!F49)))</f>
        <v/>
      </c>
      <c r="DX55" s="279" t="str">
        <f ca="true">+IF(OFFSET('Hygiene Data'!$G$11,0,10*ROW('Hygiene Data'!G49))="","",OFFSET('Hygiene Data'!$G$11,0,10*ROW('Hygiene Data'!G49)))</f>
        <v/>
      </c>
      <c r="DY55" s="279" t="str">
        <f ca="true">+IF(OFFSET('Hygiene Data'!$G$12,0,10*ROW('Hygiene Data'!G49))="","",OFFSET('Hygiene Data'!$G$12,0,10*ROW('Hygiene Data'!G49)))</f>
        <v/>
      </c>
      <c r="DZ55" s="279" t="str">
        <f ca="true">+IF(OFFSET('Hygiene Data'!$G$13,0,10*ROW('Hygiene Data'!G49))="","",OFFSET('Hygiene Data'!$G$13,0,10*ROW('Hygiene Data'!G49)))</f>
        <v/>
      </c>
      <c r="EA55" s="279" t="str">
        <f ca="true">+IF(OFFSET('Hygiene Data'!$H$11,0,10*ROW('Hygiene Data'!H49))="","",OFFSET('Hygiene Data'!$H$11,0,10*ROW('Hygiene Data'!H49)))</f>
        <v/>
      </c>
      <c r="EB55" s="279" t="str">
        <f ca="true">+IF(OFFSET('Hygiene Data'!$H$12,0,10*ROW('Hygiene Data'!H49))="","",OFFSET('Hygiene Data'!$H$12,0,10*ROW('Hygiene Data'!H49)))</f>
        <v/>
      </c>
      <c r="EC55" s="279" t="str">
        <f ca="true">+IF(OFFSET('Hygiene Data'!$H$13,0,10*ROW('Hygiene Data'!H49))="","",OFFSET('Hygiene Data'!$H$13,0,10*ROW('Hygiene Data'!H49)))</f>
        <v/>
      </c>
      <c r="ED55" s="279" t="str">
        <f ca="true">+IF(OFFSET('Hygiene Data'!$I$11,0,10*ROW('Hygiene Data'!I49))="","",OFFSET('Hygiene Data'!$I$11,0,10*ROW('Hygiene Data'!I49)))</f>
        <v/>
      </c>
      <c r="EE55" s="279" t="str">
        <f ca="true">+IF(OFFSET('Hygiene Data'!$I$12,0,10*ROW('Hygiene Data'!I49))="","",OFFSET('Hygiene Data'!$I$12,0,10*ROW('Hygiene Data'!I49)))</f>
        <v/>
      </c>
      <c r="EF55" s="279"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35"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9"/>
      <c r="BS56" s="279" t="str">
        <f ca="true">+IF(OFFSET('Water Data'!$D$27,0,10*ROW('Water Data'!D50))="","",OFFSET('Water Data'!$D$27,0,10*ROW('Water Data'!D50)))</f>
        <v/>
      </c>
      <c r="BT56" s="279" t="str">
        <f ca="true">+IF(OFFSET('Water Data'!$D$28,0,10*ROW('Water Data'!D50))="","",OFFSET('Water Data'!$D$28,0,10*ROW('Water Data'!D50)))</f>
        <v/>
      </c>
      <c r="BU56" s="279" t="str">
        <f ca="true">+IF(OFFSET('Water Data'!$D$29,0,10*ROW('Water Data'!D50))="","",OFFSET('Water Data'!$D$29,0,10*ROW('Water Data'!D50)))</f>
        <v/>
      </c>
      <c r="BV56" s="279" t="str">
        <f ca="true">+IF(OFFSET('Water Data'!$E$27,0,10*ROW('Water Data'!E50))="","",OFFSET('Water Data'!$E$27,0,10*ROW('Water Data'!E50)))</f>
        <v/>
      </c>
      <c r="BW56" s="279" t="str">
        <f ca="true">+IF(OFFSET('Water Data'!$E$28,0,10*ROW('Water Data'!E50))="","",OFFSET('Water Data'!$E$28,0,10*ROW('Water Data'!E50)))</f>
        <v/>
      </c>
      <c r="BX56" s="279" t="str">
        <f ca="true">+IF(OFFSET('Water Data'!$E$29,0,10*ROW('Water Data'!E50))="","",OFFSET('Water Data'!$E$29,0,10*ROW('Water Data'!E50)))</f>
        <v/>
      </c>
      <c r="BY56" s="279" t="str">
        <f ca="true">+IF(OFFSET('Water Data'!$F$27,0,10*ROW('Water Data'!F50))="","",OFFSET('Water Data'!$F$27,0,10*ROW('Water Data'!F50)))</f>
        <v/>
      </c>
      <c r="BZ56" s="279" t="str">
        <f ca="true">+IF(OFFSET('Water Data'!$F$28,0,10*ROW('Water Data'!F50))="","",OFFSET('Water Data'!$F$28,0,10*ROW('Water Data'!F50)))</f>
        <v/>
      </c>
      <c r="CA56" s="279" t="str">
        <f ca="true">+IF(OFFSET('Water Data'!$F$29,0,10*ROW('Water Data'!F50))="","",OFFSET('Water Data'!$F$29,0,10*ROW('Water Data'!F50)))</f>
        <v/>
      </c>
      <c r="CB56" s="279" t="str">
        <f ca="true">+IF(OFFSET('Water Data'!$G$27,0,10*ROW('Water Data'!G50))="","",OFFSET('Water Data'!$G$27,0,10*ROW('Water Data'!G50)))</f>
        <v/>
      </c>
      <c r="CC56" s="279" t="str">
        <f ca="true">+IF(OFFSET('Water Data'!$G$28,0,10*ROW('Water Data'!G50))="","",OFFSET('Water Data'!$G$28,0,10*ROW('Water Data'!G50)))</f>
        <v/>
      </c>
      <c r="CD56" s="279" t="str">
        <f ca="true">+IF(OFFSET('Water Data'!$G$29,0,10*ROW('Water Data'!G50))="","",OFFSET('Water Data'!$G$29,0,10*ROW('Water Data'!G50)))</f>
        <v/>
      </c>
      <c r="CE56" s="279" t="str">
        <f ca="true">+IF(OFFSET('Water Data'!$H$27,0,10*ROW('Water Data'!H50))="","",OFFSET('Water Data'!$H$27,0,10*ROW('Water Data'!H50)))</f>
        <v/>
      </c>
      <c r="CF56" s="279" t="str">
        <f ca="true">+IF(OFFSET('Water Data'!$H$28,0,10*ROW('Water Data'!H50))="","",OFFSET('Water Data'!$H$28,0,10*ROW('Water Data'!H50)))</f>
        <v/>
      </c>
      <c r="CG56" s="279" t="str">
        <f ca="true">+IF(OFFSET('Water Data'!$H$29,0,10*ROW('Water Data'!H50))="","",OFFSET('Water Data'!$H$29,0,10*ROW('Water Data'!H50)))</f>
        <v/>
      </c>
      <c r="CH56" s="279" t="str">
        <f ca="true">+IF(OFFSET('Water Data'!$I$27,0,10*ROW('Water Data'!I50))="","",OFFSET('Water Data'!$I$27,0,10*ROW('Water Data'!I50)))</f>
        <v/>
      </c>
      <c r="CI56" s="279" t="str">
        <f ca="true">+IF(OFFSET('Water Data'!$I$28,0,10*ROW('Water Data'!I50))="","",OFFSET('Water Data'!$I$28,0,10*ROW('Water Data'!I50)))</f>
        <v/>
      </c>
      <c r="CJ56" s="279" t="str">
        <f ca="true">+IF(OFFSET('Water Data'!$I$29,0,10*ROW('Water Data'!I50))="","",OFFSET('Water Data'!$I$29,0,10*ROW('Water Data'!I50)))</f>
        <v/>
      </c>
      <c r="CK56" s="279" t="str">
        <f ca="true">+IF(OFFSET('Sanitation Data'!$D$28,0,10*ROW('Sanitation Data'!D50))="","",OFFSET('Sanitation Data'!$D$28,0,10*ROW('Sanitation Data'!D50)))</f>
        <v/>
      </c>
      <c r="CL56" s="279" t="str">
        <f ca="true">+IF(OFFSET('Sanitation Data'!$D$29,0,10*ROW('Sanitation Data'!D50))="","",OFFSET('Sanitation Data'!$D$29,0,10*ROW('Sanitation Data'!D50)))</f>
        <v/>
      </c>
      <c r="CM56" s="279" t="str">
        <f ca="true">+IF(OFFSET('Sanitation Data'!$D$30,0,10*ROW('Sanitation Data'!D50))="","",OFFSET('Sanitation Data'!$D$30,0,10*ROW('Sanitation Data'!D50)))</f>
        <v/>
      </c>
      <c r="CN56" s="279" t="str">
        <f ca="true">+IF(OFFSET('Sanitation Data'!$D$31,0,10*ROW('Sanitation Data'!D50))="","",OFFSET('Sanitation Data'!$D$31,0,10*ROW('Sanitation Data'!D50)))</f>
        <v/>
      </c>
      <c r="CO56" s="279" t="str">
        <f ca="true">+IF(OFFSET('Sanitation Data'!$D$32,0,10*ROW('Sanitation Data'!D50))="","",OFFSET('Sanitation Data'!$D$32,0,10*ROW('Sanitation Data'!D50)))</f>
        <v/>
      </c>
      <c r="CP56" s="279" t="str">
        <f ca="true">+IF(OFFSET('Sanitation Data'!$E$28,0,10*ROW('Sanitation Data'!E50))="","",OFFSET('Sanitation Data'!$E$28,0,10*ROW('Sanitation Data'!E50)))</f>
        <v/>
      </c>
      <c r="CQ56" s="279" t="str">
        <f ca="true">+IF(OFFSET('Sanitation Data'!$E$29,0,10*ROW('Sanitation Data'!E50))="","",OFFSET('Sanitation Data'!$E$29,0,10*ROW('Sanitation Data'!E50)))</f>
        <v/>
      </c>
      <c r="CR56" s="279" t="str">
        <f ca="true">+IF(OFFSET('Sanitation Data'!$E$30,0,10*ROW('Sanitation Data'!E50))="","",OFFSET('Sanitation Data'!$E$30,0,10*ROW('Sanitation Data'!E50)))</f>
        <v/>
      </c>
      <c r="CS56" s="279" t="str">
        <f ca="true">+IF(OFFSET('Sanitation Data'!$E$31,0,10*ROW('Sanitation Data'!E50))="","",OFFSET('Sanitation Data'!$E$31,0,10*ROW('Sanitation Data'!E50)))</f>
        <v/>
      </c>
      <c r="CT56" s="279" t="str">
        <f ca="true">+IF(OFFSET('Sanitation Data'!$E$32,0,10*ROW('Sanitation Data'!E50))="","",OFFSET('Sanitation Data'!$E$32,0,10*ROW('Sanitation Data'!E50)))</f>
        <v/>
      </c>
      <c r="CU56" s="279" t="str">
        <f ca="true">+IF(OFFSET('Sanitation Data'!$F$28,0,10*ROW('Sanitation Data'!F50))="","",OFFSET('Sanitation Data'!$F$28,0,10*ROW('Sanitation Data'!F50)))</f>
        <v/>
      </c>
      <c r="CV56" s="279" t="str">
        <f ca="true">+IF(OFFSET('Sanitation Data'!$F$29,0,10*ROW('Sanitation Data'!F50))="","",OFFSET('Sanitation Data'!$F$29,0,10*ROW('Sanitation Data'!F50)))</f>
        <v/>
      </c>
      <c r="CW56" s="279" t="str">
        <f ca="true">+IF(OFFSET('Sanitation Data'!$F$30,0,10*ROW('Sanitation Data'!F50))="","",OFFSET('Sanitation Data'!$F$30,0,10*ROW('Sanitation Data'!F50)))</f>
        <v/>
      </c>
      <c r="CX56" s="279" t="str">
        <f ca="true">+IF(OFFSET('Sanitation Data'!$F$31,0,10*ROW('Sanitation Data'!F50))="","",OFFSET('Sanitation Data'!$F$31,0,10*ROW('Sanitation Data'!F50)))</f>
        <v/>
      </c>
      <c r="CY56" s="279" t="str">
        <f ca="true">+IF(OFFSET('Sanitation Data'!$F$32,0,10*ROW('Sanitation Data'!F50))="","",OFFSET('Sanitation Data'!$F$32,0,10*ROW('Sanitation Data'!F50)))</f>
        <v/>
      </c>
      <c r="CZ56" s="279" t="str">
        <f ca="true">+IF(OFFSET('Sanitation Data'!$G$28,0,10*ROW('Sanitation Data'!G50))="","",OFFSET('Sanitation Data'!$G$28,0,10*ROW('Sanitation Data'!G50)))</f>
        <v/>
      </c>
      <c r="DA56" s="279" t="str">
        <f ca="true">+IF(OFFSET('Sanitation Data'!$G$29,0,10*ROW('Sanitation Data'!G50))="","",OFFSET('Sanitation Data'!$G$29,0,10*ROW('Sanitation Data'!G50)))</f>
        <v/>
      </c>
      <c r="DB56" s="279" t="str">
        <f ca="true">+IF(OFFSET('Sanitation Data'!$G$30,0,10*ROW('Sanitation Data'!G50))="","",OFFSET('Sanitation Data'!$G$30,0,10*ROW('Sanitation Data'!G50)))</f>
        <v/>
      </c>
      <c r="DC56" s="279" t="str">
        <f ca="true">+IF(OFFSET('Sanitation Data'!$G$31,0,10*ROW('Sanitation Data'!G50))="","",OFFSET('Sanitation Data'!$G$31,0,10*ROW('Sanitation Data'!G50)))</f>
        <v/>
      </c>
      <c r="DD56" s="279" t="str">
        <f ca="true">+IF(OFFSET('Sanitation Data'!$G$32,0,10*ROW('Sanitation Data'!G50))="","",OFFSET('Sanitation Data'!$G$32,0,10*ROW('Sanitation Data'!G50)))</f>
        <v/>
      </c>
      <c r="DE56" s="279" t="str">
        <f ca="true">+IF(OFFSET('Sanitation Data'!$H$28,0,10*ROW('Sanitation Data'!H50))="","",OFFSET('Sanitation Data'!$H$28,0,10*ROW('Sanitation Data'!H50)))</f>
        <v/>
      </c>
      <c r="DF56" s="279" t="str">
        <f ca="true">+IF(OFFSET('Sanitation Data'!$H$29,0,10*ROW('Sanitation Data'!H50))="","",OFFSET('Sanitation Data'!$H$29,0,10*ROW('Sanitation Data'!H50)))</f>
        <v/>
      </c>
      <c r="DG56" s="279" t="str">
        <f ca="true">+IF(OFFSET('Sanitation Data'!$H$30,0,10*ROW('Sanitation Data'!H50))="","",OFFSET('Sanitation Data'!$H$30,0,10*ROW('Sanitation Data'!H50)))</f>
        <v/>
      </c>
      <c r="DH56" s="279" t="str">
        <f ca="true">+IF(OFFSET('Sanitation Data'!$H$31,0,10*ROW('Sanitation Data'!H50))="","",OFFSET('Sanitation Data'!$H$31,0,10*ROW('Sanitation Data'!H50)))</f>
        <v/>
      </c>
      <c r="DI56" s="279" t="str">
        <f ca="true">+IF(OFFSET('Sanitation Data'!$H$32,0,10*ROW('Sanitation Data'!H50))="","",OFFSET('Sanitation Data'!$H$32,0,10*ROW('Sanitation Data'!H50)))</f>
        <v/>
      </c>
      <c r="DJ56" s="279" t="str">
        <f ca="true">+IF(OFFSET('Sanitation Data'!$I$28,0,10*ROW('Sanitation Data'!I50))="","",OFFSET('Sanitation Data'!$I$28,0,10*ROW('Sanitation Data'!I50)))</f>
        <v/>
      </c>
      <c r="DK56" s="279" t="str">
        <f ca="true">+IF(OFFSET('Sanitation Data'!$I$29,0,10*ROW('Sanitation Data'!I50))="","",OFFSET('Sanitation Data'!$I$29,0,10*ROW('Sanitation Data'!I50)))</f>
        <v/>
      </c>
      <c r="DL56" s="279" t="str">
        <f ca="true">+IF(OFFSET('Sanitation Data'!$I$30,0,10*ROW('Sanitation Data'!I50))="","",OFFSET('Sanitation Data'!$I$30,0,10*ROW('Sanitation Data'!I50)))</f>
        <v/>
      </c>
      <c r="DM56" s="279" t="str">
        <f ca="true">+IF(OFFSET('Sanitation Data'!$I$31,0,10*ROW('Sanitation Data'!I50))="","",OFFSET('Sanitation Data'!$I$31,0,10*ROW('Sanitation Data'!I50)))</f>
        <v/>
      </c>
      <c r="DN56" s="279" t="str">
        <f ca="true">+IF(OFFSET('Sanitation Data'!$I$32,0,10*ROW('Sanitation Data'!I50))="","",OFFSET('Sanitation Data'!$I$32,0,10*ROW('Sanitation Data'!I50)))</f>
        <v/>
      </c>
      <c r="DO56" s="279" t="str">
        <f ca="true">+IF(OFFSET('Hygiene Data'!$D$11,0,10*ROW('Hygiene Data'!D50))="","",OFFSET('Hygiene Data'!$D$11,0,10*ROW('Hygiene Data'!D50)))</f>
        <v/>
      </c>
      <c r="DP56" s="279" t="str">
        <f ca="true">+IF(OFFSET('Hygiene Data'!$D$12,0,10*ROW('Hygiene Data'!D50))="","",OFFSET('Hygiene Data'!$D$12,0,10*ROW('Hygiene Data'!D50)))</f>
        <v/>
      </c>
      <c r="DQ56" s="279" t="str">
        <f ca="true">+IF(OFFSET('Hygiene Data'!$D$13,0,10*ROW('Hygiene Data'!D50))="","",OFFSET('Hygiene Data'!$D$13,0,10*ROW('Hygiene Data'!D50)))</f>
        <v/>
      </c>
      <c r="DR56" s="279" t="str">
        <f ca="true">+IF(OFFSET('Hygiene Data'!$E$11,0,10*ROW('Hygiene Data'!E50))="","",OFFSET('Hygiene Data'!$E$11,0,10*ROW('Hygiene Data'!E50)))</f>
        <v/>
      </c>
      <c r="DS56" s="279" t="str">
        <f ca="true">+IF(OFFSET('Hygiene Data'!$E$12,0,10*ROW('Hygiene Data'!E50))="","",OFFSET('Hygiene Data'!$E$12,0,10*ROW('Hygiene Data'!E50)))</f>
        <v/>
      </c>
      <c r="DT56" s="279" t="str">
        <f ca="true">+IF(OFFSET('Hygiene Data'!$E$13,0,10*ROW('Hygiene Data'!E50))="","",OFFSET('Hygiene Data'!$E$13,0,10*ROW('Hygiene Data'!E50)))</f>
        <v/>
      </c>
      <c r="DU56" s="279" t="str">
        <f ca="true">+IF(OFFSET('Hygiene Data'!$F$11,0,10*ROW('Hygiene Data'!F50))="","",OFFSET('Hygiene Data'!$F$11,0,10*ROW('Hygiene Data'!F50)))</f>
        <v/>
      </c>
      <c r="DV56" s="279" t="str">
        <f ca="true">+IF(OFFSET('Hygiene Data'!$F$12,0,10*ROW('Hygiene Data'!F50))="","",OFFSET('Hygiene Data'!$F$12,0,10*ROW('Hygiene Data'!F50)))</f>
        <v/>
      </c>
      <c r="DW56" s="279" t="str">
        <f ca="true">+IF(OFFSET('Hygiene Data'!$F$13,0,10*ROW('Hygiene Data'!F50))="","",OFFSET('Hygiene Data'!$F$13,0,10*ROW('Hygiene Data'!F50)))</f>
        <v/>
      </c>
      <c r="DX56" s="279" t="str">
        <f ca="true">+IF(OFFSET('Hygiene Data'!$G$11,0,10*ROW('Hygiene Data'!G50))="","",OFFSET('Hygiene Data'!$G$11,0,10*ROW('Hygiene Data'!G50)))</f>
        <v/>
      </c>
      <c r="DY56" s="279" t="str">
        <f ca="true">+IF(OFFSET('Hygiene Data'!$G$12,0,10*ROW('Hygiene Data'!G50))="","",OFFSET('Hygiene Data'!$G$12,0,10*ROW('Hygiene Data'!G50)))</f>
        <v/>
      </c>
      <c r="DZ56" s="279" t="str">
        <f ca="true">+IF(OFFSET('Hygiene Data'!$G$13,0,10*ROW('Hygiene Data'!G50))="","",OFFSET('Hygiene Data'!$G$13,0,10*ROW('Hygiene Data'!G50)))</f>
        <v/>
      </c>
      <c r="EA56" s="279" t="str">
        <f ca="true">+IF(OFFSET('Hygiene Data'!$H$11,0,10*ROW('Hygiene Data'!H50))="","",OFFSET('Hygiene Data'!$H$11,0,10*ROW('Hygiene Data'!H50)))</f>
        <v/>
      </c>
      <c r="EB56" s="279" t="str">
        <f ca="true">+IF(OFFSET('Hygiene Data'!$H$12,0,10*ROW('Hygiene Data'!H50))="","",OFFSET('Hygiene Data'!$H$12,0,10*ROW('Hygiene Data'!H50)))</f>
        <v/>
      </c>
      <c r="EC56" s="279" t="str">
        <f ca="true">+IF(OFFSET('Hygiene Data'!$H$13,0,10*ROW('Hygiene Data'!H50))="","",OFFSET('Hygiene Data'!$H$13,0,10*ROW('Hygiene Data'!H50)))</f>
        <v/>
      </c>
      <c r="ED56" s="279" t="str">
        <f ca="true">+IF(OFFSET('Hygiene Data'!$I$11,0,10*ROW('Hygiene Data'!I50))="","",OFFSET('Hygiene Data'!$I$11,0,10*ROW('Hygiene Data'!I50)))</f>
        <v/>
      </c>
      <c r="EE56" s="279" t="str">
        <f ca="true">+IF(OFFSET('Hygiene Data'!$I$12,0,10*ROW('Hygiene Data'!I50))="","",OFFSET('Hygiene Data'!$I$12,0,10*ROW('Hygiene Data'!I50)))</f>
        <v/>
      </c>
      <c r="EF56" s="279"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35"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9"/>
      <c r="BS57" s="279" t="str">
        <f ca="true">+IF(OFFSET('Water Data'!$D$27,0,10*ROW('Water Data'!D51))="","",OFFSET('Water Data'!$D$27,0,10*ROW('Water Data'!D51)))</f>
        <v/>
      </c>
      <c r="BT57" s="279" t="str">
        <f ca="true">+IF(OFFSET('Water Data'!$D$28,0,10*ROW('Water Data'!D51))="","",OFFSET('Water Data'!$D$28,0,10*ROW('Water Data'!D51)))</f>
        <v/>
      </c>
      <c r="BU57" s="279" t="str">
        <f ca="true">+IF(OFFSET('Water Data'!$D$29,0,10*ROW('Water Data'!D51))="","",OFFSET('Water Data'!$D$29,0,10*ROW('Water Data'!D51)))</f>
        <v/>
      </c>
      <c r="BV57" s="279" t="str">
        <f ca="true">+IF(OFFSET('Water Data'!$E$27,0,10*ROW('Water Data'!E51))="","",OFFSET('Water Data'!$E$27,0,10*ROW('Water Data'!E51)))</f>
        <v/>
      </c>
      <c r="BW57" s="279" t="str">
        <f ca="true">+IF(OFFSET('Water Data'!$E$28,0,10*ROW('Water Data'!E51))="","",OFFSET('Water Data'!$E$28,0,10*ROW('Water Data'!E51)))</f>
        <v/>
      </c>
      <c r="BX57" s="279" t="str">
        <f ca="true">+IF(OFFSET('Water Data'!$E$29,0,10*ROW('Water Data'!E51))="","",OFFSET('Water Data'!$E$29,0,10*ROW('Water Data'!E51)))</f>
        <v/>
      </c>
      <c r="BY57" s="279" t="str">
        <f ca="true">+IF(OFFSET('Water Data'!$F$27,0,10*ROW('Water Data'!F51))="","",OFFSET('Water Data'!$F$27,0,10*ROW('Water Data'!F51)))</f>
        <v/>
      </c>
      <c r="BZ57" s="279" t="str">
        <f ca="true">+IF(OFFSET('Water Data'!$F$28,0,10*ROW('Water Data'!F51))="","",OFFSET('Water Data'!$F$28,0,10*ROW('Water Data'!F51)))</f>
        <v/>
      </c>
      <c r="CA57" s="279" t="str">
        <f ca="true">+IF(OFFSET('Water Data'!$F$29,0,10*ROW('Water Data'!F51))="","",OFFSET('Water Data'!$F$29,0,10*ROW('Water Data'!F51)))</f>
        <v/>
      </c>
      <c r="CB57" s="279" t="str">
        <f ca="true">+IF(OFFSET('Water Data'!$G$27,0,10*ROW('Water Data'!G51))="","",OFFSET('Water Data'!$G$27,0,10*ROW('Water Data'!G51)))</f>
        <v/>
      </c>
      <c r="CC57" s="279" t="str">
        <f ca="true">+IF(OFFSET('Water Data'!$G$28,0,10*ROW('Water Data'!G51))="","",OFFSET('Water Data'!$G$28,0,10*ROW('Water Data'!G51)))</f>
        <v/>
      </c>
      <c r="CD57" s="279" t="str">
        <f ca="true">+IF(OFFSET('Water Data'!$G$29,0,10*ROW('Water Data'!G51))="","",OFFSET('Water Data'!$G$29,0,10*ROW('Water Data'!G51)))</f>
        <v/>
      </c>
      <c r="CE57" s="279" t="str">
        <f ca="true">+IF(OFFSET('Water Data'!$H$27,0,10*ROW('Water Data'!H51))="","",OFFSET('Water Data'!$H$27,0,10*ROW('Water Data'!H51)))</f>
        <v/>
      </c>
      <c r="CF57" s="279" t="str">
        <f ca="true">+IF(OFFSET('Water Data'!$H$28,0,10*ROW('Water Data'!H51))="","",OFFSET('Water Data'!$H$28,0,10*ROW('Water Data'!H51)))</f>
        <v/>
      </c>
      <c r="CG57" s="279" t="str">
        <f ca="true">+IF(OFFSET('Water Data'!$H$29,0,10*ROW('Water Data'!H51))="","",OFFSET('Water Data'!$H$29,0,10*ROW('Water Data'!H51)))</f>
        <v/>
      </c>
      <c r="CH57" s="279" t="str">
        <f ca="true">+IF(OFFSET('Water Data'!$I$27,0,10*ROW('Water Data'!I51))="","",OFFSET('Water Data'!$I$27,0,10*ROW('Water Data'!I51)))</f>
        <v/>
      </c>
      <c r="CI57" s="279" t="str">
        <f ca="true">+IF(OFFSET('Water Data'!$I$28,0,10*ROW('Water Data'!I51))="","",OFFSET('Water Data'!$I$28,0,10*ROW('Water Data'!I51)))</f>
        <v/>
      </c>
      <c r="CJ57" s="279" t="str">
        <f ca="true">+IF(OFFSET('Water Data'!$I$29,0,10*ROW('Water Data'!I51))="","",OFFSET('Water Data'!$I$29,0,10*ROW('Water Data'!I51)))</f>
        <v/>
      </c>
      <c r="CK57" s="279" t="str">
        <f ca="true">+IF(OFFSET('Sanitation Data'!$D$28,0,10*ROW('Sanitation Data'!D51))="","",OFFSET('Sanitation Data'!$D$28,0,10*ROW('Sanitation Data'!D51)))</f>
        <v/>
      </c>
      <c r="CL57" s="279" t="str">
        <f ca="true">+IF(OFFSET('Sanitation Data'!$D$29,0,10*ROW('Sanitation Data'!D51))="","",OFFSET('Sanitation Data'!$D$29,0,10*ROW('Sanitation Data'!D51)))</f>
        <v/>
      </c>
      <c r="CM57" s="279" t="str">
        <f ca="true">+IF(OFFSET('Sanitation Data'!$D$30,0,10*ROW('Sanitation Data'!D51))="","",OFFSET('Sanitation Data'!$D$30,0,10*ROW('Sanitation Data'!D51)))</f>
        <v/>
      </c>
      <c r="CN57" s="279" t="str">
        <f ca="true">+IF(OFFSET('Sanitation Data'!$D$31,0,10*ROW('Sanitation Data'!D51))="","",OFFSET('Sanitation Data'!$D$31,0,10*ROW('Sanitation Data'!D51)))</f>
        <v/>
      </c>
      <c r="CO57" s="279" t="str">
        <f ca="true">+IF(OFFSET('Sanitation Data'!$D$32,0,10*ROW('Sanitation Data'!D51))="","",OFFSET('Sanitation Data'!$D$32,0,10*ROW('Sanitation Data'!D51)))</f>
        <v/>
      </c>
      <c r="CP57" s="279" t="str">
        <f ca="true">+IF(OFFSET('Sanitation Data'!$E$28,0,10*ROW('Sanitation Data'!E51))="","",OFFSET('Sanitation Data'!$E$28,0,10*ROW('Sanitation Data'!E51)))</f>
        <v/>
      </c>
      <c r="CQ57" s="279" t="str">
        <f ca="true">+IF(OFFSET('Sanitation Data'!$E$29,0,10*ROW('Sanitation Data'!E51))="","",OFFSET('Sanitation Data'!$E$29,0,10*ROW('Sanitation Data'!E51)))</f>
        <v/>
      </c>
      <c r="CR57" s="279" t="str">
        <f ca="true">+IF(OFFSET('Sanitation Data'!$E$30,0,10*ROW('Sanitation Data'!E51))="","",OFFSET('Sanitation Data'!$E$30,0,10*ROW('Sanitation Data'!E51)))</f>
        <v/>
      </c>
      <c r="CS57" s="279" t="str">
        <f ca="true">+IF(OFFSET('Sanitation Data'!$E$31,0,10*ROW('Sanitation Data'!E51))="","",OFFSET('Sanitation Data'!$E$31,0,10*ROW('Sanitation Data'!E51)))</f>
        <v/>
      </c>
      <c r="CT57" s="279" t="str">
        <f ca="true">+IF(OFFSET('Sanitation Data'!$E$32,0,10*ROW('Sanitation Data'!E51))="","",OFFSET('Sanitation Data'!$E$32,0,10*ROW('Sanitation Data'!E51)))</f>
        <v/>
      </c>
      <c r="CU57" s="279" t="str">
        <f ca="true">+IF(OFFSET('Sanitation Data'!$F$28,0,10*ROW('Sanitation Data'!F51))="","",OFFSET('Sanitation Data'!$F$28,0,10*ROW('Sanitation Data'!F51)))</f>
        <v/>
      </c>
      <c r="CV57" s="279" t="str">
        <f ca="true">+IF(OFFSET('Sanitation Data'!$F$29,0,10*ROW('Sanitation Data'!F51))="","",OFFSET('Sanitation Data'!$F$29,0,10*ROW('Sanitation Data'!F51)))</f>
        <v/>
      </c>
      <c r="CW57" s="279" t="str">
        <f ca="true">+IF(OFFSET('Sanitation Data'!$F$30,0,10*ROW('Sanitation Data'!F51))="","",OFFSET('Sanitation Data'!$F$30,0,10*ROW('Sanitation Data'!F51)))</f>
        <v/>
      </c>
      <c r="CX57" s="279" t="str">
        <f ca="true">+IF(OFFSET('Sanitation Data'!$F$31,0,10*ROW('Sanitation Data'!F51))="","",OFFSET('Sanitation Data'!$F$31,0,10*ROW('Sanitation Data'!F51)))</f>
        <v/>
      </c>
      <c r="CY57" s="279" t="str">
        <f ca="true">+IF(OFFSET('Sanitation Data'!$F$32,0,10*ROW('Sanitation Data'!F51))="","",OFFSET('Sanitation Data'!$F$32,0,10*ROW('Sanitation Data'!F51)))</f>
        <v/>
      </c>
      <c r="CZ57" s="279" t="str">
        <f ca="true">+IF(OFFSET('Sanitation Data'!$G$28,0,10*ROW('Sanitation Data'!G51))="","",OFFSET('Sanitation Data'!$G$28,0,10*ROW('Sanitation Data'!G51)))</f>
        <v/>
      </c>
      <c r="DA57" s="279" t="str">
        <f ca="true">+IF(OFFSET('Sanitation Data'!$G$29,0,10*ROW('Sanitation Data'!G51))="","",OFFSET('Sanitation Data'!$G$29,0,10*ROW('Sanitation Data'!G51)))</f>
        <v/>
      </c>
      <c r="DB57" s="279" t="str">
        <f ca="true">+IF(OFFSET('Sanitation Data'!$G$30,0,10*ROW('Sanitation Data'!G51))="","",OFFSET('Sanitation Data'!$G$30,0,10*ROW('Sanitation Data'!G51)))</f>
        <v/>
      </c>
      <c r="DC57" s="279" t="str">
        <f ca="true">+IF(OFFSET('Sanitation Data'!$G$31,0,10*ROW('Sanitation Data'!G51))="","",OFFSET('Sanitation Data'!$G$31,0,10*ROW('Sanitation Data'!G51)))</f>
        <v/>
      </c>
      <c r="DD57" s="279" t="str">
        <f ca="true">+IF(OFFSET('Sanitation Data'!$G$32,0,10*ROW('Sanitation Data'!G51))="","",OFFSET('Sanitation Data'!$G$32,0,10*ROW('Sanitation Data'!G51)))</f>
        <v/>
      </c>
      <c r="DE57" s="279" t="str">
        <f ca="true">+IF(OFFSET('Sanitation Data'!$H$28,0,10*ROW('Sanitation Data'!H51))="","",OFFSET('Sanitation Data'!$H$28,0,10*ROW('Sanitation Data'!H51)))</f>
        <v/>
      </c>
      <c r="DF57" s="279" t="str">
        <f ca="true">+IF(OFFSET('Sanitation Data'!$H$29,0,10*ROW('Sanitation Data'!H51))="","",OFFSET('Sanitation Data'!$H$29,0,10*ROW('Sanitation Data'!H51)))</f>
        <v/>
      </c>
      <c r="DG57" s="279" t="str">
        <f ca="true">+IF(OFFSET('Sanitation Data'!$H$30,0,10*ROW('Sanitation Data'!H51))="","",OFFSET('Sanitation Data'!$H$30,0,10*ROW('Sanitation Data'!H51)))</f>
        <v/>
      </c>
      <c r="DH57" s="279" t="str">
        <f ca="true">+IF(OFFSET('Sanitation Data'!$H$31,0,10*ROW('Sanitation Data'!H51))="","",OFFSET('Sanitation Data'!$H$31,0,10*ROW('Sanitation Data'!H51)))</f>
        <v/>
      </c>
      <c r="DI57" s="279" t="str">
        <f ca="true">+IF(OFFSET('Sanitation Data'!$H$32,0,10*ROW('Sanitation Data'!H51))="","",OFFSET('Sanitation Data'!$H$32,0,10*ROW('Sanitation Data'!H51)))</f>
        <v/>
      </c>
      <c r="DJ57" s="279" t="str">
        <f ca="true">+IF(OFFSET('Sanitation Data'!$I$28,0,10*ROW('Sanitation Data'!I51))="","",OFFSET('Sanitation Data'!$I$28,0,10*ROW('Sanitation Data'!I51)))</f>
        <v/>
      </c>
      <c r="DK57" s="279" t="str">
        <f ca="true">+IF(OFFSET('Sanitation Data'!$I$29,0,10*ROW('Sanitation Data'!I51))="","",OFFSET('Sanitation Data'!$I$29,0,10*ROW('Sanitation Data'!I51)))</f>
        <v/>
      </c>
      <c r="DL57" s="279" t="str">
        <f ca="true">+IF(OFFSET('Sanitation Data'!$I$30,0,10*ROW('Sanitation Data'!I51))="","",OFFSET('Sanitation Data'!$I$30,0,10*ROW('Sanitation Data'!I51)))</f>
        <v/>
      </c>
      <c r="DM57" s="279" t="str">
        <f ca="true">+IF(OFFSET('Sanitation Data'!$I$31,0,10*ROW('Sanitation Data'!I51))="","",OFFSET('Sanitation Data'!$I$31,0,10*ROW('Sanitation Data'!I51)))</f>
        <v/>
      </c>
      <c r="DN57" s="279" t="str">
        <f ca="true">+IF(OFFSET('Sanitation Data'!$I$32,0,10*ROW('Sanitation Data'!I51))="","",OFFSET('Sanitation Data'!$I$32,0,10*ROW('Sanitation Data'!I51)))</f>
        <v/>
      </c>
      <c r="DO57" s="279" t="str">
        <f ca="true">+IF(OFFSET('Hygiene Data'!$D$11,0,10*ROW('Hygiene Data'!D51))="","",OFFSET('Hygiene Data'!$D$11,0,10*ROW('Hygiene Data'!D51)))</f>
        <v/>
      </c>
      <c r="DP57" s="279" t="str">
        <f ca="true">+IF(OFFSET('Hygiene Data'!$D$12,0,10*ROW('Hygiene Data'!D51))="","",OFFSET('Hygiene Data'!$D$12,0,10*ROW('Hygiene Data'!D51)))</f>
        <v/>
      </c>
      <c r="DQ57" s="279" t="str">
        <f ca="true">+IF(OFFSET('Hygiene Data'!$D$13,0,10*ROW('Hygiene Data'!D51))="","",OFFSET('Hygiene Data'!$D$13,0,10*ROW('Hygiene Data'!D51)))</f>
        <v/>
      </c>
      <c r="DR57" s="279" t="str">
        <f ca="true">+IF(OFFSET('Hygiene Data'!$E$11,0,10*ROW('Hygiene Data'!E51))="","",OFFSET('Hygiene Data'!$E$11,0,10*ROW('Hygiene Data'!E51)))</f>
        <v/>
      </c>
      <c r="DS57" s="279" t="str">
        <f ca="true">+IF(OFFSET('Hygiene Data'!$E$12,0,10*ROW('Hygiene Data'!E51))="","",OFFSET('Hygiene Data'!$E$12,0,10*ROW('Hygiene Data'!E51)))</f>
        <v/>
      </c>
      <c r="DT57" s="279" t="str">
        <f ca="true">+IF(OFFSET('Hygiene Data'!$E$13,0,10*ROW('Hygiene Data'!E51))="","",OFFSET('Hygiene Data'!$E$13,0,10*ROW('Hygiene Data'!E51)))</f>
        <v/>
      </c>
      <c r="DU57" s="279" t="str">
        <f ca="true">+IF(OFFSET('Hygiene Data'!$F$11,0,10*ROW('Hygiene Data'!F51))="","",OFFSET('Hygiene Data'!$F$11,0,10*ROW('Hygiene Data'!F51)))</f>
        <v/>
      </c>
      <c r="DV57" s="279" t="str">
        <f ca="true">+IF(OFFSET('Hygiene Data'!$F$12,0,10*ROW('Hygiene Data'!F51))="","",OFFSET('Hygiene Data'!$F$12,0,10*ROW('Hygiene Data'!F51)))</f>
        <v/>
      </c>
      <c r="DW57" s="279" t="str">
        <f ca="true">+IF(OFFSET('Hygiene Data'!$F$13,0,10*ROW('Hygiene Data'!F51))="","",OFFSET('Hygiene Data'!$F$13,0,10*ROW('Hygiene Data'!F51)))</f>
        <v/>
      </c>
      <c r="DX57" s="279" t="str">
        <f ca="true">+IF(OFFSET('Hygiene Data'!$G$11,0,10*ROW('Hygiene Data'!G51))="","",OFFSET('Hygiene Data'!$G$11,0,10*ROW('Hygiene Data'!G51)))</f>
        <v/>
      </c>
      <c r="DY57" s="279" t="str">
        <f ca="true">+IF(OFFSET('Hygiene Data'!$G$12,0,10*ROW('Hygiene Data'!G51))="","",OFFSET('Hygiene Data'!$G$12,0,10*ROW('Hygiene Data'!G51)))</f>
        <v/>
      </c>
      <c r="DZ57" s="279" t="str">
        <f ca="true">+IF(OFFSET('Hygiene Data'!$G$13,0,10*ROW('Hygiene Data'!G51))="","",OFFSET('Hygiene Data'!$G$13,0,10*ROW('Hygiene Data'!G51)))</f>
        <v/>
      </c>
      <c r="EA57" s="279" t="str">
        <f ca="true">+IF(OFFSET('Hygiene Data'!$H$11,0,10*ROW('Hygiene Data'!H51))="","",OFFSET('Hygiene Data'!$H$11,0,10*ROW('Hygiene Data'!H51)))</f>
        <v/>
      </c>
      <c r="EB57" s="279" t="str">
        <f ca="true">+IF(OFFSET('Hygiene Data'!$H$12,0,10*ROW('Hygiene Data'!H51))="","",OFFSET('Hygiene Data'!$H$12,0,10*ROW('Hygiene Data'!H51)))</f>
        <v/>
      </c>
      <c r="EC57" s="279" t="str">
        <f ca="true">+IF(OFFSET('Hygiene Data'!$H$13,0,10*ROW('Hygiene Data'!H51))="","",OFFSET('Hygiene Data'!$H$13,0,10*ROW('Hygiene Data'!H51)))</f>
        <v/>
      </c>
      <c r="ED57" s="279" t="str">
        <f ca="true">+IF(OFFSET('Hygiene Data'!$I$11,0,10*ROW('Hygiene Data'!I51))="","",OFFSET('Hygiene Data'!$I$11,0,10*ROW('Hygiene Data'!I51)))</f>
        <v/>
      </c>
      <c r="EE57" s="279" t="str">
        <f ca="true">+IF(OFFSET('Hygiene Data'!$I$12,0,10*ROW('Hygiene Data'!I51))="","",OFFSET('Hygiene Data'!$I$12,0,10*ROW('Hygiene Data'!I51)))</f>
        <v/>
      </c>
      <c r="EF57" s="279"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35"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9"/>
      <c r="BS58" s="279" t="str">
        <f ca="true">+IF(OFFSET('Water Data'!$D$27,0,10*ROW('Water Data'!D52))="","",OFFSET('Water Data'!$D$27,0,10*ROW('Water Data'!D52)))</f>
        <v/>
      </c>
      <c r="BT58" s="279" t="str">
        <f ca="true">+IF(OFFSET('Water Data'!$D$28,0,10*ROW('Water Data'!D52))="","",OFFSET('Water Data'!$D$28,0,10*ROW('Water Data'!D52)))</f>
        <v/>
      </c>
      <c r="BU58" s="279" t="str">
        <f ca="true">+IF(OFFSET('Water Data'!$D$29,0,10*ROW('Water Data'!D52))="","",OFFSET('Water Data'!$D$29,0,10*ROW('Water Data'!D52)))</f>
        <v/>
      </c>
      <c r="BV58" s="279" t="str">
        <f ca="true">+IF(OFFSET('Water Data'!$E$27,0,10*ROW('Water Data'!E52))="","",OFFSET('Water Data'!$E$27,0,10*ROW('Water Data'!E52)))</f>
        <v/>
      </c>
      <c r="BW58" s="279" t="str">
        <f ca="true">+IF(OFFSET('Water Data'!$E$28,0,10*ROW('Water Data'!E52))="","",OFFSET('Water Data'!$E$28,0,10*ROW('Water Data'!E52)))</f>
        <v/>
      </c>
      <c r="BX58" s="279" t="str">
        <f ca="true">+IF(OFFSET('Water Data'!$E$29,0,10*ROW('Water Data'!E52))="","",OFFSET('Water Data'!$E$29,0,10*ROW('Water Data'!E52)))</f>
        <v/>
      </c>
      <c r="BY58" s="279" t="str">
        <f ca="true">+IF(OFFSET('Water Data'!$F$27,0,10*ROW('Water Data'!F52))="","",OFFSET('Water Data'!$F$27,0,10*ROW('Water Data'!F52)))</f>
        <v/>
      </c>
      <c r="BZ58" s="279" t="str">
        <f ca="true">+IF(OFFSET('Water Data'!$F$28,0,10*ROW('Water Data'!F52))="","",OFFSET('Water Data'!$F$28,0,10*ROW('Water Data'!F52)))</f>
        <v/>
      </c>
      <c r="CA58" s="279" t="str">
        <f ca="true">+IF(OFFSET('Water Data'!$F$29,0,10*ROW('Water Data'!F52))="","",OFFSET('Water Data'!$F$29,0,10*ROW('Water Data'!F52)))</f>
        <v/>
      </c>
      <c r="CB58" s="279" t="str">
        <f ca="true">+IF(OFFSET('Water Data'!$G$27,0,10*ROW('Water Data'!G52))="","",OFFSET('Water Data'!$G$27,0,10*ROW('Water Data'!G52)))</f>
        <v/>
      </c>
      <c r="CC58" s="279" t="str">
        <f ca="true">+IF(OFFSET('Water Data'!$G$28,0,10*ROW('Water Data'!G52))="","",OFFSET('Water Data'!$G$28,0,10*ROW('Water Data'!G52)))</f>
        <v/>
      </c>
      <c r="CD58" s="279" t="str">
        <f ca="true">+IF(OFFSET('Water Data'!$G$29,0,10*ROW('Water Data'!G52))="","",OFFSET('Water Data'!$G$29,0,10*ROW('Water Data'!G52)))</f>
        <v/>
      </c>
      <c r="CE58" s="279" t="str">
        <f ca="true">+IF(OFFSET('Water Data'!$H$27,0,10*ROW('Water Data'!H52))="","",OFFSET('Water Data'!$H$27,0,10*ROW('Water Data'!H52)))</f>
        <v/>
      </c>
      <c r="CF58" s="279" t="str">
        <f ca="true">+IF(OFFSET('Water Data'!$H$28,0,10*ROW('Water Data'!H52))="","",OFFSET('Water Data'!$H$28,0,10*ROW('Water Data'!H52)))</f>
        <v/>
      </c>
      <c r="CG58" s="279" t="str">
        <f ca="true">+IF(OFFSET('Water Data'!$H$29,0,10*ROW('Water Data'!H52))="","",OFFSET('Water Data'!$H$29,0,10*ROW('Water Data'!H52)))</f>
        <v/>
      </c>
      <c r="CH58" s="279" t="str">
        <f ca="true">+IF(OFFSET('Water Data'!$I$27,0,10*ROW('Water Data'!I52))="","",OFFSET('Water Data'!$I$27,0,10*ROW('Water Data'!I52)))</f>
        <v/>
      </c>
      <c r="CI58" s="279" t="str">
        <f ca="true">+IF(OFFSET('Water Data'!$I$28,0,10*ROW('Water Data'!I52))="","",OFFSET('Water Data'!$I$28,0,10*ROW('Water Data'!I52)))</f>
        <v/>
      </c>
      <c r="CJ58" s="279" t="str">
        <f ca="true">+IF(OFFSET('Water Data'!$I$29,0,10*ROW('Water Data'!I52))="","",OFFSET('Water Data'!$I$29,0,10*ROW('Water Data'!I52)))</f>
        <v/>
      </c>
      <c r="CK58" s="279" t="str">
        <f ca="true">+IF(OFFSET('Sanitation Data'!$D$28,0,10*ROW('Sanitation Data'!D52))="","",OFFSET('Sanitation Data'!$D$28,0,10*ROW('Sanitation Data'!D52)))</f>
        <v/>
      </c>
      <c r="CL58" s="279" t="str">
        <f ca="true">+IF(OFFSET('Sanitation Data'!$D$29,0,10*ROW('Sanitation Data'!D52))="","",OFFSET('Sanitation Data'!$D$29,0,10*ROW('Sanitation Data'!D52)))</f>
        <v/>
      </c>
      <c r="CM58" s="279" t="str">
        <f ca="true">+IF(OFFSET('Sanitation Data'!$D$30,0,10*ROW('Sanitation Data'!D52))="","",OFFSET('Sanitation Data'!$D$30,0,10*ROW('Sanitation Data'!D52)))</f>
        <v/>
      </c>
      <c r="CN58" s="279" t="str">
        <f ca="true">+IF(OFFSET('Sanitation Data'!$D$31,0,10*ROW('Sanitation Data'!D52))="","",OFFSET('Sanitation Data'!$D$31,0,10*ROW('Sanitation Data'!D52)))</f>
        <v/>
      </c>
      <c r="CO58" s="279" t="str">
        <f ca="true">+IF(OFFSET('Sanitation Data'!$D$32,0,10*ROW('Sanitation Data'!D52))="","",OFFSET('Sanitation Data'!$D$32,0,10*ROW('Sanitation Data'!D52)))</f>
        <v/>
      </c>
      <c r="CP58" s="279" t="str">
        <f ca="true">+IF(OFFSET('Sanitation Data'!$E$28,0,10*ROW('Sanitation Data'!E52))="","",OFFSET('Sanitation Data'!$E$28,0,10*ROW('Sanitation Data'!E52)))</f>
        <v/>
      </c>
      <c r="CQ58" s="279" t="str">
        <f ca="true">+IF(OFFSET('Sanitation Data'!$E$29,0,10*ROW('Sanitation Data'!E52))="","",OFFSET('Sanitation Data'!$E$29,0,10*ROW('Sanitation Data'!E52)))</f>
        <v/>
      </c>
      <c r="CR58" s="279" t="str">
        <f ca="true">+IF(OFFSET('Sanitation Data'!$E$30,0,10*ROW('Sanitation Data'!E52))="","",OFFSET('Sanitation Data'!$E$30,0,10*ROW('Sanitation Data'!E52)))</f>
        <v/>
      </c>
      <c r="CS58" s="279" t="str">
        <f ca="true">+IF(OFFSET('Sanitation Data'!$E$31,0,10*ROW('Sanitation Data'!E52))="","",OFFSET('Sanitation Data'!$E$31,0,10*ROW('Sanitation Data'!E52)))</f>
        <v/>
      </c>
      <c r="CT58" s="279" t="str">
        <f ca="true">+IF(OFFSET('Sanitation Data'!$E$32,0,10*ROW('Sanitation Data'!E52))="","",OFFSET('Sanitation Data'!$E$32,0,10*ROW('Sanitation Data'!E52)))</f>
        <v/>
      </c>
      <c r="CU58" s="279" t="str">
        <f ca="true">+IF(OFFSET('Sanitation Data'!$F$28,0,10*ROW('Sanitation Data'!F52))="","",OFFSET('Sanitation Data'!$F$28,0,10*ROW('Sanitation Data'!F52)))</f>
        <v/>
      </c>
      <c r="CV58" s="279" t="str">
        <f ca="true">+IF(OFFSET('Sanitation Data'!$F$29,0,10*ROW('Sanitation Data'!F52))="","",OFFSET('Sanitation Data'!$F$29,0,10*ROW('Sanitation Data'!F52)))</f>
        <v/>
      </c>
      <c r="CW58" s="279" t="str">
        <f ca="true">+IF(OFFSET('Sanitation Data'!$F$30,0,10*ROW('Sanitation Data'!F52))="","",OFFSET('Sanitation Data'!$F$30,0,10*ROW('Sanitation Data'!F52)))</f>
        <v/>
      </c>
      <c r="CX58" s="279" t="str">
        <f ca="true">+IF(OFFSET('Sanitation Data'!$F$31,0,10*ROW('Sanitation Data'!F52))="","",OFFSET('Sanitation Data'!$F$31,0,10*ROW('Sanitation Data'!F52)))</f>
        <v/>
      </c>
      <c r="CY58" s="279" t="str">
        <f ca="true">+IF(OFFSET('Sanitation Data'!$F$32,0,10*ROW('Sanitation Data'!F52))="","",OFFSET('Sanitation Data'!$F$32,0,10*ROW('Sanitation Data'!F52)))</f>
        <v/>
      </c>
      <c r="CZ58" s="279" t="str">
        <f ca="true">+IF(OFFSET('Sanitation Data'!$G$28,0,10*ROW('Sanitation Data'!G52))="","",OFFSET('Sanitation Data'!$G$28,0,10*ROW('Sanitation Data'!G52)))</f>
        <v/>
      </c>
      <c r="DA58" s="279" t="str">
        <f ca="true">+IF(OFFSET('Sanitation Data'!$G$29,0,10*ROW('Sanitation Data'!G52))="","",OFFSET('Sanitation Data'!$G$29,0,10*ROW('Sanitation Data'!G52)))</f>
        <v/>
      </c>
      <c r="DB58" s="279" t="str">
        <f ca="true">+IF(OFFSET('Sanitation Data'!$G$30,0,10*ROW('Sanitation Data'!G52))="","",OFFSET('Sanitation Data'!$G$30,0,10*ROW('Sanitation Data'!G52)))</f>
        <v/>
      </c>
      <c r="DC58" s="279" t="str">
        <f ca="true">+IF(OFFSET('Sanitation Data'!$G$31,0,10*ROW('Sanitation Data'!G52))="","",OFFSET('Sanitation Data'!$G$31,0,10*ROW('Sanitation Data'!G52)))</f>
        <v/>
      </c>
      <c r="DD58" s="279" t="str">
        <f ca="true">+IF(OFFSET('Sanitation Data'!$G$32,0,10*ROW('Sanitation Data'!G52))="","",OFFSET('Sanitation Data'!$G$32,0,10*ROW('Sanitation Data'!G52)))</f>
        <v/>
      </c>
      <c r="DE58" s="279" t="str">
        <f ca="true">+IF(OFFSET('Sanitation Data'!$H$28,0,10*ROW('Sanitation Data'!H52))="","",OFFSET('Sanitation Data'!$H$28,0,10*ROW('Sanitation Data'!H52)))</f>
        <v/>
      </c>
      <c r="DF58" s="279" t="str">
        <f ca="true">+IF(OFFSET('Sanitation Data'!$H$29,0,10*ROW('Sanitation Data'!H52))="","",OFFSET('Sanitation Data'!$H$29,0,10*ROW('Sanitation Data'!H52)))</f>
        <v/>
      </c>
      <c r="DG58" s="279" t="str">
        <f ca="true">+IF(OFFSET('Sanitation Data'!$H$30,0,10*ROW('Sanitation Data'!H52))="","",OFFSET('Sanitation Data'!$H$30,0,10*ROW('Sanitation Data'!H52)))</f>
        <v/>
      </c>
      <c r="DH58" s="279" t="str">
        <f ca="true">+IF(OFFSET('Sanitation Data'!$H$31,0,10*ROW('Sanitation Data'!H52))="","",OFFSET('Sanitation Data'!$H$31,0,10*ROW('Sanitation Data'!H52)))</f>
        <v/>
      </c>
      <c r="DI58" s="279" t="str">
        <f ca="true">+IF(OFFSET('Sanitation Data'!$H$32,0,10*ROW('Sanitation Data'!H52))="","",OFFSET('Sanitation Data'!$H$32,0,10*ROW('Sanitation Data'!H52)))</f>
        <v/>
      </c>
      <c r="DJ58" s="279" t="str">
        <f ca="true">+IF(OFFSET('Sanitation Data'!$I$28,0,10*ROW('Sanitation Data'!I52))="","",OFFSET('Sanitation Data'!$I$28,0,10*ROW('Sanitation Data'!I52)))</f>
        <v/>
      </c>
      <c r="DK58" s="279" t="str">
        <f ca="true">+IF(OFFSET('Sanitation Data'!$I$29,0,10*ROW('Sanitation Data'!I52))="","",OFFSET('Sanitation Data'!$I$29,0,10*ROW('Sanitation Data'!I52)))</f>
        <v/>
      </c>
      <c r="DL58" s="279" t="str">
        <f ca="true">+IF(OFFSET('Sanitation Data'!$I$30,0,10*ROW('Sanitation Data'!I52))="","",OFFSET('Sanitation Data'!$I$30,0,10*ROW('Sanitation Data'!I52)))</f>
        <v/>
      </c>
      <c r="DM58" s="279" t="str">
        <f ca="true">+IF(OFFSET('Sanitation Data'!$I$31,0,10*ROW('Sanitation Data'!I52))="","",OFFSET('Sanitation Data'!$I$31,0,10*ROW('Sanitation Data'!I52)))</f>
        <v/>
      </c>
      <c r="DN58" s="279" t="str">
        <f ca="true">+IF(OFFSET('Sanitation Data'!$I$32,0,10*ROW('Sanitation Data'!I52))="","",OFFSET('Sanitation Data'!$I$32,0,10*ROW('Sanitation Data'!I52)))</f>
        <v/>
      </c>
      <c r="DO58" s="279" t="str">
        <f ca="true">+IF(OFFSET('Hygiene Data'!$D$11,0,10*ROW('Hygiene Data'!D52))="","",OFFSET('Hygiene Data'!$D$11,0,10*ROW('Hygiene Data'!D52)))</f>
        <v/>
      </c>
      <c r="DP58" s="279" t="str">
        <f ca="true">+IF(OFFSET('Hygiene Data'!$D$12,0,10*ROW('Hygiene Data'!D52))="","",OFFSET('Hygiene Data'!$D$12,0,10*ROW('Hygiene Data'!D52)))</f>
        <v/>
      </c>
      <c r="DQ58" s="279" t="str">
        <f ca="true">+IF(OFFSET('Hygiene Data'!$D$13,0,10*ROW('Hygiene Data'!D52))="","",OFFSET('Hygiene Data'!$D$13,0,10*ROW('Hygiene Data'!D52)))</f>
        <v/>
      </c>
      <c r="DR58" s="279" t="str">
        <f ca="true">+IF(OFFSET('Hygiene Data'!$E$11,0,10*ROW('Hygiene Data'!E52))="","",OFFSET('Hygiene Data'!$E$11,0,10*ROW('Hygiene Data'!E52)))</f>
        <v/>
      </c>
      <c r="DS58" s="279" t="str">
        <f ca="true">+IF(OFFSET('Hygiene Data'!$E$12,0,10*ROW('Hygiene Data'!E52))="","",OFFSET('Hygiene Data'!$E$12,0,10*ROW('Hygiene Data'!E52)))</f>
        <v/>
      </c>
      <c r="DT58" s="279" t="str">
        <f ca="true">+IF(OFFSET('Hygiene Data'!$E$13,0,10*ROW('Hygiene Data'!E52))="","",OFFSET('Hygiene Data'!$E$13,0,10*ROW('Hygiene Data'!E52)))</f>
        <v/>
      </c>
      <c r="DU58" s="279" t="str">
        <f ca="true">+IF(OFFSET('Hygiene Data'!$F$11,0,10*ROW('Hygiene Data'!F52))="","",OFFSET('Hygiene Data'!$F$11,0,10*ROW('Hygiene Data'!F52)))</f>
        <v/>
      </c>
      <c r="DV58" s="279" t="str">
        <f ca="true">+IF(OFFSET('Hygiene Data'!$F$12,0,10*ROW('Hygiene Data'!F52))="","",OFFSET('Hygiene Data'!$F$12,0,10*ROW('Hygiene Data'!F52)))</f>
        <v/>
      </c>
      <c r="DW58" s="279" t="str">
        <f ca="true">+IF(OFFSET('Hygiene Data'!$F$13,0,10*ROW('Hygiene Data'!F52))="","",OFFSET('Hygiene Data'!$F$13,0,10*ROW('Hygiene Data'!F52)))</f>
        <v/>
      </c>
      <c r="DX58" s="279" t="str">
        <f ca="true">+IF(OFFSET('Hygiene Data'!$G$11,0,10*ROW('Hygiene Data'!G52))="","",OFFSET('Hygiene Data'!$G$11,0,10*ROW('Hygiene Data'!G52)))</f>
        <v/>
      </c>
      <c r="DY58" s="279" t="str">
        <f ca="true">+IF(OFFSET('Hygiene Data'!$G$12,0,10*ROW('Hygiene Data'!G52))="","",OFFSET('Hygiene Data'!$G$12,0,10*ROW('Hygiene Data'!G52)))</f>
        <v/>
      </c>
      <c r="DZ58" s="279" t="str">
        <f ca="true">+IF(OFFSET('Hygiene Data'!$G$13,0,10*ROW('Hygiene Data'!G52))="","",OFFSET('Hygiene Data'!$G$13,0,10*ROW('Hygiene Data'!G52)))</f>
        <v/>
      </c>
      <c r="EA58" s="279" t="str">
        <f ca="true">+IF(OFFSET('Hygiene Data'!$H$11,0,10*ROW('Hygiene Data'!H52))="","",OFFSET('Hygiene Data'!$H$11,0,10*ROW('Hygiene Data'!H52)))</f>
        <v/>
      </c>
      <c r="EB58" s="279" t="str">
        <f ca="true">+IF(OFFSET('Hygiene Data'!$H$12,0,10*ROW('Hygiene Data'!H52))="","",OFFSET('Hygiene Data'!$H$12,0,10*ROW('Hygiene Data'!H52)))</f>
        <v/>
      </c>
      <c r="EC58" s="279" t="str">
        <f ca="true">+IF(OFFSET('Hygiene Data'!$H$13,0,10*ROW('Hygiene Data'!H52))="","",OFFSET('Hygiene Data'!$H$13,0,10*ROW('Hygiene Data'!H52)))</f>
        <v/>
      </c>
      <c r="ED58" s="279" t="str">
        <f ca="true">+IF(OFFSET('Hygiene Data'!$I$11,0,10*ROW('Hygiene Data'!I52))="","",OFFSET('Hygiene Data'!$I$11,0,10*ROW('Hygiene Data'!I52)))</f>
        <v/>
      </c>
      <c r="EE58" s="279" t="str">
        <f ca="true">+IF(OFFSET('Hygiene Data'!$I$12,0,10*ROW('Hygiene Data'!I52))="","",OFFSET('Hygiene Data'!$I$12,0,10*ROW('Hygiene Data'!I52)))</f>
        <v/>
      </c>
      <c r="EF58" s="279"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35"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9"/>
      <c r="BS59" s="279" t="str">
        <f ca="true">+IF(OFFSET('Water Data'!$D$27,0,10*ROW('Water Data'!D53))="","",OFFSET('Water Data'!$D$27,0,10*ROW('Water Data'!D53)))</f>
        <v/>
      </c>
      <c r="BT59" s="279" t="str">
        <f ca="true">+IF(OFFSET('Water Data'!$D$28,0,10*ROW('Water Data'!D53))="","",OFFSET('Water Data'!$D$28,0,10*ROW('Water Data'!D53)))</f>
        <v/>
      </c>
      <c r="BU59" s="279" t="str">
        <f ca="true">+IF(OFFSET('Water Data'!$D$29,0,10*ROW('Water Data'!D53))="","",OFFSET('Water Data'!$D$29,0,10*ROW('Water Data'!D53)))</f>
        <v/>
      </c>
      <c r="BV59" s="279" t="str">
        <f ca="true">+IF(OFFSET('Water Data'!$E$27,0,10*ROW('Water Data'!E53))="","",OFFSET('Water Data'!$E$27,0,10*ROW('Water Data'!E53)))</f>
        <v/>
      </c>
      <c r="BW59" s="279" t="str">
        <f ca="true">+IF(OFFSET('Water Data'!$E$28,0,10*ROW('Water Data'!E53))="","",OFFSET('Water Data'!$E$28,0,10*ROW('Water Data'!E53)))</f>
        <v/>
      </c>
      <c r="BX59" s="279" t="str">
        <f ca="true">+IF(OFFSET('Water Data'!$E$29,0,10*ROW('Water Data'!E53))="","",OFFSET('Water Data'!$E$29,0,10*ROW('Water Data'!E53)))</f>
        <v/>
      </c>
      <c r="BY59" s="279" t="str">
        <f ca="true">+IF(OFFSET('Water Data'!$F$27,0,10*ROW('Water Data'!F53))="","",OFFSET('Water Data'!$F$27,0,10*ROW('Water Data'!F53)))</f>
        <v/>
      </c>
      <c r="BZ59" s="279" t="str">
        <f ca="true">+IF(OFFSET('Water Data'!$F$28,0,10*ROW('Water Data'!F53))="","",OFFSET('Water Data'!$F$28,0,10*ROW('Water Data'!F53)))</f>
        <v/>
      </c>
      <c r="CA59" s="279" t="str">
        <f ca="true">+IF(OFFSET('Water Data'!$F$29,0,10*ROW('Water Data'!F53))="","",OFFSET('Water Data'!$F$29,0,10*ROW('Water Data'!F53)))</f>
        <v/>
      </c>
      <c r="CB59" s="279" t="str">
        <f ca="true">+IF(OFFSET('Water Data'!$G$27,0,10*ROW('Water Data'!G53))="","",OFFSET('Water Data'!$G$27,0,10*ROW('Water Data'!G53)))</f>
        <v/>
      </c>
      <c r="CC59" s="279" t="str">
        <f ca="true">+IF(OFFSET('Water Data'!$G$28,0,10*ROW('Water Data'!G53))="","",OFFSET('Water Data'!$G$28,0,10*ROW('Water Data'!G53)))</f>
        <v/>
      </c>
      <c r="CD59" s="279" t="str">
        <f ca="true">+IF(OFFSET('Water Data'!$G$29,0,10*ROW('Water Data'!G53))="","",OFFSET('Water Data'!$G$29,0,10*ROW('Water Data'!G53)))</f>
        <v/>
      </c>
      <c r="CE59" s="279" t="str">
        <f ca="true">+IF(OFFSET('Water Data'!$H$27,0,10*ROW('Water Data'!H53))="","",OFFSET('Water Data'!$H$27,0,10*ROW('Water Data'!H53)))</f>
        <v/>
      </c>
      <c r="CF59" s="279" t="str">
        <f ca="true">+IF(OFFSET('Water Data'!$H$28,0,10*ROW('Water Data'!H53))="","",OFFSET('Water Data'!$H$28,0,10*ROW('Water Data'!H53)))</f>
        <v/>
      </c>
      <c r="CG59" s="279" t="str">
        <f ca="true">+IF(OFFSET('Water Data'!$H$29,0,10*ROW('Water Data'!H53))="","",OFFSET('Water Data'!$H$29,0,10*ROW('Water Data'!H53)))</f>
        <v/>
      </c>
      <c r="CH59" s="279" t="str">
        <f ca="true">+IF(OFFSET('Water Data'!$I$27,0,10*ROW('Water Data'!I53))="","",OFFSET('Water Data'!$I$27,0,10*ROW('Water Data'!I53)))</f>
        <v/>
      </c>
      <c r="CI59" s="279" t="str">
        <f ca="true">+IF(OFFSET('Water Data'!$I$28,0,10*ROW('Water Data'!I53))="","",OFFSET('Water Data'!$I$28,0,10*ROW('Water Data'!I53)))</f>
        <v/>
      </c>
      <c r="CJ59" s="279" t="str">
        <f ca="true">+IF(OFFSET('Water Data'!$I$29,0,10*ROW('Water Data'!I53))="","",OFFSET('Water Data'!$I$29,0,10*ROW('Water Data'!I53)))</f>
        <v/>
      </c>
      <c r="CK59" s="279" t="str">
        <f ca="true">+IF(OFFSET('Sanitation Data'!$D$28,0,10*ROW('Sanitation Data'!D53))="","",OFFSET('Sanitation Data'!$D$28,0,10*ROW('Sanitation Data'!D53)))</f>
        <v/>
      </c>
      <c r="CL59" s="279" t="str">
        <f ca="true">+IF(OFFSET('Sanitation Data'!$D$29,0,10*ROW('Sanitation Data'!D53))="","",OFFSET('Sanitation Data'!$D$29,0,10*ROW('Sanitation Data'!D53)))</f>
        <v/>
      </c>
      <c r="CM59" s="279" t="str">
        <f ca="true">+IF(OFFSET('Sanitation Data'!$D$30,0,10*ROW('Sanitation Data'!D53))="","",OFFSET('Sanitation Data'!$D$30,0,10*ROW('Sanitation Data'!D53)))</f>
        <v/>
      </c>
      <c r="CN59" s="279" t="str">
        <f ca="true">+IF(OFFSET('Sanitation Data'!$D$31,0,10*ROW('Sanitation Data'!D53))="","",OFFSET('Sanitation Data'!$D$31,0,10*ROW('Sanitation Data'!D53)))</f>
        <v/>
      </c>
      <c r="CO59" s="279" t="str">
        <f ca="true">+IF(OFFSET('Sanitation Data'!$D$32,0,10*ROW('Sanitation Data'!D53))="","",OFFSET('Sanitation Data'!$D$32,0,10*ROW('Sanitation Data'!D53)))</f>
        <v/>
      </c>
      <c r="CP59" s="279" t="str">
        <f ca="true">+IF(OFFSET('Sanitation Data'!$E$28,0,10*ROW('Sanitation Data'!E53))="","",OFFSET('Sanitation Data'!$E$28,0,10*ROW('Sanitation Data'!E53)))</f>
        <v/>
      </c>
      <c r="CQ59" s="279" t="str">
        <f ca="true">+IF(OFFSET('Sanitation Data'!$E$29,0,10*ROW('Sanitation Data'!E53))="","",OFFSET('Sanitation Data'!$E$29,0,10*ROW('Sanitation Data'!E53)))</f>
        <v/>
      </c>
      <c r="CR59" s="279" t="str">
        <f ca="true">+IF(OFFSET('Sanitation Data'!$E$30,0,10*ROW('Sanitation Data'!E53))="","",OFFSET('Sanitation Data'!$E$30,0,10*ROW('Sanitation Data'!E53)))</f>
        <v/>
      </c>
      <c r="CS59" s="279" t="str">
        <f ca="true">+IF(OFFSET('Sanitation Data'!$E$31,0,10*ROW('Sanitation Data'!E53))="","",OFFSET('Sanitation Data'!$E$31,0,10*ROW('Sanitation Data'!E53)))</f>
        <v/>
      </c>
      <c r="CT59" s="279" t="str">
        <f ca="true">+IF(OFFSET('Sanitation Data'!$E$32,0,10*ROW('Sanitation Data'!E53))="","",OFFSET('Sanitation Data'!$E$32,0,10*ROW('Sanitation Data'!E53)))</f>
        <v/>
      </c>
      <c r="CU59" s="279" t="str">
        <f ca="true">+IF(OFFSET('Sanitation Data'!$F$28,0,10*ROW('Sanitation Data'!F53))="","",OFFSET('Sanitation Data'!$F$28,0,10*ROW('Sanitation Data'!F53)))</f>
        <v/>
      </c>
      <c r="CV59" s="279" t="str">
        <f ca="true">+IF(OFFSET('Sanitation Data'!$F$29,0,10*ROW('Sanitation Data'!F53))="","",OFFSET('Sanitation Data'!$F$29,0,10*ROW('Sanitation Data'!F53)))</f>
        <v/>
      </c>
      <c r="CW59" s="279" t="str">
        <f ca="true">+IF(OFFSET('Sanitation Data'!$F$30,0,10*ROW('Sanitation Data'!F53))="","",OFFSET('Sanitation Data'!$F$30,0,10*ROW('Sanitation Data'!F53)))</f>
        <v/>
      </c>
      <c r="CX59" s="279" t="str">
        <f ca="true">+IF(OFFSET('Sanitation Data'!$F$31,0,10*ROW('Sanitation Data'!F53))="","",OFFSET('Sanitation Data'!$F$31,0,10*ROW('Sanitation Data'!F53)))</f>
        <v/>
      </c>
      <c r="CY59" s="279" t="str">
        <f ca="true">+IF(OFFSET('Sanitation Data'!$F$32,0,10*ROW('Sanitation Data'!F53))="","",OFFSET('Sanitation Data'!$F$32,0,10*ROW('Sanitation Data'!F53)))</f>
        <v/>
      </c>
      <c r="CZ59" s="279" t="str">
        <f ca="true">+IF(OFFSET('Sanitation Data'!$G$28,0,10*ROW('Sanitation Data'!G53))="","",OFFSET('Sanitation Data'!$G$28,0,10*ROW('Sanitation Data'!G53)))</f>
        <v/>
      </c>
      <c r="DA59" s="279" t="str">
        <f ca="true">+IF(OFFSET('Sanitation Data'!$G$29,0,10*ROW('Sanitation Data'!G53))="","",OFFSET('Sanitation Data'!$G$29,0,10*ROW('Sanitation Data'!G53)))</f>
        <v/>
      </c>
      <c r="DB59" s="279" t="str">
        <f ca="true">+IF(OFFSET('Sanitation Data'!$G$30,0,10*ROW('Sanitation Data'!G53))="","",OFFSET('Sanitation Data'!$G$30,0,10*ROW('Sanitation Data'!G53)))</f>
        <v/>
      </c>
      <c r="DC59" s="279" t="str">
        <f ca="true">+IF(OFFSET('Sanitation Data'!$G$31,0,10*ROW('Sanitation Data'!G53))="","",OFFSET('Sanitation Data'!$G$31,0,10*ROW('Sanitation Data'!G53)))</f>
        <v/>
      </c>
      <c r="DD59" s="279" t="str">
        <f ca="true">+IF(OFFSET('Sanitation Data'!$G$32,0,10*ROW('Sanitation Data'!G53))="","",OFFSET('Sanitation Data'!$G$32,0,10*ROW('Sanitation Data'!G53)))</f>
        <v/>
      </c>
      <c r="DE59" s="279" t="str">
        <f ca="true">+IF(OFFSET('Sanitation Data'!$H$28,0,10*ROW('Sanitation Data'!H53))="","",OFFSET('Sanitation Data'!$H$28,0,10*ROW('Sanitation Data'!H53)))</f>
        <v/>
      </c>
      <c r="DF59" s="279" t="str">
        <f ca="true">+IF(OFFSET('Sanitation Data'!$H$29,0,10*ROW('Sanitation Data'!H53))="","",OFFSET('Sanitation Data'!$H$29,0,10*ROW('Sanitation Data'!H53)))</f>
        <v/>
      </c>
      <c r="DG59" s="279" t="str">
        <f ca="true">+IF(OFFSET('Sanitation Data'!$H$30,0,10*ROW('Sanitation Data'!H53))="","",OFFSET('Sanitation Data'!$H$30,0,10*ROW('Sanitation Data'!H53)))</f>
        <v/>
      </c>
      <c r="DH59" s="279" t="str">
        <f ca="true">+IF(OFFSET('Sanitation Data'!$H$31,0,10*ROW('Sanitation Data'!H53))="","",OFFSET('Sanitation Data'!$H$31,0,10*ROW('Sanitation Data'!H53)))</f>
        <v/>
      </c>
      <c r="DI59" s="279" t="str">
        <f ca="true">+IF(OFFSET('Sanitation Data'!$H$32,0,10*ROW('Sanitation Data'!H53))="","",OFFSET('Sanitation Data'!$H$32,0,10*ROW('Sanitation Data'!H53)))</f>
        <v/>
      </c>
      <c r="DJ59" s="279" t="str">
        <f ca="true">+IF(OFFSET('Sanitation Data'!$I$28,0,10*ROW('Sanitation Data'!I53))="","",OFFSET('Sanitation Data'!$I$28,0,10*ROW('Sanitation Data'!I53)))</f>
        <v/>
      </c>
      <c r="DK59" s="279" t="str">
        <f ca="true">+IF(OFFSET('Sanitation Data'!$I$29,0,10*ROW('Sanitation Data'!I53))="","",OFFSET('Sanitation Data'!$I$29,0,10*ROW('Sanitation Data'!I53)))</f>
        <v/>
      </c>
      <c r="DL59" s="279" t="str">
        <f ca="true">+IF(OFFSET('Sanitation Data'!$I$30,0,10*ROW('Sanitation Data'!I53))="","",OFFSET('Sanitation Data'!$I$30,0,10*ROW('Sanitation Data'!I53)))</f>
        <v/>
      </c>
      <c r="DM59" s="279" t="str">
        <f ca="true">+IF(OFFSET('Sanitation Data'!$I$31,0,10*ROW('Sanitation Data'!I53))="","",OFFSET('Sanitation Data'!$I$31,0,10*ROW('Sanitation Data'!I53)))</f>
        <v/>
      </c>
      <c r="DN59" s="279" t="str">
        <f ca="true">+IF(OFFSET('Sanitation Data'!$I$32,0,10*ROW('Sanitation Data'!I53))="","",OFFSET('Sanitation Data'!$I$32,0,10*ROW('Sanitation Data'!I53)))</f>
        <v/>
      </c>
      <c r="DO59" s="279" t="str">
        <f ca="true">+IF(OFFSET('Hygiene Data'!$D$11,0,10*ROW('Hygiene Data'!D53))="","",OFFSET('Hygiene Data'!$D$11,0,10*ROW('Hygiene Data'!D53)))</f>
        <v/>
      </c>
      <c r="DP59" s="279" t="str">
        <f ca="true">+IF(OFFSET('Hygiene Data'!$D$12,0,10*ROW('Hygiene Data'!D53))="","",OFFSET('Hygiene Data'!$D$12,0,10*ROW('Hygiene Data'!D53)))</f>
        <v/>
      </c>
      <c r="DQ59" s="279" t="str">
        <f ca="true">+IF(OFFSET('Hygiene Data'!$D$13,0,10*ROW('Hygiene Data'!D53))="","",OFFSET('Hygiene Data'!$D$13,0,10*ROW('Hygiene Data'!D53)))</f>
        <v/>
      </c>
      <c r="DR59" s="279" t="str">
        <f ca="true">+IF(OFFSET('Hygiene Data'!$E$11,0,10*ROW('Hygiene Data'!E53))="","",OFFSET('Hygiene Data'!$E$11,0,10*ROW('Hygiene Data'!E53)))</f>
        <v/>
      </c>
      <c r="DS59" s="279" t="str">
        <f ca="true">+IF(OFFSET('Hygiene Data'!$E$12,0,10*ROW('Hygiene Data'!E53))="","",OFFSET('Hygiene Data'!$E$12,0,10*ROW('Hygiene Data'!E53)))</f>
        <v/>
      </c>
      <c r="DT59" s="279" t="str">
        <f ca="true">+IF(OFFSET('Hygiene Data'!$E$13,0,10*ROW('Hygiene Data'!E53))="","",OFFSET('Hygiene Data'!$E$13,0,10*ROW('Hygiene Data'!E53)))</f>
        <v/>
      </c>
      <c r="DU59" s="279" t="str">
        <f ca="true">+IF(OFFSET('Hygiene Data'!$F$11,0,10*ROW('Hygiene Data'!F53))="","",OFFSET('Hygiene Data'!$F$11,0,10*ROW('Hygiene Data'!F53)))</f>
        <v/>
      </c>
      <c r="DV59" s="279" t="str">
        <f ca="true">+IF(OFFSET('Hygiene Data'!$F$12,0,10*ROW('Hygiene Data'!F53))="","",OFFSET('Hygiene Data'!$F$12,0,10*ROW('Hygiene Data'!F53)))</f>
        <v/>
      </c>
      <c r="DW59" s="279" t="str">
        <f ca="true">+IF(OFFSET('Hygiene Data'!$F$13,0,10*ROW('Hygiene Data'!F53))="","",OFFSET('Hygiene Data'!$F$13,0,10*ROW('Hygiene Data'!F53)))</f>
        <v/>
      </c>
      <c r="DX59" s="279" t="str">
        <f ca="true">+IF(OFFSET('Hygiene Data'!$G$11,0,10*ROW('Hygiene Data'!G53))="","",OFFSET('Hygiene Data'!$G$11,0,10*ROW('Hygiene Data'!G53)))</f>
        <v/>
      </c>
      <c r="DY59" s="279" t="str">
        <f ca="true">+IF(OFFSET('Hygiene Data'!$G$12,0,10*ROW('Hygiene Data'!G53))="","",OFFSET('Hygiene Data'!$G$12,0,10*ROW('Hygiene Data'!G53)))</f>
        <v/>
      </c>
      <c r="DZ59" s="279" t="str">
        <f ca="true">+IF(OFFSET('Hygiene Data'!$G$13,0,10*ROW('Hygiene Data'!G53))="","",OFFSET('Hygiene Data'!$G$13,0,10*ROW('Hygiene Data'!G53)))</f>
        <v/>
      </c>
      <c r="EA59" s="279" t="str">
        <f ca="true">+IF(OFFSET('Hygiene Data'!$H$11,0,10*ROW('Hygiene Data'!H53))="","",OFFSET('Hygiene Data'!$H$11,0,10*ROW('Hygiene Data'!H53)))</f>
        <v/>
      </c>
      <c r="EB59" s="279" t="str">
        <f ca="true">+IF(OFFSET('Hygiene Data'!$H$12,0,10*ROW('Hygiene Data'!H53))="","",OFFSET('Hygiene Data'!$H$12,0,10*ROW('Hygiene Data'!H53)))</f>
        <v/>
      </c>
      <c r="EC59" s="279" t="str">
        <f ca="true">+IF(OFFSET('Hygiene Data'!$H$13,0,10*ROW('Hygiene Data'!H53))="","",OFFSET('Hygiene Data'!$H$13,0,10*ROW('Hygiene Data'!H53)))</f>
        <v/>
      </c>
      <c r="ED59" s="279" t="str">
        <f ca="true">+IF(OFFSET('Hygiene Data'!$I$11,0,10*ROW('Hygiene Data'!I53))="","",OFFSET('Hygiene Data'!$I$11,0,10*ROW('Hygiene Data'!I53)))</f>
        <v/>
      </c>
      <c r="EE59" s="279" t="str">
        <f ca="true">+IF(OFFSET('Hygiene Data'!$I$12,0,10*ROW('Hygiene Data'!I53))="","",OFFSET('Hygiene Data'!$I$12,0,10*ROW('Hygiene Data'!I53)))</f>
        <v/>
      </c>
      <c r="EF59" s="279"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35"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9"/>
      <c r="BS60" s="279" t="str">
        <f ca="true">+IF(OFFSET('Water Data'!$D$27,0,10*ROW('Water Data'!D54))="","",OFFSET('Water Data'!$D$27,0,10*ROW('Water Data'!D54)))</f>
        <v/>
      </c>
      <c r="BT60" s="279" t="str">
        <f ca="true">+IF(OFFSET('Water Data'!$D$28,0,10*ROW('Water Data'!D54))="","",OFFSET('Water Data'!$D$28,0,10*ROW('Water Data'!D54)))</f>
        <v/>
      </c>
      <c r="BU60" s="279" t="str">
        <f ca="true">+IF(OFFSET('Water Data'!$D$29,0,10*ROW('Water Data'!D54))="","",OFFSET('Water Data'!$D$29,0,10*ROW('Water Data'!D54)))</f>
        <v/>
      </c>
      <c r="BV60" s="279" t="str">
        <f ca="true">+IF(OFFSET('Water Data'!$E$27,0,10*ROW('Water Data'!E54))="","",OFFSET('Water Data'!$E$27,0,10*ROW('Water Data'!E54)))</f>
        <v/>
      </c>
      <c r="BW60" s="279" t="str">
        <f ca="true">+IF(OFFSET('Water Data'!$E$28,0,10*ROW('Water Data'!E54))="","",OFFSET('Water Data'!$E$28,0,10*ROW('Water Data'!E54)))</f>
        <v/>
      </c>
      <c r="BX60" s="279" t="str">
        <f ca="true">+IF(OFFSET('Water Data'!$E$29,0,10*ROW('Water Data'!E54))="","",OFFSET('Water Data'!$E$29,0,10*ROW('Water Data'!E54)))</f>
        <v/>
      </c>
      <c r="BY60" s="279" t="str">
        <f ca="true">+IF(OFFSET('Water Data'!$F$27,0,10*ROW('Water Data'!F54))="","",OFFSET('Water Data'!$F$27,0,10*ROW('Water Data'!F54)))</f>
        <v/>
      </c>
      <c r="BZ60" s="279" t="str">
        <f ca="true">+IF(OFFSET('Water Data'!$F$28,0,10*ROW('Water Data'!F54))="","",OFFSET('Water Data'!$F$28,0,10*ROW('Water Data'!F54)))</f>
        <v/>
      </c>
      <c r="CA60" s="279" t="str">
        <f ca="true">+IF(OFFSET('Water Data'!$F$29,0,10*ROW('Water Data'!F54))="","",OFFSET('Water Data'!$F$29,0,10*ROW('Water Data'!F54)))</f>
        <v/>
      </c>
      <c r="CB60" s="279" t="str">
        <f ca="true">+IF(OFFSET('Water Data'!$G$27,0,10*ROW('Water Data'!G54))="","",OFFSET('Water Data'!$G$27,0,10*ROW('Water Data'!G54)))</f>
        <v/>
      </c>
      <c r="CC60" s="279" t="str">
        <f ca="true">+IF(OFFSET('Water Data'!$G$28,0,10*ROW('Water Data'!G54))="","",OFFSET('Water Data'!$G$28,0,10*ROW('Water Data'!G54)))</f>
        <v/>
      </c>
      <c r="CD60" s="279" t="str">
        <f ca="true">+IF(OFFSET('Water Data'!$G$29,0,10*ROW('Water Data'!G54))="","",OFFSET('Water Data'!$G$29,0,10*ROW('Water Data'!G54)))</f>
        <v/>
      </c>
      <c r="CE60" s="279" t="str">
        <f ca="true">+IF(OFFSET('Water Data'!$H$27,0,10*ROW('Water Data'!H54))="","",OFFSET('Water Data'!$H$27,0,10*ROW('Water Data'!H54)))</f>
        <v/>
      </c>
      <c r="CF60" s="279" t="str">
        <f ca="true">+IF(OFFSET('Water Data'!$H$28,0,10*ROW('Water Data'!H54))="","",OFFSET('Water Data'!$H$28,0,10*ROW('Water Data'!H54)))</f>
        <v/>
      </c>
      <c r="CG60" s="279" t="str">
        <f ca="true">+IF(OFFSET('Water Data'!$H$29,0,10*ROW('Water Data'!H54))="","",OFFSET('Water Data'!$H$29,0,10*ROW('Water Data'!H54)))</f>
        <v/>
      </c>
      <c r="CH60" s="279" t="str">
        <f ca="true">+IF(OFFSET('Water Data'!$I$27,0,10*ROW('Water Data'!I54))="","",OFFSET('Water Data'!$I$27,0,10*ROW('Water Data'!I54)))</f>
        <v/>
      </c>
      <c r="CI60" s="279" t="str">
        <f ca="true">+IF(OFFSET('Water Data'!$I$28,0,10*ROW('Water Data'!I54))="","",OFFSET('Water Data'!$I$28,0,10*ROW('Water Data'!I54)))</f>
        <v/>
      </c>
      <c r="CJ60" s="279" t="str">
        <f ca="true">+IF(OFFSET('Water Data'!$I$29,0,10*ROW('Water Data'!I54))="","",OFFSET('Water Data'!$I$29,0,10*ROW('Water Data'!I54)))</f>
        <v/>
      </c>
      <c r="CK60" s="279" t="str">
        <f ca="true">+IF(OFFSET('Sanitation Data'!$D$28,0,10*ROW('Sanitation Data'!D54))="","",OFFSET('Sanitation Data'!$D$28,0,10*ROW('Sanitation Data'!D54)))</f>
        <v/>
      </c>
      <c r="CL60" s="279" t="str">
        <f ca="true">+IF(OFFSET('Sanitation Data'!$D$29,0,10*ROW('Sanitation Data'!D54))="","",OFFSET('Sanitation Data'!$D$29,0,10*ROW('Sanitation Data'!D54)))</f>
        <v/>
      </c>
      <c r="CM60" s="279" t="str">
        <f ca="true">+IF(OFFSET('Sanitation Data'!$D$30,0,10*ROW('Sanitation Data'!D54))="","",OFFSET('Sanitation Data'!$D$30,0,10*ROW('Sanitation Data'!D54)))</f>
        <v/>
      </c>
      <c r="CN60" s="279" t="str">
        <f ca="true">+IF(OFFSET('Sanitation Data'!$D$31,0,10*ROW('Sanitation Data'!D54))="","",OFFSET('Sanitation Data'!$D$31,0,10*ROW('Sanitation Data'!D54)))</f>
        <v/>
      </c>
      <c r="CO60" s="279" t="str">
        <f ca="true">+IF(OFFSET('Sanitation Data'!$D$32,0,10*ROW('Sanitation Data'!D54))="","",OFFSET('Sanitation Data'!$D$32,0,10*ROW('Sanitation Data'!D54)))</f>
        <v/>
      </c>
      <c r="CP60" s="279" t="str">
        <f ca="true">+IF(OFFSET('Sanitation Data'!$E$28,0,10*ROW('Sanitation Data'!E54))="","",OFFSET('Sanitation Data'!$E$28,0,10*ROW('Sanitation Data'!E54)))</f>
        <v/>
      </c>
      <c r="CQ60" s="279" t="str">
        <f ca="true">+IF(OFFSET('Sanitation Data'!$E$29,0,10*ROW('Sanitation Data'!E54))="","",OFFSET('Sanitation Data'!$E$29,0,10*ROW('Sanitation Data'!E54)))</f>
        <v/>
      </c>
      <c r="CR60" s="279" t="str">
        <f ca="true">+IF(OFFSET('Sanitation Data'!$E$30,0,10*ROW('Sanitation Data'!E54))="","",OFFSET('Sanitation Data'!$E$30,0,10*ROW('Sanitation Data'!E54)))</f>
        <v/>
      </c>
      <c r="CS60" s="279" t="str">
        <f ca="true">+IF(OFFSET('Sanitation Data'!$E$31,0,10*ROW('Sanitation Data'!E54))="","",OFFSET('Sanitation Data'!$E$31,0,10*ROW('Sanitation Data'!E54)))</f>
        <v/>
      </c>
      <c r="CT60" s="279" t="str">
        <f ca="true">+IF(OFFSET('Sanitation Data'!$E$32,0,10*ROW('Sanitation Data'!E54))="","",OFFSET('Sanitation Data'!$E$32,0,10*ROW('Sanitation Data'!E54)))</f>
        <v/>
      </c>
      <c r="CU60" s="279" t="str">
        <f ca="true">+IF(OFFSET('Sanitation Data'!$F$28,0,10*ROW('Sanitation Data'!F54))="","",OFFSET('Sanitation Data'!$F$28,0,10*ROW('Sanitation Data'!F54)))</f>
        <v/>
      </c>
      <c r="CV60" s="279" t="str">
        <f ca="true">+IF(OFFSET('Sanitation Data'!$F$29,0,10*ROW('Sanitation Data'!F54))="","",OFFSET('Sanitation Data'!$F$29,0,10*ROW('Sanitation Data'!F54)))</f>
        <v/>
      </c>
      <c r="CW60" s="279" t="str">
        <f ca="true">+IF(OFFSET('Sanitation Data'!$F$30,0,10*ROW('Sanitation Data'!F54))="","",OFFSET('Sanitation Data'!$F$30,0,10*ROW('Sanitation Data'!F54)))</f>
        <v/>
      </c>
      <c r="CX60" s="279" t="str">
        <f ca="true">+IF(OFFSET('Sanitation Data'!$F$31,0,10*ROW('Sanitation Data'!F54))="","",OFFSET('Sanitation Data'!$F$31,0,10*ROW('Sanitation Data'!F54)))</f>
        <v/>
      </c>
      <c r="CY60" s="279" t="str">
        <f ca="true">+IF(OFFSET('Sanitation Data'!$F$32,0,10*ROW('Sanitation Data'!F54))="","",OFFSET('Sanitation Data'!$F$32,0,10*ROW('Sanitation Data'!F54)))</f>
        <v/>
      </c>
      <c r="CZ60" s="279" t="str">
        <f ca="true">+IF(OFFSET('Sanitation Data'!$G$28,0,10*ROW('Sanitation Data'!G54))="","",OFFSET('Sanitation Data'!$G$28,0,10*ROW('Sanitation Data'!G54)))</f>
        <v/>
      </c>
      <c r="DA60" s="279" t="str">
        <f ca="true">+IF(OFFSET('Sanitation Data'!$G$29,0,10*ROW('Sanitation Data'!G54))="","",OFFSET('Sanitation Data'!$G$29,0,10*ROW('Sanitation Data'!G54)))</f>
        <v/>
      </c>
      <c r="DB60" s="279" t="str">
        <f ca="true">+IF(OFFSET('Sanitation Data'!$G$30,0,10*ROW('Sanitation Data'!G54))="","",OFFSET('Sanitation Data'!$G$30,0,10*ROW('Sanitation Data'!G54)))</f>
        <v/>
      </c>
      <c r="DC60" s="279" t="str">
        <f ca="true">+IF(OFFSET('Sanitation Data'!$G$31,0,10*ROW('Sanitation Data'!G54))="","",OFFSET('Sanitation Data'!$G$31,0,10*ROW('Sanitation Data'!G54)))</f>
        <v/>
      </c>
      <c r="DD60" s="279" t="str">
        <f ca="true">+IF(OFFSET('Sanitation Data'!$G$32,0,10*ROW('Sanitation Data'!G54))="","",OFFSET('Sanitation Data'!$G$32,0,10*ROW('Sanitation Data'!G54)))</f>
        <v/>
      </c>
      <c r="DE60" s="279" t="str">
        <f ca="true">+IF(OFFSET('Sanitation Data'!$H$28,0,10*ROW('Sanitation Data'!H54))="","",OFFSET('Sanitation Data'!$H$28,0,10*ROW('Sanitation Data'!H54)))</f>
        <v/>
      </c>
      <c r="DF60" s="279" t="str">
        <f ca="true">+IF(OFFSET('Sanitation Data'!$H$29,0,10*ROW('Sanitation Data'!H54))="","",OFFSET('Sanitation Data'!$H$29,0,10*ROW('Sanitation Data'!H54)))</f>
        <v/>
      </c>
      <c r="DG60" s="279" t="str">
        <f ca="true">+IF(OFFSET('Sanitation Data'!$H$30,0,10*ROW('Sanitation Data'!H54))="","",OFFSET('Sanitation Data'!$H$30,0,10*ROW('Sanitation Data'!H54)))</f>
        <v/>
      </c>
      <c r="DH60" s="279" t="str">
        <f ca="true">+IF(OFFSET('Sanitation Data'!$H$31,0,10*ROW('Sanitation Data'!H54))="","",OFFSET('Sanitation Data'!$H$31,0,10*ROW('Sanitation Data'!H54)))</f>
        <v/>
      </c>
      <c r="DI60" s="279" t="str">
        <f ca="true">+IF(OFFSET('Sanitation Data'!$H$32,0,10*ROW('Sanitation Data'!H54))="","",OFFSET('Sanitation Data'!$H$32,0,10*ROW('Sanitation Data'!H54)))</f>
        <v/>
      </c>
      <c r="DJ60" s="279" t="str">
        <f ca="true">+IF(OFFSET('Sanitation Data'!$I$28,0,10*ROW('Sanitation Data'!I54))="","",OFFSET('Sanitation Data'!$I$28,0,10*ROW('Sanitation Data'!I54)))</f>
        <v/>
      </c>
      <c r="DK60" s="279" t="str">
        <f ca="true">+IF(OFFSET('Sanitation Data'!$I$29,0,10*ROW('Sanitation Data'!I54))="","",OFFSET('Sanitation Data'!$I$29,0,10*ROW('Sanitation Data'!I54)))</f>
        <v/>
      </c>
      <c r="DL60" s="279" t="str">
        <f ca="true">+IF(OFFSET('Sanitation Data'!$I$30,0,10*ROW('Sanitation Data'!I54))="","",OFFSET('Sanitation Data'!$I$30,0,10*ROW('Sanitation Data'!I54)))</f>
        <v/>
      </c>
      <c r="DM60" s="279" t="str">
        <f ca="true">+IF(OFFSET('Sanitation Data'!$I$31,0,10*ROW('Sanitation Data'!I54))="","",OFFSET('Sanitation Data'!$I$31,0,10*ROW('Sanitation Data'!I54)))</f>
        <v/>
      </c>
      <c r="DN60" s="279" t="str">
        <f ca="true">+IF(OFFSET('Sanitation Data'!$I$32,0,10*ROW('Sanitation Data'!I54))="","",OFFSET('Sanitation Data'!$I$32,0,10*ROW('Sanitation Data'!I54)))</f>
        <v/>
      </c>
      <c r="DO60" s="279" t="str">
        <f ca="true">+IF(OFFSET('Hygiene Data'!$D$11,0,10*ROW('Hygiene Data'!D54))="","",OFFSET('Hygiene Data'!$D$11,0,10*ROW('Hygiene Data'!D54)))</f>
        <v/>
      </c>
      <c r="DP60" s="279" t="str">
        <f ca="true">+IF(OFFSET('Hygiene Data'!$D$12,0,10*ROW('Hygiene Data'!D54))="","",OFFSET('Hygiene Data'!$D$12,0,10*ROW('Hygiene Data'!D54)))</f>
        <v/>
      </c>
      <c r="DQ60" s="279" t="str">
        <f ca="true">+IF(OFFSET('Hygiene Data'!$D$13,0,10*ROW('Hygiene Data'!D54))="","",OFFSET('Hygiene Data'!$D$13,0,10*ROW('Hygiene Data'!D54)))</f>
        <v/>
      </c>
      <c r="DR60" s="279" t="str">
        <f ca="true">+IF(OFFSET('Hygiene Data'!$E$11,0,10*ROW('Hygiene Data'!E54))="","",OFFSET('Hygiene Data'!$E$11,0,10*ROW('Hygiene Data'!E54)))</f>
        <v/>
      </c>
      <c r="DS60" s="279" t="str">
        <f ca="true">+IF(OFFSET('Hygiene Data'!$E$12,0,10*ROW('Hygiene Data'!E54))="","",OFFSET('Hygiene Data'!$E$12,0,10*ROW('Hygiene Data'!E54)))</f>
        <v/>
      </c>
      <c r="DT60" s="279" t="str">
        <f ca="true">+IF(OFFSET('Hygiene Data'!$E$13,0,10*ROW('Hygiene Data'!E54))="","",OFFSET('Hygiene Data'!$E$13,0,10*ROW('Hygiene Data'!E54)))</f>
        <v/>
      </c>
      <c r="DU60" s="279" t="str">
        <f ca="true">+IF(OFFSET('Hygiene Data'!$F$11,0,10*ROW('Hygiene Data'!F54))="","",OFFSET('Hygiene Data'!$F$11,0,10*ROW('Hygiene Data'!F54)))</f>
        <v/>
      </c>
      <c r="DV60" s="279" t="str">
        <f ca="true">+IF(OFFSET('Hygiene Data'!$F$12,0,10*ROW('Hygiene Data'!F54))="","",OFFSET('Hygiene Data'!$F$12,0,10*ROW('Hygiene Data'!F54)))</f>
        <v/>
      </c>
      <c r="DW60" s="279" t="str">
        <f ca="true">+IF(OFFSET('Hygiene Data'!$F$13,0,10*ROW('Hygiene Data'!F54))="","",OFFSET('Hygiene Data'!$F$13,0,10*ROW('Hygiene Data'!F54)))</f>
        <v/>
      </c>
      <c r="DX60" s="279" t="str">
        <f ca="true">+IF(OFFSET('Hygiene Data'!$G$11,0,10*ROW('Hygiene Data'!G54))="","",OFFSET('Hygiene Data'!$G$11,0,10*ROW('Hygiene Data'!G54)))</f>
        <v/>
      </c>
      <c r="DY60" s="279" t="str">
        <f ca="true">+IF(OFFSET('Hygiene Data'!$G$12,0,10*ROW('Hygiene Data'!G54))="","",OFFSET('Hygiene Data'!$G$12,0,10*ROW('Hygiene Data'!G54)))</f>
        <v/>
      </c>
      <c r="DZ60" s="279" t="str">
        <f ca="true">+IF(OFFSET('Hygiene Data'!$G$13,0,10*ROW('Hygiene Data'!G54))="","",OFFSET('Hygiene Data'!$G$13,0,10*ROW('Hygiene Data'!G54)))</f>
        <v/>
      </c>
      <c r="EA60" s="279" t="str">
        <f ca="true">+IF(OFFSET('Hygiene Data'!$H$11,0,10*ROW('Hygiene Data'!H54))="","",OFFSET('Hygiene Data'!$H$11,0,10*ROW('Hygiene Data'!H54)))</f>
        <v/>
      </c>
      <c r="EB60" s="279" t="str">
        <f ca="true">+IF(OFFSET('Hygiene Data'!$H$12,0,10*ROW('Hygiene Data'!H54))="","",OFFSET('Hygiene Data'!$H$12,0,10*ROW('Hygiene Data'!H54)))</f>
        <v/>
      </c>
      <c r="EC60" s="279" t="str">
        <f ca="true">+IF(OFFSET('Hygiene Data'!$H$13,0,10*ROW('Hygiene Data'!H54))="","",OFFSET('Hygiene Data'!$H$13,0,10*ROW('Hygiene Data'!H54)))</f>
        <v/>
      </c>
      <c r="ED60" s="279" t="str">
        <f ca="true">+IF(OFFSET('Hygiene Data'!$I$11,0,10*ROW('Hygiene Data'!I54))="","",OFFSET('Hygiene Data'!$I$11,0,10*ROW('Hygiene Data'!I54)))</f>
        <v/>
      </c>
      <c r="EE60" s="279" t="str">
        <f ca="true">+IF(OFFSET('Hygiene Data'!$I$12,0,10*ROW('Hygiene Data'!I54))="","",OFFSET('Hygiene Data'!$I$12,0,10*ROW('Hygiene Data'!I54)))</f>
        <v/>
      </c>
      <c r="EF60" s="279"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35"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9"/>
      <c r="BS61" s="279" t="str">
        <f ca="true">+IF(OFFSET('Water Data'!$D$27,0,10*ROW('Water Data'!D55))="","",OFFSET('Water Data'!$D$27,0,10*ROW('Water Data'!D55)))</f>
        <v/>
      </c>
      <c r="BT61" s="279" t="str">
        <f ca="true">+IF(OFFSET('Water Data'!$D$28,0,10*ROW('Water Data'!D55))="","",OFFSET('Water Data'!$D$28,0,10*ROW('Water Data'!D55)))</f>
        <v/>
      </c>
      <c r="BU61" s="279" t="str">
        <f ca="true">+IF(OFFSET('Water Data'!$D$29,0,10*ROW('Water Data'!D55))="","",OFFSET('Water Data'!$D$29,0,10*ROW('Water Data'!D55)))</f>
        <v/>
      </c>
      <c r="BV61" s="279" t="str">
        <f ca="true">+IF(OFFSET('Water Data'!$E$27,0,10*ROW('Water Data'!E55))="","",OFFSET('Water Data'!$E$27,0,10*ROW('Water Data'!E55)))</f>
        <v/>
      </c>
      <c r="BW61" s="279" t="str">
        <f ca="true">+IF(OFFSET('Water Data'!$E$28,0,10*ROW('Water Data'!E55))="","",OFFSET('Water Data'!$E$28,0,10*ROW('Water Data'!E55)))</f>
        <v/>
      </c>
      <c r="BX61" s="279" t="str">
        <f ca="true">+IF(OFFSET('Water Data'!$E$29,0,10*ROW('Water Data'!E55))="","",OFFSET('Water Data'!$E$29,0,10*ROW('Water Data'!E55)))</f>
        <v/>
      </c>
      <c r="BY61" s="279" t="str">
        <f ca="true">+IF(OFFSET('Water Data'!$F$27,0,10*ROW('Water Data'!F55))="","",OFFSET('Water Data'!$F$27,0,10*ROW('Water Data'!F55)))</f>
        <v/>
      </c>
      <c r="BZ61" s="279" t="str">
        <f ca="true">+IF(OFFSET('Water Data'!$F$28,0,10*ROW('Water Data'!F55))="","",OFFSET('Water Data'!$F$28,0,10*ROW('Water Data'!F55)))</f>
        <v/>
      </c>
      <c r="CA61" s="279" t="str">
        <f ca="true">+IF(OFFSET('Water Data'!$F$29,0,10*ROW('Water Data'!F55))="","",OFFSET('Water Data'!$F$29,0,10*ROW('Water Data'!F55)))</f>
        <v/>
      </c>
      <c r="CB61" s="279" t="str">
        <f ca="true">+IF(OFFSET('Water Data'!$G$27,0,10*ROW('Water Data'!G55))="","",OFFSET('Water Data'!$G$27,0,10*ROW('Water Data'!G55)))</f>
        <v/>
      </c>
      <c r="CC61" s="279" t="str">
        <f ca="true">+IF(OFFSET('Water Data'!$G$28,0,10*ROW('Water Data'!G55))="","",OFFSET('Water Data'!$G$28,0,10*ROW('Water Data'!G55)))</f>
        <v/>
      </c>
      <c r="CD61" s="279" t="str">
        <f ca="true">+IF(OFFSET('Water Data'!$G$29,0,10*ROW('Water Data'!G55))="","",OFFSET('Water Data'!$G$29,0,10*ROW('Water Data'!G55)))</f>
        <v/>
      </c>
      <c r="CE61" s="279" t="str">
        <f ca="true">+IF(OFFSET('Water Data'!$H$27,0,10*ROW('Water Data'!H55))="","",OFFSET('Water Data'!$H$27,0,10*ROW('Water Data'!H55)))</f>
        <v/>
      </c>
      <c r="CF61" s="279" t="str">
        <f ca="true">+IF(OFFSET('Water Data'!$H$28,0,10*ROW('Water Data'!H55))="","",OFFSET('Water Data'!$H$28,0,10*ROW('Water Data'!H55)))</f>
        <v/>
      </c>
      <c r="CG61" s="279" t="str">
        <f ca="true">+IF(OFFSET('Water Data'!$H$29,0,10*ROW('Water Data'!H55))="","",OFFSET('Water Data'!$H$29,0,10*ROW('Water Data'!H55)))</f>
        <v/>
      </c>
      <c r="CH61" s="279" t="str">
        <f ca="true">+IF(OFFSET('Water Data'!$I$27,0,10*ROW('Water Data'!I55))="","",OFFSET('Water Data'!$I$27,0,10*ROW('Water Data'!I55)))</f>
        <v/>
      </c>
      <c r="CI61" s="279" t="str">
        <f ca="true">+IF(OFFSET('Water Data'!$I$28,0,10*ROW('Water Data'!I55))="","",OFFSET('Water Data'!$I$28,0,10*ROW('Water Data'!I55)))</f>
        <v/>
      </c>
      <c r="CJ61" s="279" t="str">
        <f ca="true">+IF(OFFSET('Water Data'!$I$29,0,10*ROW('Water Data'!I55))="","",OFFSET('Water Data'!$I$29,0,10*ROW('Water Data'!I55)))</f>
        <v/>
      </c>
      <c r="CK61" s="279" t="str">
        <f ca="true">+IF(OFFSET('Sanitation Data'!$D$28,0,10*ROW('Sanitation Data'!D55))="","",OFFSET('Sanitation Data'!$D$28,0,10*ROW('Sanitation Data'!D55)))</f>
        <v/>
      </c>
      <c r="CL61" s="279" t="str">
        <f ca="true">+IF(OFFSET('Sanitation Data'!$D$29,0,10*ROW('Sanitation Data'!D55))="","",OFFSET('Sanitation Data'!$D$29,0,10*ROW('Sanitation Data'!D55)))</f>
        <v/>
      </c>
      <c r="CM61" s="279" t="str">
        <f ca="true">+IF(OFFSET('Sanitation Data'!$D$30,0,10*ROW('Sanitation Data'!D55))="","",OFFSET('Sanitation Data'!$D$30,0,10*ROW('Sanitation Data'!D55)))</f>
        <v/>
      </c>
      <c r="CN61" s="279" t="str">
        <f ca="true">+IF(OFFSET('Sanitation Data'!$D$31,0,10*ROW('Sanitation Data'!D55))="","",OFFSET('Sanitation Data'!$D$31,0,10*ROW('Sanitation Data'!D55)))</f>
        <v/>
      </c>
      <c r="CO61" s="279" t="str">
        <f ca="true">+IF(OFFSET('Sanitation Data'!$D$32,0,10*ROW('Sanitation Data'!D55))="","",OFFSET('Sanitation Data'!$D$32,0,10*ROW('Sanitation Data'!D55)))</f>
        <v/>
      </c>
      <c r="CP61" s="279" t="str">
        <f ca="true">+IF(OFFSET('Sanitation Data'!$E$28,0,10*ROW('Sanitation Data'!E55))="","",OFFSET('Sanitation Data'!$E$28,0,10*ROW('Sanitation Data'!E55)))</f>
        <v/>
      </c>
      <c r="CQ61" s="279" t="str">
        <f ca="true">+IF(OFFSET('Sanitation Data'!$E$29,0,10*ROW('Sanitation Data'!E55))="","",OFFSET('Sanitation Data'!$E$29,0,10*ROW('Sanitation Data'!E55)))</f>
        <v/>
      </c>
      <c r="CR61" s="279" t="str">
        <f ca="true">+IF(OFFSET('Sanitation Data'!$E$30,0,10*ROW('Sanitation Data'!E55))="","",OFFSET('Sanitation Data'!$E$30,0,10*ROW('Sanitation Data'!E55)))</f>
        <v/>
      </c>
      <c r="CS61" s="279" t="str">
        <f ca="true">+IF(OFFSET('Sanitation Data'!$E$31,0,10*ROW('Sanitation Data'!E55))="","",OFFSET('Sanitation Data'!$E$31,0,10*ROW('Sanitation Data'!E55)))</f>
        <v/>
      </c>
      <c r="CT61" s="279" t="str">
        <f ca="true">+IF(OFFSET('Sanitation Data'!$E$32,0,10*ROW('Sanitation Data'!E55))="","",OFFSET('Sanitation Data'!$E$32,0,10*ROW('Sanitation Data'!E55)))</f>
        <v/>
      </c>
      <c r="CU61" s="279" t="str">
        <f ca="true">+IF(OFFSET('Sanitation Data'!$F$28,0,10*ROW('Sanitation Data'!F55))="","",OFFSET('Sanitation Data'!$F$28,0,10*ROW('Sanitation Data'!F55)))</f>
        <v/>
      </c>
      <c r="CV61" s="279" t="str">
        <f ca="true">+IF(OFFSET('Sanitation Data'!$F$29,0,10*ROW('Sanitation Data'!F55))="","",OFFSET('Sanitation Data'!$F$29,0,10*ROW('Sanitation Data'!F55)))</f>
        <v/>
      </c>
      <c r="CW61" s="279" t="str">
        <f ca="true">+IF(OFFSET('Sanitation Data'!$F$30,0,10*ROW('Sanitation Data'!F55))="","",OFFSET('Sanitation Data'!$F$30,0,10*ROW('Sanitation Data'!F55)))</f>
        <v/>
      </c>
      <c r="CX61" s="279" t="str">
        <f ca="true">+IF(OFFSET('Sanitation Data'!$F$31,0,10*ROW('Sanitation Data'!F55))="","",OFFSET('Sanitation Data'!$F$31,0,10*ROW('Sanitation Data'!F55)))</f>
        <v/>
      </c>
      <c r="CY61" s="279" t="str">
        <f ca="true">+IF(OFFSET('Sanitation Data'!$F$32,0,10*ROW('Sanitation Data'!F55))="","",OFFSET('Sanitation Data'!$F$32,0,10*ROW('Sanitation Data'!F55)))</f>
        <v/>
      </c>
      <c r="CZ61" s="279" t="str">
        <f ca="true">+IF(OFFSET('Sanitation Data'!$G$28,0,10*ROW('Sanitation Data'!G55))="","",OFFSET('Sanitation Data'!$G$28,0,10*ROW('Sanitation Data'!G55)))</f>
        <v/>
      </c>
      <c r="DA61" s="279" t="str">
        <f ca="true">+IF(OFFSET('Sanitation Data'!$G$29,0,10*ROW('Sanitation Data'!G55))="","",OFFSET('Sanitation Data'!$G$29,0,10*ROW('Sanitation Data'!G55)))</f>
        <v/>
      </c>
      <c r="DB61" s="279" t="str">
        <f ca="true">+IF(OFFSET('Sanitation Data'!$G$30,0,10*ROW('Sanitation Data'!G55))="","",OFFSET('Sanitation Data'!$G$30,0,10*ROW('Sanitation Data'!G55)))</f>
        <v/>
      </c>
      <c r="DC61" s="279" t="str">
        <f ca="true">+IF(OFFSET('Sanitation Data'!$G$31,0,10*ROW('Sanitation Data'!G55))="","",OFFSET('Sanitation Data'!$G$31,0,10*ROW('Sanitation Data'!G55)))</f>
        <v/>
      </c>
      <c r="DD61" s="279" t="str">
        <f ca="true">+IF(OFFSET('Sanitation Data'!$G$32,0,10*ROW('Sanitation Data'!G55))="","",OFFSET('Sanitation Data'!$G$32,0,10*ROW('Sanitation Data'!G55)))</f>
        <v/>
      </c>
      <c r="DE61" s="279" t="str">
        <f ca="true">+IF(OFFSET('Sanitation Data'!$H$28,0,10*ROW('Sanitation Data'!H55))="","",OFFSET('Sanitation Data'!$H$28,0,10*ROW('Sanitation Data'!H55)))</f>
        <v/>
      </c>
      <c r="DF61" s="279" t="str">
        <f ca="true">+IF(OFFSET('Sanitation Data'!$H$29,0,10*ROW('Sanitation Data'!H55))="","",OFFSET('Sanitation Data'!$H$29,0,10*ROW('Sanitation Data'!H55)))</f>
        <v/>
      </c>
      <c r="DG61" s="279" t="str">
        <f ca="true">+IF(OFFSET('Sanitation Data'!$H$30,0,10*ROW('Sanitation Data'!H55))="","",OFFSET('Sanitation Data'!$H$30,0,10*ROW('Sanitation Data'!H55)))</f>
        <v/>
      </c>
      <c r="DH61" s="279" t="str">
        <f ca="true">+IF(OFFSET('Sanitation Data'!$H$31,0,10*ROW('Sanitation Data'!H55))="","",OFFSET('Sanitation Data'!$H$31,0,10*ROW('Sanitation Data'!H55)))</f>
        <v/>
      </c>
      <c r="DI61" s="279" t="str">
        <f ca="true">+IF(OFFSET('Sanitation Data'!$H$32,0,10*ROW('Sanitation Data'!H55))="","",OFFSET('Sanitation Data'!$H$32,0,10*ROW('Sanitation Data'!H55)))</f>
        <v/>
      </c>
      <c r="DJ61" s="279" t="str">
        <f ca="true">+IF(OFFSET('Sanitation Data'!$I$28,0,10*ROW('Sanitation Data'!I55))="","",OFFSET('Sanitation Data'!$I$28,0,10*ROW('Sanitation Data'!I55)))</f>
        <v/>
      </c>
      <c r="DK61" s="279" t="str">
        <f ca="true">+IF(OFFSET('Sanitation Data'!$I$29,0,10*ROW('Sanitation Data'!I55))="","",OFFSET('Sanitation Data'!$I$29,0,10*ROW('Sanitation Data'!I55)))</f>
        <v/>
      </c>
      <c r="DL61" s="279" t="str">
        <f ca="true">+IF(OFFSET('Sanitation Data'!$I$30,0,10*ROW('Sanitation Data'!I55))="","",OFFSET('Sanitation Data'!$I$30,0,10*ROW('Sanitation Data'!I55)))</f>
        <v/>
      </c>
      <c r="DM61" s="279" t="str">
        <f ca="true">+IF(OFFSET('Sanitation Data'!$I$31,0,10*ROW('Sanitation Data'!I55))="","",OFFSET('Sanitation Data'!$I$31,0,10*ROW('Sanitation Data'!I55)))</f>
        <v/>
      </c>
      <c r="DN61" s="279" t="str">
        <f ca="true">+IF(OFFSET('Sanitation Data'!$I$32,0,10*ROW('Sanitation Data'!I55))="","",OFFSET('Sanitation Data'!$I$32,0,10*ROW('Sanitation Data'!I55)))</f>
        <v/>
      </c>
      <c r="DO61" s="279" t="str">
        <f ca="true">+IF(OFFSET('Hygiene Data'!$D$11,0,10*ROW('Hygiene Data'!D55))="","",OFFSET('Hygiene Data'!$D$11,0,10*ROW('Hygiene Data'!D55)))</f>
        <v/>
      </c>
      <c r="DP61" s="279" t="str">
        <f ca="true">+IF(OFFSET('Hygiene Data'!$D$12,0,10*ROW('Hygiene Data'!D55))="","",OFFSET('Hygiene Data'!$D$12,0,10*ROW('Hygiene Data'!D55)))</f>
        <v/>
      </c>
      <c r="DQ61" s="279" t="str">
        <f ca="true">+IF(OFFSET('Hygiene Data'!$D$13,0,10*ROW('Hygiene Data'!D55))="","",OFFSET('Hygiene Data'!$D$13,0,10*ROW('Hygiene Data'!D55)))</f>
        <v/>
      </c>
      <c r="DR61" s="279" t="str">
        <f ca="true">+IF(OFFSET('Hygiene Data'!$E$11,0,10*ROW('Hygiene Data'!E55))="","",OFFSET('Hygiene Data'!$E$11,0,10*ROW('Hygiene Data'!E55)))</f>
        <v/>
      </c>
      <c r="DS61" s="279" t="str">
        <f ca="true">+IF(OFFSET('Hygiene Data'!$E$12,0,10*ROW('Hygiene Data'!E55))="","",OFFSET('Hygiene Data'!$E$12,0,10*ROW('Hygiene Data'!E55)))</f>
        <v/>
      </c>
      <c r="DT61" s="279" t="str">
        <f ca="true">+IF(OFFSET('Hygiene Data'!$E$13,0,10*ROW('Hygiene Data'!E55))="","",OFFSET('Hygiene Data'!$E$13,0,10*ROW('Hygiene Data'!E55)))</f>
        <v/>
      </c>
      <c r="DU61" s="279" t="str">
        <f ca="true">+IF(OFFSET('Hygiene Data'!$F$11,0,10*ROW('Hygiene Data'!F55))="","",OFFSET('Hygiene Data'!$F$11,0,10*ROW('Hygiene Data'!F55)))</f>
        <v/>
      </c>
      <c r="DV61" s="279" t="str">
        <f ca="true">+IF(OFFSET('Hygiene Data'!$F$12,0,10*ROW('Hygiene Data'!F55))="","",OFFSET('Hygiene Data'!$F$12,0,10*ROW('Hygiene Data'!F55)))</f>
        <v/>
      </c>
      <c r="DW61" s="279" t="str">
        <f ca="true">+IF(OFFSET('Hygiene Data'!$F$13,0,10*ROW('Hygiene Data'!F55))="","",OFFSET('Hygiene Data'!$F$13,0,10*ROW('Hygiene Data'!F55)))</f>
        <v/>
      </c>
      <c r="DX61" s="279" t="str">
        <f ca="true">+IF(OFFSET('Hygiene Data'!$G$11,0,10*ROW('Hygiene Data'!G55))="","",OFFSET('Hygiene Data'!$G$11,0,10*ROW('Hygiene Data'!G55)))</f>
        <v/>
      </c>
      <c r="DY61" s="279" t="str">
        <f ca="true">+IF(OFFSET('Hygiene Data'!$G$12,0,10*ROW('Hygiene Data'!G55))="","",OFFSET('Hygiene Data'!$G$12,0,10*ROW('Hygiene Data'!G55)))</f>
        <v/>
      </c>
      <c r="DZ61" s="279" t="str">
        <f ca="true">+IF(OFFSET('Hygiene Data'!$G$13,0,10*ROW('Hygiene Data'!G55))="","",OFFSET('Hygiene Data'!$G$13,0,10*ROW('Hygiene Data'!G55)))</f>
        <v/>
      </c>
      <c r="EA61" s="279" t="str">
        <f ca="true">+IF(OFFSET('Hygiene Data'!$H$11,0,10*ROW('Hygiene Data'!H55))="","",OFFSET('Hygiene Data'!$H$11,0,10*ROW('Hygiene Data'!H55)))</f>
        <v/>
      </c>
      <c r="EB61" s="279" t="str">
        <f ca="true">+IF(OFFSET('Hygiene Data'!$H$12,0,10*ROW('Hygiene Data'!H55))="","",OFFSET('Hygiene Data'!$H$12,0,10*ROW('Hygiene Data'!H55)))</f>
        <v/>
      </c>
      <c r="EC61" s="279" t="str">
        <f ca="true">+IF(OFFSET('Hygiene Data'!$H$13,0,10*ROW('Hygiene Data'!H55))="","",OFFSET('Hygiene Data'!$H$13,0,10*ROW('Hygiene Data'!H55)))</f>
        <v/>
      </c>
      <c r="ED61" s="279" t="str">
        <f ca="true">+IF(OFFSET('Hygiene Data'!$I$11,0,10*ROW('Hygiene Data'!I55))="","",OFFSET('Hygiene Data'!$I$11,0,10*ROW('Hygiene Data'!I55)))</f>
        <v/>
      </c>
      <c r="EE61" s="279" t="str">
        <f ca="true">+IF(OFFSET('Hygiene Data'!$I$12,0,10*ROW('Hygiene Data'!I55))="","",OFFSET('Hygiene Data'!$I$12,0,10*ROW('Hygiene Data'!I55)))</f>
        <v/>
      </c>
      <c r="EF61" s="279"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35"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9"/>
      <c r="BS62" s="279" t="str">
        <f ca="true">+IF(OFFSET('Water Data'!$D$27,0,10*ROW('Water Data'!D56))="","",OFFSET('Water Data'!$D$27,0,10*ROW('Water Data'!D56)))</f>
        <v/>
      </c>
      <c r="BT62" s="279" t="str">
        <f ca="true">+IF(OFFSET('Water Data'!$D$28,0,10*ROW('Water Data'!D56))="","",OFFSET('Water Data'!$D$28,0,10*ROW('Water Data'!D56)))</f>
        <v/>
      </c>
      <c r="BU62" s="279" t="str">
        <f ca="true">+IF(OFFSET('Water Data'!$D$29,0,10*ROW('Water Data'!D56))="","",OFFSET('Water Data'!$D$29,0,10*ROW('Water Data'!D56)))</f>
        <v/>
      </c>
      <c r="BV62" s="279" t="str">
        <f ca="true">+IF(OFFSET('Water Data'!$E$27,0,10*ROW('Water Data'!E56))="","",OFFSET('Water Data'!$E$27,0,10*ROW('Water Data'!E56)))</f>
        <v/>
      </c>
      <c r="BW62" s="279" t="str">
        <f ca="true">+IF(OFFSET('Water Data'!$E$28,0,10*ROW('Water Data'!E56))="","",OFFSET('Water Data'!$E$28,0,10*ROW('Water Data'!E56)))</f>
        <v/>
      </c>
      <c r="BX62" s="279" t="str">
        <f ca="true">+IF(OFFSET('Water Data'!$E$29,0,10*ROW('Water Data'!E56))="","",OFFSET('Water Data'!$E$29,0,10*ROW('Water Data'!E56)))</f>
        <v/>
      </c>
      <c r="BY62" s="279" t="str">
        <f ca="true">+IF(OFFSET('Water Data'!$F$27,0,10*ROW('Water Data'!F56))="","",OFFSET('Water Data'!$F$27,0,10*ROW('Water Data'!F56)))</f>
        <v/>
      </c>
      <c r="BZ62" s="279" t="str">
        <f ca="true">+IF(OFFSET('Water Data'!$F$28,0,10*ROW('Water Data'!F56))="","",OFFSET('Water Data'!$F$28,0,10*ROW('Water Data'!F56)))</f>
        <v/>
      </c>
      <c r="CA62" s="279" t="str">
        <f ca="true">+IF(OFFSET('Water Data'!$F$29,0,10*ROW('Water Data'!F56))="","",OFFSET('Water Data'!$F$29,0,10*ROW('Water Data'!F56)))</f>
        <v/>
      </c>
      <c r="CB62" s="279" t="str">
        <f ca="true">+IF(OFFSET('Water Data'!$G$27,0,10*ROW('Water Data'!G56))="","",OFFSET('Water Data'!$G$27,0,10*ROW('Water Data'!G56)))</f>
        <v/>
      </c>
      <c r="CC62" s="279" t="str">
        <f ca="true">+IF(OFFSET('Water Data'!$G$28,0,10*ROW('Water Data'!G56))="","",OFFSET('Water Data'!$G$28,0,10*ROW('Water Data'!G56)))</f>
        <v/>
      </c>
      <c r="CD62" s="279" t="str">
        <f ca="true">+IF(OFFSET('Water Data'!$G$29,0,10*ROW('Water Data'!G56))="","",OFFSET('Water Data'!$G$29,0,10*ROW('Water Data'!G56)))</f>
        <v/>
      </c>
      <c r="CE62" s="279" t="str">
        <f ca="true">+IF(OFFSET('Water Data'!$H$27,0,10*ROW('Water Data'!H56))="","",OFFSET('Water Data'!$H$27,0,10*ROW('Water Data'!H56)))</f>
        <v/>
      </c>
      <c r="CF62" s="279" t="str">
        <f ca="true">+IF(OFFSET('Water Data'!$H$28,0,10*ROW('Water Data'!H56))="","",OFFSET('Water Data'!$H$28,0,10*ROW('Water Data'!H56)))</f>
        <v/>
      </c>
      <c r="CG62" s="279" t="str">
        <f ca="true">+IF(OFFSET('Water Data'!$H$29,0,10*ROW('Water Data'!H56))="","",OFFSET('Water Data'!$H$29,0,10*ROW('Water Data'!H56)))</f>
        <v/>
      </c>
      <c r="CH62" s="279" t="str">
        <f ca="true">+IF(OFFSET('Water Data'!$I$27,0,10*ROW('Water Data'!I56))="","",OFFSET('Water Data'!$I$27,0,10*ROW('Water Data'!I56)))</f>
        <v/>
      </c>
      <c r="CI62" s="279" t="str">
        <f ca="true">+IF(OFFSET('Water Data'!$I$28,0,10*ROW('Water Data'!I56))="","",OFFSET('Water Data'!$I$28,0,10*ROW('Water Data'!I56)))</f>
        <v/>
      </c>
      <c r="CJ62" s="279" t="str">
        <f ca="true">+IF(OFFSET('Water Data'!$I$29,0,10*ROW('Water Data'!I56))="","",OFFSET('Water Data'!$I$29,0,10*ROW('Water Data'!I56)))</f>
        <v/>
      </c>
      <c r="CK62" s="279" t="str">
        <f ca="true">+IF(OFFSET('Sanitation Data'!$D$28,0,10*ROW('Sanitation Data'!D56))="","",OFFSET('Sanitation Data'!$D$28,0,10*ROW('Sanitation Data'!D56)))</f>
        <v/>
      </c>
      <c r="CL62" s="279" t="str">
        <f ca="true">+IF(OFFSET('Sanitation Data'!$D$29,0,10*ROW('Sanitation Data'!D56))="","",OFFSET('Sanitation Data'!$D$29,0,10*ROW('Sanitation Data'!D56)))</f>
        <v/>
      </c>
      <c r="CM62" s="279" t="str">
        <f ca="true">+IF(OFFSET('Sanitation Data'!$D$30,0,10*ROW('Sanitation Data'!D56))="","",OFFSET('Sanitation Data'!$D$30,0,10*ROW('Sanitation Data'!D56)))</f>
        <v/>
      </c>
      <c r="CN62" s="279" t="str">
        <f ca="true">+IF(OFFSET('Sanitation Data'!$D$31,0,10*ROW('Sanitation Data'!D56))="","",OFFSET('Sanitation Data'!$D$31,0,10*ROW('Sanitation Data'!D56)))</f>
        <v/>
      </c>
      <c r="CO62" s="279" t="str">
        <f ca="true">+IF(OFFSET('Sanitation Data'!$D$32,0,10*ROW('Sanitation Data'!D56))="","",OFFSET('Sanitation Data'!$D$32,0,10*ROW('Sanitation Data'!D56)))</f>
        <v/>
      </c>
      <c r="CP62" s="279" t="str">
        <f ca="true">+IF(OFFSET('Sanitation Data'!$E$28,0,10*ROW('Sanitation Data'!E56))="","",OFFSET('Sanitation Data'!$E$28,0,10*ROW('Sanitation Data'!E56)))</f>
        <v/>
      </c>
      <c r="CQ62" s="279" t="str">
        <f ca="true">+IF(OFFSET('Sanitation Data'!$E$29,0,10*ROW('Sanitation Data'!E56))="","",OFFSET('Sanitation Data'!$E$29,0,10*ROW('Sanitation Data'!E56)))</f>
        <v/>
      </c>
      <c r="CR62" s="279" t="str">
        <f ca="true">+IF(OFFSET('Sanitation Data'!$E$30,0,10*ROW('Sanitation Data'!E56))="","",OFFSET('Sanitation Data'!$E$30,0,10*ROW('Sanitation Data'!E56)))</f>
        <v/>
      </c>
      <c r="CS62" s="279" t="str">
        <f ca="true">+IF(OFFSET('Sanitation Data'!$E$31,0,10*ROW('Sanitation Data'!E56))="","",OFFSET('Sanitation Data'!$E$31,0,10*ROW('Sanitation Data'!E56)))</f>
        <v/>
      </c>
      <c r="CT62" s="279" t="str">
        <f ca="true">+IF(OFFSET('Sanitation Data'!$E$32,0,10*ROW('Sanitation Data'!E56))="","",OFFSET('Sanitation Data'!$E$32,0,10*ROW('Sanitation Data'!E56)))</f>
        <v/>
      </c>
      <c r="CU62" s="279" t="str">
        <f ca="true">+IF(OFFSET('Sanitation Data'!$F$28,0,10*ROW('Sanitation Data'!F56))="","",OFFSET('Sanitation Data'!$F$28,0,10*ROW('Sanitation Data'!F56)))</f>
        <v/>
      </c>
      <c r="CV62" s="279" t="str">
        <f ca="true">+IF(OFFSET('Sanitation Data'!$F$29,0,10*ROW('Sanitation Data'!F56))="","",OFFSET('Sanitation Data'!$F$29,0,10*ROW('Sanitation Data'!F56)))</f>
        <v/>
      </c>
      <c r="CW62" s="279" t="str">
        <f ca="true">+IF(OFFSET('Sanitation Data'!$F$30,0,10*ROW('Sanitation Data'!F56))="","",OFFSET('Sanitation Data'!$F$30,0,10*ROW('Sanitation Data'!F56)))</f>
        <v/>
      </c>
      <c r="CX62" s="279" t="str">
        <f ca="true">+IF(OFFSET('Sanitation Data'!$F$31,0,10*ROW('Sanitation Data'!F56))="","",OFFSET('Sanitation Data'!$F$31,0,10*ROW('Sanitation Data'!F56)))</f>
        <v/>
      </c>
      <c r="CY62" s="279" t="str">
        <f ca="true">+IF(OFFSET('Sanitation Data'!$F$32,0,10*ROW('Sanitation Data'!F56))="","",OFFSET('Sanitation Data'!$F$32,0,10*ROW('Sanitation Data'!F56)))</f>
        <v/>
      </c>
      <c r="CZ62" s="279" t="str">
        <f ca="true">+IF(OFFSET('Sanitation Data'!$G$28,0,10*ROW('Sanitation Data'!G56))="","",OFFSET('Sanitation Data'!$G$28,0,10*ROW('Sanitation Data'!G56)))</f>
        <v/>
      </c>
      <c r="DA62" s="279" t="str">
        <f ca="true">+IF(OFFSET('Sanitation Data'!$G$29,0,10*ROW('Sanitation Data'!G56))="","",OFFSET('Sanitation Data'!$G$29,0,10*ROW('Sanitation Data'!G56)))</f>
        <v/>
      </c>
      <c r="DB62" s="279" t="str">
        <f ca="true">+IF(OFFSET('Sanitation Data'!$G$30,0,10*ROW('Sanitation Data'!G56))="","",OFFSET('Sanitation Data'!$G$30,0,10*ROW('Sanitation Data'!G56)))</f>
        <v/>
      </c>
      <c r="DC62" s="279" t="str">
        <f ca="true">+IF(OFFSET('Sanitation Data'!$G$31,0,10*ROW('Sanitation Data'!G56))="","",OFFSET('Sanitation Data'!$G$31,0,10*ROW('Sanitation Data'!G56)))</f>
        <v/>
      </c>
      <c r="DD62" s="279" t="str">
        <f ca="true">+IF(OFFSET('Sanitation Data'!$G$32,0,10*ROW('Sanitation Data'!G56))="","",OFFSET('Sanitation Data'!$G$32,0,10*ROW('Sanitation Data'!G56)))</f>
        <v/>
      </c>
      <c r="DE62" s="279" t="str">
        <f ca="true">+IF(OFFSET('Sanitation Data'!$H$28,0,10*ROW('Sanitation Data'!H56))="","",OFFSET('Sanitation Data'!$H$28,0,10*ROW('Sanitation Data'!H56)))</f>
        <v/>
      </c>
      <c r="DF62" s="279" t="str">
        <f ca="true">+IF(OFFSET('Sanitation Data'!$H$29,0,10*ROW('Sanitation Data'!H56))="","",OFFSET('Sanitation Data'!$H$29,0,10*ROW('Sanitation Data'!H56)))</f>
        <v/>
      </c>
      <c r="DG62" s="279" t="str">
        <f ca="true">+IF(OFFSET('Sanitation Data'!$H$30,0,10*ROW('Sanitation Data'!H56))="","",OFFSET('Sanitation Data'!$H$30,0,10*ROW('Sanitation Data'!H56)))</f>
        <v/>
      </c>
      <c r="DH62" s="279" t="str">
        <f ca="true">+IF(OFFSET('Sanitation Data'!$H$31,0,10*ROW('Sanitation Data'!H56))="","",OFFSET('Sanitation Data'!$H$31,0,10*ROW('Sanitation Data'!H56)))</f>
        <v/>
      </c>
      <c r="DI62" s="279" t="str">
        <f ca="true">+IF(OFFSET('Sanitation Data'!$H$32,0,10*ROW('Sanitation Data'!H56))="","",OFFSET('Sanitation Data'!$H$32,0,10*ROW('Sanitation Data'!H56)))</f>
        <v/>
      </c>
      <c r="DJ62" s="279" t="str">
        <f ca="true">+IF(OFFSET('Sanitation Data'!$I$28,0,10*ROW('Sanitation Data'!I56))="","",OFFSET('Sanitation Data'!$I$28,0,10*ROW('Sanitation Data'!I56)))</f>
        <v/>
      </c>
      <c r="DK62" s="279" t="str">
        <f ca="true">+IF(OFFSET('Sanitation Data'!$I$29,0,10*ROW('Sanitation Data'!I56))="","",OFFSET('Sanitation Data'!$I$29,0,10*ROW('Sanitation Data'!I56)))</f>
        <v/>
      </c>
      <c r="DL62" s="279" t="str">
        <f ca="true">+IF(OFFSET('Sanitation Data'!$I$30,0,10*ROW('Sanitation Data'!I56))="","",OFFSET('Sanitation Data'!$I$30,0,10*ROW('Sanitation Data'!I56)))</f>
        <v/>
      </c>
      <c r="DM62" s="279" t="str">
        <f ca="true">+IF(OFFSET('Sanitation Data'!$I$31,0,10*ROW('Sanitation Data'!I56))="","",OFFSET('Sanitation Data'!$I$31,0,10*ROW('Sanitation Data'!I56)))</f>
        <v/>
      </c>
      <c r="DN62" s="279" t="str">
        <f ca="true">+IF(OFFSET('Sanitation Data'!$I$32,0,10*ROW('Sanitation Data'!I56))="","",OFFSET('Sanitation Data'!$I$32,0,10*ROW('Sanitation Data'!I56)))</f>
        <v/>
      </c>
      <c r="DO62" s="279" t="str">
        <f ca="true">+IF(OFFSET('Hygiene Data'!$D$11,0,10*ROW('Hygiene Data'!D56))="","",OFFSET('Hygiene Data'!$D$11,0,10*ROW('Hygiene Data'!D56)))</f>
        <v/>
      </c>
      <c r="DP62" s="279" t="str">
        <f ca="true">+IF(OFFSET('Hygiene Data'!$D$12,0,10*ROW('Hygiene Data'!D56))="","",OFFSET('Hygiene Data'!$D$12,0,10*ROW('Hygiene Data'!D56)))</f>
        <v/>
      </c>
      <c r="DQ62" s="279" t="str">
        <f ca="true">+IF(OFFSET('Hygiene Data'!$D$13,0,10*ROW('Hygiene Data'!D56))="","",OFFSET('Hygiene Data'!$D$13,0,10*ROW('Hygiene Data'!D56)))</f>
        <v/>
      </c>
      <c r="DR62" s="279" t="str">
        <f ca="true">+IF(OFFSET('Hygiene Data'!$E$11,0,10*ROW('Hygiene Data'!E56))="","",OFFSET('Hygiene Data'!$E$11,0,10*ROW('Hygiene Data'!E56)))</f>
        <v/>
      </c>
      <c r="DS62" s="279" t="str">
        <f ca="true">+IF(OFFSET('Hygiene Data'!$E$12,0,10*ROW('Hygiene Data'!E56))="","",OFFSET('Hygiene Data'!$E$12,0,10*ROW('Hygiene Data'!E56)))</f>
        <v/>
      </c>
      <c r="DT62" s="279" t="str">
        <f ca="true">+IF(OFFSET('Hygiene Data'!$E$13,0,10*ROW('Hygiene Data'!E56))="","",OFFSET('Hygiene Data'!$E$13,0,10*ROW('Hygiene Data'!E56)))</f>
        <v/>
      </c>
      <c r="DU62" s="279" t="str">
        <f ca="true">+IF(OFFSET('Hygiene Data'!$F$11,0,10*ROW('Hygiene Data'!F56))="","",OFFSET('Hygiene Data'!$F$11,0,10*ROW('Hygiene Data'!F56)))</f>
        <v/>
      </c>
      <c r="DV62" s="279" t="str">
        <f ca="true">+IF(OFFSET('Hygiene Data'!$F$12,0,10*ROW('Hygiene Data'!F56))="","",OFFSET('Hygiene Data'!$F$12,0,10*ROW('Hygiene Data'!F56)))</f>
        <v/>
      </c>
      <c r="DW62" s="279" t="str">
        <f ca="true">+IF(OFFSET('Hygiene Data'!$F$13,0,10*ROW('Hygiene Data'!F56))="","",OFFSET('Hygiene Data'!$F$13,0,10*ROW('Hygiene Data'!F56)))</f>
        <v/>
      </c>
      <c r="DX62" s="279" t="str">
        <f ca="true">+IF(OFFSET('Hygiene Data'!$G$11,0,10*ROW('Hygiene Data'!G56))="","",OFFSET('Hygiene Data'!$G$11,0,10*ROW('Hygiene Data'!G56)))</f>
        <v/>
      </c>
      <c r="DY62" s="279" t="str">
        <f ca="true">+IF(OFFSET('Hygiene Data'!$G$12,0,10*ROW('Hygiene Data'!G56))="","",OFFSET('Hygiene Data'!$G$12,0,10*ROW('Hygiene Data'!G56)))</f>
        <v/>
      </c>
      <c r="DZ62" s="279" t="str">
        <f ca="true">+IF(OFFSET('Hygiene Data'!$G$13,0,10*ROW('Hygiene Data'!G56))="","",OFFSET('Hygiene Data'!$G$13,0,10*ROW('Hygiene Data'!G56)))</f>
        <v/>
      </c>
      <c r="EA62" s="279" t="str">
        <f ca="true">+IF(OFFSET('Hygiene Data'!$H$11,0,10*ROW('Hygiene Data'!H56))="","",OFFSET('Hygiene Data'!$H$11,0,10*ROW('Hygiene Data'!H56)))</f>
        <v/>
      </c>
      <c r="EB62" s="279" t="str">
        <f ca="true">+IF(OFFSET('Hygiene Data'!$H$12,0,10*ROW('Hygiene Data'!H56))="","",OFFSET('Hygiene Data'!$H$12,0,10*ROW('Hygiene Data'!H56)))</f>
        <v/>
      </c>
      <c r="EC62" s="279" t="str">
        <f ca="true">+IF(OFFSET('Hygiene Data'!$H$13,0,10*ROW('Hygiene Data'!H56))="","",OFFSET('Hygiene Data'!$H$13,0,10*ROW('Hygiene Data'!H56)))</f>
        <v/>
      </c>
      <c r="ED62" s="279" t="str">
        <f ca="true">+IF(OFFSET('Hygiene Data'!$I$11,0,10*ROW('Hygiene Data'!I56))="","",OFFSET('Hygiene Data'!$I$11,0,10*ROW('Hygiene Data'!I56)))</f>
        <v/>
      </c>
      <c r="EE62" s="279" t="str">
        <f ca="true">+IF(OFFSET('Hygiene Data'!$I$12,0,10*ROW('Hygiene Data'!I56))="","",OFFSET('Hygiene Data'!$I$12,0,10*ROW('Hygiene Data'!I56)))</f>
        <v/>
      </c>
      <c r="EF62" s="279"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35"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9"/>
      <c r="BS63" s="279" t="str">
        <f ca="true">+IF(OFFSET('Water Data'!$D$27,0,10*ROW('Water Data'!D57))="","",OFFSET('Water Data'!$D$27,0,10*ROW('Water Data'!D57)))</f>
        <v/>
      </c>
      <c r="BT63" s="279" t="str">
        <f ca="true">+IF(OFFSET('Water Data'!$D$28,0,10*ROW('Water Data'!D57))="","",OFFSET('Water Data'!$D$28,0,10*ROW('Water Data'!D57)))</f>
        <v/>
      </c>
      <c r="BU63" s="279" t="str">
        <f ca="true">+IF(OFFSET('Water Data'!$D$29,0,10*ROW('Water Data'!D57))="","",OFFSET('Water Data'!$D$29,0,10*ROW('Water Data'!D57)))</f>
        <v/>
      </c>
      <c r="BV63" s="279" t="str">
        <f ca="true">+IF(OFFSET('Water Data'!$E$27,0,10*ROW('Water Data'!E57))="","",OFFSET('Water Data'!$E$27,0,10*ROW('Water Data'!E57)))</f>
        <v/>
      </c>
      <c r="BW63" s="279" t="str">
        <f ca="true">+IF(OFFSET('Water Data'!$E$28,0,10*ROW('Water Data'!E57))="","",OFFSET('Water Data'!$E$28,0,10*ROW('Water Data'!E57)))</f>
        <v/>
      </c>
      <c r="BX63" s="279" t="str">
        <f ca="true">+IF(OFFSET('Water Data'!$E$29,0,10*ROW('Water Data'!E57))="","",OFFSET('Water Data'!$E$29,0,10*ROW('Water Data'!E57)))</f>
        <v/>
      </c>
      <c r="BY63" s="279" t="str">
        <f ca="true">+IF(OFFSET('Water Data'!$F$27,0,10*ROW('Water Data'!F57))="","",OFFSET('Water Data'!$F$27,0,10*ROW('Water Data'!F57)))</f>
        <v/>
      </c>
      <c r="BZ63" s="279" t="str">
        <f ca="true">+IF(OFFSET('Water Data'!$F$28,0,10*ROW('Water Data'!F57))="","",OFFSET('Water Data'!$F$28,0,10*ROW('Water Data'!F57)))</f>
        <v/>
      </c>
      <c r="CA63" s="279" t="str">
        <f ca="true">+IF(OFFSET('Water Data'!$F$29,0,10*ROW('Water Data'!F57))="","",OFFSET('Water Data'!$F$29,0,10*ROW('Water Data'!F57)))</f>
        <v/>
      </c>
      <c r="CB63" s="279" t="str">
        <f ca="true">+IF(OFFSET('Water Data'!$G$27,0,10*ROW('Water Data'!G57))="","",OFFSET('Water Data'!$G$27,0,10*ROW('Water Data'!G57)))</f>
        <v/>
      </c>
      <c r="CC63" s="279" t="str">
        <f ca="true">+IF(OFFSET('Water Data'!$G$28,0,10*ROW('Water Data'!G57))="","",OFFSET('Water Data'!$G$28,0,10*ROW('Water Data'!G57)))</f>
        <v/>
      </c>
      <c r="CD63" s="279" t="str">
        <f ca="true">+IF(OFFSET('Water Data'!$G$29,0,10*ROW('Water Data'!G57))="","",OFFSET('Water Data'!$G$29,0,10*ROW('Water Data'!G57)))</f>
        <v/>
      </c>
      <c r="CE63" s="279" t="str">
        <f ca="true">+IF(OFFSET('Water Data'!$H$27,0,10*ROW('Water Data'!H57))="","",OFFSET('Water Data'!$H$27,0,10*ROW('Water Data'!H57)))</f>
        <v/>
      </c>
      <c r="CF63" s="279" t="str">
        <f ca="true">+IF(OFFSET('Water Data'!$H$28,0,10*ROW('Water Data'!H57))="","",OFFSET('Water Data'!$H$28,0,10*ROW('Water Data'!H57)))</f>
        <v/>
      </c>
      <c r="CG63" s="279" t="str">
        <f ca="true">+IF(OFFSET('Water Data'!$H$29,0,10*ROW('Water Data'!H57))="","",OFFSET('Water Data'!$H$29,0,10*ROW('Water Data'!H57)))</f>
        <v/>
      </c>
      <c r="CH63" s="279" t="str">
        <f ca="true">+IF(OFFSET('Water Data'!$I$27,0,10*ROW('Water Data'!I57))="","",OFFSET('Water Data'!$I$27,0,10*ROW('Water Data'!I57)))</f>
        <v/>
      </c>
      <c r="CI63" s="279" t="str">
        <f ca="true">+IF(OFFSET('Water Data'!$I$28,0,10*ROW('Water Data'!I57))="","",OFFSET('Water Data'!$I$28,0,10*ROW('Water Data'!I57)))</f>
        <v/>
      </c>
      <c r="CJ63" s="279" t="str">
        <f ca="true">+IF(OFFSET('Water Data'!$I$29,0,10*ROW('Water Data'!I57))="","",OFFSET('Water Data'!$I$29,0,10*ROW('Water Data'!I57)))</f>
        <v/>
      </c>
      <c r="CK63" s="279" t="str">
        <f ca="true">+IF(OFFSET('Sanitation Data'!$D$28,0,10*ROW('Sanitation Data'!D57))="","",OFFSET('Sanitation Data'!$D$28,0,10*ROW('Sanitation Data'!D57)))</f>
        <v/>
      </c>
      <c r="CL63" s="279" t="str">
        <f ca="true">+IF(OFFSET('Sanitation Data'!$D$29,0,10*ROW('Sanitation Data'!D57))="","",OFFSET('Sanitation Data'!$D$29,0,10*ROW('Sanitation Data'!D57)))</f>
        <v/>
      </c>
      <c r="CM63" s="279" t="str">
        <f ca="true">+IF(OFFSET('Sanitation Data'!$D$30,0,10*ROW('Sanitation Data'!D57))="","",OFFSET('Sanitation Data'!$D$30,0,10*ROW('Sanitation Data'!D57)))</f>
        <v/>
      </c>
      <c r="CN63" s="279" t="str">
        <f ca="true">+IF(OFFSET('Sanitation Data'!$D$31,0,10*ROW('Sanitation Data'!D57))="","",OFFSET('Sanitation Data'!$D$31,0,10*ROW('Sanitation Data'!D57)))</f>
        <v/>
      </c>
      <c r="CO63" s="279" t="str">
        <f ca="true">+IF(OFFSET('Sanitation Data'!$D$32,0,10*ROW('Sanitation Data'!D57))="","",OFFSET('Sanitation Data'!$D$32,0,10*ROW('Sanitation Data'!D57)))</f>
        <v/>
      </c>
      <c r="CP63" s="279" t="str">
        <f ca="true">+IF(OFFSET('Sanitation Data'!$E$28,0,10*ROW('Sanitation Data'!E57))="","",OFFSET('Sanitation Data'!$E$28,0,10*ROW('Sanitation Data'!E57)))</f>
        <v/>
      </c>
      <c r="CQ63" s="279" t="str">
        <f ca="true">+IF(OFFSET('Sanitation Data'!$E$29,0,10*ROW('Sanitation Data'!E57))="","",OFFSET('Sanitation Data'!$E$29,0,10*ROW('Sanitation Data'!E57)))</f>
        <v/>
      </c>
      <c r="CR63" s="279" t="str">
        <f ca="true">+IF(OFFSET('Sanitation Data'!$E$30,0,10*ROW('Sanitation Data'!E57))="","",OFFSET('Sanitation Data'!$E$30,0,10*ROW('Sanitation Data'!E57)))</f>
        <v/>
      </c>
      <c r="CS63" s="279" t="str">
        <f ca="true">+IF(OFFSET('Sanitation Data'!$E$31,0,10*ROW('Sanitation Data'!E57))="","",OFFSET('Sanitation Data'!$E$31,0,10*ROW('Sanitation Data'!E57)))</f>
        <v/>
      </c>
      <c r="CT63" s="279" t="str">
        <f ca="true">+IF(OFFSET('Sanitation Data'!$E$32,0,10*ROW('Sanitation Data'!E57))="","",OFFSET('Sanitation Data'!$E$32,0,10*ROW('Sanitation Data'!E57)))</f>
        <v/>
      </c>
      <c r="CU63" s="279" t="str">
        <f ca="true">+IF(OFFSET('Sanitation Data'!$F$28,0,10*ROW('Sanitation Data'!F57))="","",OFFSET('Sanitation Data'!$F$28,0,10*ROW('Sanitation Data'!F57)))</f>
        <v/>
      </c>
      <c r="CV63" s="279" t="str">
        <f ca="true">+IF(OFFSET('Sanitation Data'!$F$29,0,10*ROW('Sanitation Data'!F57))="","",OFFSET('Sanitation Data'!$F$29,0,10*ROW('Sanitation Data'!F57)))</f>
        <v/>
      </c>
      <c r="CW63" s="279" t="str">
        <f ca="true">+IF(OFFSET('Sanitation Data'!$F$30,0,10*ROW('Sanitation Data'!F57))="","",OFFSET('Sanitation Data'!$F$30,0,10*ROW('Sanitation Data'!F57)))</f>
        <v/>
      </c>
      <c r="CX63" s="279" t="str">
        <f ca="true">+IF(OFFSET('Sanitation Data'!$F$31,0,10*ROW('Sanitation Data'!F57))="","",OFFSET('Sanitation Data'!$F$31,0,10*ROW('Sanitation Data'!F57)))</f>
        <v/>
      </c>
      <c r="CY63" s="279" t="str">
        <f ca="true">+IF(OFFSET('Sanitation Data'!$F$32,0,10*ROW('Sanitation Data'!F57))="","",OFFSET('Sanitation Data'!$F$32,0,10*ROW('Sanitation Data'!F57)))</f>
        <v/>
      </c>
      <c r="CZ63" s="279" t="str">
        <f ca="true">+IF(OFFSET('Sanitation Data'!$G$28,0,10*ROW('Sanitation Data'!G57))="","",OFFSET('Sanitation Data'!$G$28,0,10*ROW('Sanitation Data'!G57)))</f>
        <v/>
      </c>
      <c r="DA63" s="279" t="str">
        <f ca="true">+IF(OFFSET('Sanitation Data'!$G$29,0,10*ROW('Sanitation Data'!G57))="","",OFFSET('Sanitation Data'!$G$29,0,10*ROW('Sanitation Data'!G57)))</f>
        <v/>
      </c>
      <c r="DB63" s="279" t="str">
        <f ca="true">+IF(OFFSET('Sanitation Data'!$G$30,0,10*ROW('Sanitation Data'!G57))="","",OFFSET('Sanitation Data'!$G$30,0,10*ROW('Sanitation Data'!G57)))</f>
        <v/>
      </c>
      <c r="DC63" s="279" t="str">
        <f ca="true">+IF(OFFSET('Sanitation Data'!$G$31,0,10*ROW('Sanitation Data'!G57))="","",OFFSET('Sanitation Data'!$G$31,0,10*ROW('Sanitation Data'!G57)))</f>
        <v/>
      </c>
      <c r="DD63" s="279" t="str">
        <f ca="true">+IF(OFFSET('Sanitation Data'!$G$32,0,10*ROW('Sanitation Data'!G57))="","",OFFSET('Sanitation Data'!$G$32,0,10*ROW('Sanitation Data'!G57)))</f>
        <v/>
      </c>
      <c r="DE63" s="279" t="str">
        <f ca="true">+IF(OFFSET('Sanitation Data'!$H$28,0,10*ROW('Sanitation Data'!H57))="","",OFFSET('Sanitation Data'!$H$28,0,10*ROW('Sanitation Data'!H57)))</f>
        <v/>
      </c>
      <c r="DF63" s="279" t="str">
        <f ca="true">+IF(OFFSET('Sanitation Data'!$H$29,0,10*ROW('Sanitation Data'!H57))="","",OFFSET('Sanitation Data'!$H$29,0,10*ROW('Sanitation Data'!H57)))</f>
        <v/>
      </c>
      <c r="DG63" s="279" t="str">
        <f ca="true">+IF(OFFSET('Sanitation Data'!$H$30,0,10*ROW('Sanitation Data'!H57))="","",OFFSET('Sanitation Data'!$H$30,0,10*ROW('Sanitation Data'!H57)))</f>
        <v/>
      </c>
      <c r="DH63" s="279" t="str">
        <f ca="true">+IF(OFFSET('Sanitation Data'!$H$31,0,10*ROW('Sanitation Data'!H57))="","",OFFSET('Sanitation Data'!$H$31,0,10*ROW('Sanitation Data'!H57)))</f>
        <v/>
      </c>
      <c r="DI63" s="279" t="str">
        <f ca="true">+IF(OFFSET('Sanitation Data'!$H$32,0,10*ROW('Sanitation Data'!H57))="","",OFFSET('Sanitation Data'!$H$32,0,10*ROW('Sanitation Data'!H57)))</f>
        <v/>
      </c>
      <c r="DJ63" s="279" t="str">
        <f ca="true">+IF(OFFSET('Sanitation Data'!$I$28,0,10*ROW('Sanitation Data'!I57))="","",OFFSET('Sanitation Data'!$I$28,0,10*ROW('Sanitation Data'!I57)))</f>
        <v/>
      </c>
      <c r="DK63" s="279" t="str">
        <f ca="true">+IF(OFFSET('Sanitation Data'!$I$29,0,10*ROW('Sanitation Data'!I57))="","",OFFSET('Sanitation Data'!$I$29,0,10*ROW('Sanitation Data'!I57)))</f>
        <v/>
      </c>
      <c r="DL63" s="279" t="str">
        <f ca="true">+IF(OFFSET('Sanitation Data'!$I$30,0,10*ROW('Sanitation Data'!I57))="","",OFFSET('Sanitation Data'!$I$30,0,10*ROW('Sanitation Data'!I57)))</f>
        <v/>
      </c>
      <c r="DM63" s="279" t="str">
        <f ca="true">+IF(OFFSET('Sanitation Data'!$I$31,0,10*ROW('Sanitation Data'!I57))="","",OFFSET('Sanitation Data'!$I$31,0,10*ROW('Sanitation Data'!I57)))</f>
        <v/>
      </c>
      <c r="DN63" s="279" t="str">
        <f ca="true">+IF(OFFSET('Sanitation Data'!$I$32,0,10*ROW('Sanitation Data'!I57))="","",OFFSET('Sanitation Data'!$I$32,0,10*ROW('Sanitation Data'!I57)))</f>
        <v/>
      </c>
      <c r="DO63" s="279" t="str">
        <f ca="true">+IF(OFFSET('Hygiene Data'!$D$11,0,10*ROW('Hygiene Data'!D57))="","",OFFSET('Hygiene Data'!$D$11,0,10*ROW('Hygiene Data'!D57)))</f>
        <v/>
      </c>
      <c r="DP63" s="279" t="str">
        <f ca="true">+IF(OFFSET('Hygiene Data'!$D$12,0,10*ROW('Hygiene Data'!D57))="","",OFFSET('Hygiene Data'!$D$12,0,10*ROW('Hygiene Data'!D57)))</f>
        <v/>
      </c>
      <c r="DQ63" s="279" t="str">
        <f ca="true">+IF(OFFSET('Hygiene Data'!$D$13,0,10*ROW('Hygiene Data'!D57))="","",OFFSET('Hygiene Data'!$D$13,0,10*ROW('Hygiene Data'!D57)))</f>
        <v/>
      </c>
      <c r="DR63" s="279" t="str">
        <f ca="true">+IF(OFFSET('Hygiene Data'!$E$11,0,10*ROW('Hygiene Data'!E57))="","",OFFSET('Hygiene Data'!$E$11,0,10*ROW('Hygiene Data'!E57)))</f>
        <v/>
      </c>
      <c r="DS63" s="279" t="str">
        <f ca="true">+IF(OFFSET('Hygiene Data'!$E$12,0,10*ROW('Hygiene Data'!E57))="","",OFFSET('Hygiene Data'!$E$12,0,10*ROW('Hygiene Data'!E57)))</f>
        <v/>
      </c>
      <c r="DT63" s="279" t="str">
        <f ca="true">+IF(OFFSET('Hygiene Data'!$E$13,0,10*ROW('Hygiene Data'!E57))="","",OFFSET('Hygiene Data'!$E$13,0,10*ROW('Hygiene Data'!E57)))</f>
        <v/>
      </c>
      <c r="DU63" s="279" t="str">
        <f ca="true">+IF(OFFSET('Hygiene Data'!$F$11,0,10*ROW('Hygiene Data'!F57))="","",OFFSET('Hygiene Data'!$F$11,0,10*ROW('Hygiene Data'!F57)))</f>
        <v/>
      </c>
      <c r="DV63" s="279" t="str">
        <f ca="true">+IF(OFFSET('Hygiene Data'!$F$12,0,10*ROW('Hygiene Data'!F57))="","",OFFSET('Hygiene Data'!$F$12,0,10*ROW('Hygiene Data'!F57)))</f>
        <v/>
      </c>
      <c r="DW63" s="279" t="str">
        <f ca="true">+IF(OFFSET('Hygiene Data'!$F$13,0,10*ROW('Hygiene Data'!F57))="","",OFFSET('Hygiene Data'!$F$13,0,10*ROW('Hygiene Data'!F57)))</f>
        <v/>
      </c>
      <c r="DX63" s="279" t="str">
        <f ca="true">+IF(OFFSET('Hygiene Data'!$G$11,0,10*ROW('Hygiene Data'!G57))="","",OFFSET('Hygiene Data'!$G$11,0,10*ROW('Hygiene Data'!G57)))</f>
        <v/>
      </c>
      <c r="DY63" s="279" t="str">
        <f ca="true">+IF(OFFSET('Hygiene Data'!$G$12,0,10*ROW('Hygiene Data'!G57))="","",OFFSET('Hygiene Data'!$G$12,0,10*ROW('Hygiene Data'!G57)))</f>
        <v/>
      </c>
      <c r="DZ63" s="279" t="str">
        <f ca="true">+IF(OFFSET('Hygiene Data'!$G$13,0,10*ROW('Hygiene Data'!G57))="","",OFFSET('Hygiene Data'!$G$13,0,10*ROW('Hygiene Data'!G57)))</f>
        <v/>
      </c>
      <c r="EA63" s="279" t="str">
        <f ca="true">+IF(OFFSET('Hygiene Data'!$H$11,0,10*ROW('Hygiene Data'!H57))="","",OFFSET('Hygiene Data'!$H$11,0,10*ROW('Hygiene Data'!H57)))</f>
        <v/>
      </c>
      <c r="EB63" s="279" t="str">
        <f ca="true">+IF(OFFSET('Hygiene Data'!$H$12,0,10*ROW('Hygiene Data'!H57))="","",OFFSET('Hygiene Data'!$H$12,0,10*ROW('Hygiene Data'!H57)))</f>
        <v/>
      </c>
      <c r="EC63" s="279" t="str">
        <f ca="true">+IF(OFFSET('Hygiene Data'!$H$13,0,10*ROW('Hygiene Data'!H57))="","",OFFSET('Hygiene Data'!$H$13,0,10*ROW('Hygiene Data'!H57)))</f>
        <v/>
      </c>
      <c r="ED63" s="279" t="str">
        <f ca="true">+IF(OFFSET('Hygiene Data'!$I$11,0,10*ROW('Hygiene Data'!I57))="","",OFFSET('Hygiene Data'!$I$11,0,10*ROW('Hygiene Data'!I57)))</f>
        <v/>
      </c>
      <c r="EE63" s="279" t="str">
        <f ca="true">+IF(OFFSET('Hygiene Data'!$I$12,0,10*ROW('Hygiene Data'!I57))="","",OFFSET('Hygiene Data'!$I$12,0,10*ROW('Hygiene Data'!I57)))</f>
        <v/>
      </c>
      <c r="EF63" s="279"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35"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9"/>
      <c r="BS64" s="279" t="str">
        <f ca="true">+IF(OFFSET('Water Data'!$D$27,0,10*ROW('Water Data'!D58))="","",OFFSET('Water Data'!$D$27,0,10*ROW('Water Data'!D58)))</f>
        <v/>
      </c>
      <c r="BT64" s="279" t="str">
        <f ca="true">+IF(OFFSET('Water Data'!$D$28,0,10*ROW('Water Data'!D58))="","",OFFSET('Water Data'!$D$28,0,10*ROW('Water Data'!D58)))</f>
        <v/>
      </c>
      <c r="BU64" s="279" t="str">
        <f ca="true">+IF(OFFSET('Water Data'!$D$29,0,10*ROW('Water Data'!D58))="","",OFFSET('Water Data'!$D$29,0,10*ROW('Water Data'!D58)))</f>
        <v/>
      </c>
      <c r="BV64" s="279" t="str">
        <f ca="true">+IF(OFFSET('Water Data'!$E$27,0,10*ROW('Water Data'!E58))="","",OFFSET('Water Data'!$E$27,0,10*ROW('Water Data'!E58)))</f>
        <v/>
      </c>
      <c r="BW64" s="279" t="str">
        <f ca="true">+IF(OFFSET('Water Data'!$E$28,0,10*ROW('Water Data'!E58))="","",OFFSET('Water Data'!$E$28,0,10*ROW('Water Data'!E58)))</f>
        <v/>
      </c>
      <c r="BX64" s="279" t="str">
        <f ca="true">+IF(OFFSET('Water Data'!$E$29,0,10*ROW('Water Data'!E58))="","",OFFSET('Water Data'!$E$29,0,10*ROW('Water Data'!E58)))</f>
        <v/>
      </c>
      <c r="BY64" s="279" t="str">
        <f ca="true">+IF(OFFSET('Water Data'!$F$27,0,10*ROW('Water Data'!F58))="","",OFFSET('Water Data'!$F$27,0,10*ROW('Water Data'!F58)))</f>
        <v/>
      </c>
      <c r="BZ64" s="279" t="str">
        <f ca="true">+IF(OFFSET('Water Data'!$F$28,0,10*ROW('Water Data'!F58))="","",OFFSET('Water Data'!$F$28,0,10*ROW('Water Data'!F58)))</f>
        <v/>
      </c>
      <c r="CA64" s="279" t="str">
        <f ca="true">+IF(OFFSET('Water Data'!$F$29,0,10*ROW('Water Data'!F58))="","",OFFSET('Water Data'!$F$29,0,10*ROW('Water Data'!F58)))</f>
        <v/>
      </c>
      <c r="CB64" s="279" t="str">
        <f ca="true">+IF(OFFSET('Water Data'!$G$27,0,10*ROW('Water Data'!G58))="","",OFFSET('Water Data'!$G$27,0,10*ROW('Water Data'!G58)))</f>
        <v/>
      </c>
      <c r="CC64" s="279" t="str">
        <f ca="true">+IF(OFFSET('Water Data'!$G$28,0,10*ROW('Water Data'!G58))="","",OFFSET('Water Data'!$G$28,0,10*ROW('Water Data'!G58)))</f>
        <v/>
      </c>
      <c r="CD64" s="279" t="str">
        <f ca="true">+IF(OFFSET('Water Data'!$G$29,0,10*ROW('Water Data'!G58))="","",OFFSET('Water Data'!$G$29,0,10*ROW('Water Data'!G58)))</f>
        <v/>
      </c>
      <c r="CE64" s="279" t="str">
        <f ca="true">+IF(OFFSET('Water Data'!$H$27,0,10*ROW('Water Data'!H58))="","",OFFSET('Water Data'!$H$27,0,10*ROW('Water Data'!H58)))</f>
        <v/>
      </c>
      <c r="CF64" s="279" t="str">
        <f ca="true">+IF(OFFSET('Water Data'!$H$28,0,10*ROW('Water Data'!H58))="","",OFFSET('Water Data'!$H$28,0,10*ROW('Water Data'!H58)))</f>
        <v/>
      </c>
      <c r="CG64" s="279" t="str">
        <f ca="true">+IF(OFFSET('Water Data'!$H$29,0,10*ROW('Water Data'!H58))="","",OFFSET('Water Data'!$H$29,0,10*ROW('Water Data'!H58)))</f>
        <v/>
      </c>
      <c r="CH64" s="279" t="str">
        <f ca="true">+IF(OFFSET('Water Data'!$I$27,0,10*ROW('Water Data'!I58))="","",OFFSET('Water Data'!$I$27,0,10*ROW('Water Data'!I58)))</f>
        <v/>
      </c>
      <c r="CI64" s="279" t="str">
        <f ca="true">+IF(OFFSET('Water Data'!$I$28,0,10*ROW('Water Data'!I58))="","",OFFSET('Water Data'!$I$28,0,10*ROW('Water Data'!I58)))</f>
        <v/>
      </c>
      <c r="CJ64" s="279" t="str">
        <f ca="true">+IF(OFFSET('Water Data'!$I$29,0,10*ROW('Water Data'!I58))="","",OFFSET('Water Data'!$I$29,0,10*ROW('Water Data'!I58)))</f>
        <v/>
      </c>
      <c r="CK64" s="279" t="str">
        <f ca="true">+IF(OFFSET('Sanitation Data'!$D$28,0,10*ROW('Sanitation Data'!D58))="","",OFFSET('Sanitation Data'!$D$28,0,10*ROW('Sanitation Data'!D58)))</f>
        <v/>
      </c>
      <c r="CL64" s="279" t="str">
        <f ca="true">+IF(OFFSET('Sanitation Data'!$D$29,0,10*ROW('Sanitation Data'!D58))="","",OFFSET('Sanitation Data'!$D$29,0,10*ROW('Sanitation Data'!D58)))</f>
        <v/>
      </c>
      <c r="CM64" s="279" t="str">
        <f ca="true">+IF(OFFSET('Sanitation Data'!$D$30,0,10*ROW('Sanitation Data'!D58))="","",OFFSET('Sanitation Data'!$D$30,0,10*ROW('Sanitation Data'!D58)))</f>
        <v/>
      </c>
      <c r="CN64" s="279" t="str">
        <f ca="true">+IF(OFFSET('Sanitation Data'!$D$31,0,10*ROW('Sanitation Data'!D58))="","",OFFSET('Sanitation Data'!$D$31,0,10*ROW('Sanitation Data'!D58)))</f>
        <v/>
      </c>
      <c r="CO64" s="279" t="str">
        <f ca="true">+IF(OFFSET('Sanitation Data'!$D$32,0,10*ROW('Sanitation Data'!D58))="","",OFFSET('Sanitation Data'!$D$32,0,10*ROW('Sanitation Data'!D58)))</f>
        <v/>
      </c>
      <c r="CP64" s="279" t="str">
        <f ca="true">+IF(OFFSET('Sanitation Data'!$E$28,0,10*ROW('Sanitation Data'!E58))="","",OFFSET('Sanitation Data'!$E$28,0,10*ROW('Sanitation Data'!E58)))</f>
        <v/>
      </c>
      <c r="CQ64" s="279" t="str">
        <f ca="true">+IF(OFFSET('Sanitation Data'!$E$29,0,10*ROW('Sanitation Data'!E58))="","",OFFSET('Sanitation Data'!$E$29,0,10*ROW('Sanitation Data'!E58)))</f>
        <v/>
      </c>
      <c r="CR64" s="279" t="str">
        <f ca="true">+IF(OFFSET('Sanitation Data'!$E$30,0,10*ROW('Sanitation Data'!E58))="","",OFFSET('Sanitation Data'!$E$30,0,10*ROW('Sanitation Data'!E58)))</f>
        <v/>
      </c>
      <c r="CS64" s="279" t="str">
        <f ca="true">+IF(OFFSET('Sanitation Data'!$E$31,0,10*ROW('Sanitation Data'!E58))="","",OFFSET('Sanitation Data'!$E$31,0,10*ROW('Sanitation Data'!E58)))</f>
        <v/>
      </c>
      <c r="CT64" s="279" t="str">
        <f ca="true">+IF(OFFSET('Sanitation Data'!$E$32,0,10*ROW('Sanitation Data'!E58))="","",OFFSET('Sanitation Data'!$E$32,0,10*ROW('Sanitation Data'!E58)))</f>
        <v/>
      </c>
      <c r="CU64" s="279" t="str">
        <f ca="true">+IF(OFFSET('Sanitation Data'!$F$28,0,10*ROW('Sanitation Data'!F58))="","",OFFSET('Sanitation Data'!$F$28,0,10*ROW('Sanitation Data'!F58)))</f>
        <v/>
      </c>
      <c r="CV64" s="279" t="str">
        <f ca="true">+IF(OFFSET('Sanitation Data'!$F$29,0,10*ROW('Sanitation Data'!F58))="","",OFFSET('Sanitation Data'!$F$29,0,10*ROW('Sanitation Data'!F58)))</f>
        <v/>
      </c>
      <c r="CW64" s="279" t="str">
        <f ca="true">+IF(OFFSET('Sanitation Data'!$F$30,0,10*ROW('Sanitation Data'!F58))="","",OFFSET('Sanitation Data'!$F$30,0,10*ROW('Sanitation Data'!F58)))</f>
        <v/>
      </c>
      <c r="CX64" s="279" t="str">
        <f ca="true">+IF(OFFSET('Sanitation Data'!$F$31,0,10*ROW('Sanitation Data'!F58))="","",OFFSET('Sanitation Data'!$F$31,0,10*ROW('Sanitation Data'!F58)))</f>
        <v/>
      </c>
      <c r="CY64" s="279" t="str">
        <f ca="true">+IF(OFFSET('Sanitation Data'!$F$32,0,10*ROW('Sanitation Data'!F58))="","",OFFSET('Sanitation Data'!$F$32,0,10*ROW('Sanitation Data'!F58)))</f>
        <v/>
      </c>
      <c r="CZ64" s="279" t="str">
        <f ca="true">+IF(OFFSET('Sanitation Data'!$G$28,0,10*ROW('Sanitation Data'!G58))="","",OFFSET('Sanitation Data'!$G$28,0,10*ROW('Sanitation Data'!G58)))</f>
        <v/>
      </c>
      <c r="DA64" s="279" t="str">
        <f ca="true">+IF(OFFSET('Sanitation Data'!$G$29,0,10*ROW('Sanitation Data'!G58))="","",OFFSET('Sanitation Data'!$G$29,0,10*ROW('Sanitation Data'!G58)))</f>
        <v/>
      </c>
      <c r="DB64" s="279" t="str">
        <f ca="true">+IF(OFFSET('Sanitation Data'!$G$30,0,10*ROW('Sanitation Data'!G58))="","",OFFSET('Sanitation Data'!$G$30,0,10*ROW('Sanitation Data'!G58)))</f>
        <v/>
      </c>
      <c r="DC64" s="279" t="str">
        <f ca="true">+IF(OFFSET('Sanitation Data'!$G$31,0,10*ROW('Sanitation Data'!G58))="","",OFFSET('Sanitation Data'!$G$31,0,10*ROW('Sanitation Data'!G58)))</f>
        <v/>
      </c>
      <c r="DD64" s="279" t="str">
        <f ca="true">+IF(OFFSET('Sanitation Data'!$G$32,0,10*ROW('Sanitation Data'!G58))="","",OFFSET('Sanitation Data'!$G$32,0,10*ROW('Sanitation Data'!G58)))</f>
        <v/>
      </c>
      <c r="DE64" s="279" t="str">
        <f ca="true">+IF(OFFSET('Sanitation Data'!$H$28,0,10*ROW('Sanitation Data'!H58))="","",OFFSET('Sanitation Data'!$H$28,0,10*ROW('Sanitation Data'!H58)))</f>
        <v/>
      </c>
      <c r="DF64" s="279" t="str">
        <f ca="true">+IF(OFFSET('Sanitation Data'!$H$29,0,10*ROW('Sanitation Data'!H58))="","",OFFSET('Sanitation Data'!$H$29,0,10*ROW('Sanitation Data'!H58)))</f>
        <v/>
      </c>
      <c r="DG64" s="279" t="str">
        <f ca="true">+IF(OFFSET('Sanitation Data'!$H$30,0,10*ROW('Sanitation Data'!H58))="","",OFFSET('Sanitation Data'!$H$30,0,10*ROW('Sanitation Data'!H58)))</f>
        <v/>
      </c>
      <c r="DH64" s="279" t="str">
        <f ca="true">+IF(OFFSET('Sanitation Data'!$H$31,0,10*ROW('Sanitation Data'!H58))="","",OFFSET('Sanitation Data'!$H$31,0,10*ROW('Sanitation Data'!H58)))</f>
        <v/>
      </c>
      <c r="DI64" s="279" t="str">
        <f ca="true">+IF(OFFSET('Sanitation Data'!$H$32,0,10*ROW('Sanitation Data'!H58))="","",OFFSET('Sanitation Data'!$H$32,0,10*ROW('Sanitation Data'!H58)))</f>
        <v/>
      </c>
      <c r="DJ64" s="279" t="str">
        <f ca="true">+IF(OFFSET('Sanitation Data'!$I$28,0,10*ROW('Sanitation Data'!I58))="","",OFFSET('Sanitation Data'!$I$28,0,10*ROW('Sanitation Data'!I58)))</f>
        <v/>
      </c>
      <c r="DK64" s="279" t="str">
        <f ca="true">+IF(OFFSET('Sanitation Data'!$I$29,0,10*ROW('Sanitation Data'!I58))="","",OFFSET('Sanitation Data'!$I$29,0,10*ROW('Sanitation Data'!I58)))</f>
        <v/>
      </c>
      <c r="DL64" s="279" t="str">
        <f ca="true">+IF(OFFSET('Sanitation Data'!$I$30,0,10*ROW('Sanitation Data'!I58))="","",OFFSET('Sanitation Data'!$I$30,0,10*ROW('Sanitation Data'!I58)))</f>
        <v/>
      </c>
      <c r="DM64" s="279" t="str">
        <f ca="true">+IF(OFFSET('Sanitation Data'!$I$31,0,10*ROW('Sanitation Data'!I58))="","",OFFSET('Sanitation Data'!$I$31,0,10*ROW('Sanitation Data'!I58)))</f>
        <v/>
      </c>
      <c r="DN64" s="279" t="str">
        <f ca="true">+IF(OFFSET('Sanitation Data'!$I$32,0,10*ROW('Sanitation Data'!I58))="","",OFFSET('Sanitation Data'!$I$32,0,10*ROW('Sanitation Data'!I58)))</f>
        <v/>
      </c>
      <c r="DO64" s="279" t="str">
        <f ca="true">+IF(OFFSET('Hygiene Data'!$D$11,0,10*ROW('Hygiene Data'!D58))="","",OFFSET('Hygiene Data'!$D$11,0,10*ROW('Hygiene Data'!D58)))</f>
        <v/>
      </c>
      <c r="DP64" s="279" t="str">
        <f ca="true">+IF(OFFSET('Hygiene Data'!$D$12,0,10*ROW('Hygiene Data'!D58))="","",OFFSET('Hygiene Data'!$D$12,0,10*ROW('Hygiene Data'!D58)))</f>
        <v/>
      </c>
      <c r="DQ64" s="279" t="str">
        <f ca="true">+IF(OFFSET('Hygiene Data'!$D$13,0,10*ROW('Hygiene Data'!D58))="","",OFFSET('Hygiene Data'!$D$13,0,10*ROW('Hygiene Data'!D58)))</f>
        <v/>
      </c>
      <c r="DR64" s="279" t="str">
        <f ca="true">+IF(OFFSET('Hygiene Data'!$E$11,0,10*ROW('Hygiene Data'!E58))="","",OFFSET('Hygiene Data'!$E$11,0,10*ROW('Hygiene Data'!E58)))</f>
        <v/>
      </c>
      <c r="DS64" s="279" t="str">
        <f ca="true">+IF(OFFSET('Hygiene Data'!$E$12,0,10*ROW('Hygiene Data'!E58))="","",OFFSET('Hygiene Data'!$E$12,0,10*ROW('Hygiene Data'!E58)))</f>
        <v/>
      </c>
      <c r="DT64" s="279" t="str">
        <f ca="true">+IF(OFFSET('Hygiene Data'!$E$13,0,10*ROW('Hygiene Data'!E58))="","",OFFSET('Hygiene Data'!$E$13,0,10*ROW('Hygiene Data'!E58)))</f>
        <v/>
      </c>
      <c r="DU64" s="279" t="str">
        <f ca="true">+IF(OFFSET('Hygiene Data'!$F$11,0,10*ROW('Hygiene Data'!F58))="","",OFFSET('Hygiene Data'!$F$11,0,10*ROW('Hygiene Data'!F58)))</f>
        <v/>
      </c>
      <c r="DV64" s="279" t="str">
        <f ca="true">+IF(OFFSET('Hygiene Data'!$F$12,0,10*ROW('Hygiene Data'!F58))="","",OFFSET('Hygiene Data'!$F$12,0,10*ROW('Hygiene Data'!F58)))</f>
        <v/>
      </c>
      <c r="DW64" s="279" t="str">
        <f ca="true">+IF(OFFSET('Hygiene Data'!$F$13,0,10*ROW('Hygiene Data'!F58))="","",OFFSET('Hygiene Data'!$F$13,0,10*ROW('Hygiene Data'!F58)))</f>
        <v/>
      </c>
      <c r="DX64" s="279" t="str">
        <f ca="true">+IF(OFFSET('Hygiene Data'!$G$11,0,10*ROW('Hygiene Data'!G58))="","",OFFSET('Hygiene Data'!$G$11,0,10*ROW('Hygiene Data'!G58)))</f>
        <v/>
      </c>
      <c r="DY64" s="279" t="str">
        <f ca="true">+IF(OFFSET('Hygiene Data'!$G$12,0,10*ROW('Hygiene Data'!G58))="","",OFFSET('Hygiene Data'!$G$12,0,10*ROW('Hygiene Data'!G58)))</f>
        <v/>
      </c>
      <c r="DZ64" s="279" t="str">
        <f ca="true">+IF(OFFSET('Hygiene Data'!$G$13,0,10*ROW('Hygiene Data'!G58))="","",OFFSET('Hygiene Data'!$G$13,0,10*ROW('Hygiene Data'!G58)))</f>
        <v/>
      </c>
      <c r="EA64" s="279" t="str">
        <f ca="true">+IF(OFFSET('Hygiene Data'!$H$11,0,10*ROW('Hygiene Data'!H58))="","",OFFSET('Hygiene Data'!$H$11,0,10*ROW('Hygiene Data'!H58)))</f>
        <v/>
      </c>
      <c r="EB64" s="279" t="str">
        <f ca="true">+IF(OFFSET('Hygiene Data'!$H$12,0,10*ROW('Hygiene Data'!H58))="","",OFFSET('Hygiene Data'!$H$12,0,10*ROW('Hygiene Data'!H58)))</f>
        <v/>
      </c>
      <c r="EC64" s="279" t="str">
        <f ca="true">+IF(OFFSET('Hygiene Data'!$H$13,0,10*ROW('Hygiene Data'!H58))="","",OFFSET('Hygiene Data'!$H$13,0,10*ROW('Hygiene Data'!H58)))</f>
        <v/>
      </c>
      <c r="ED64" s="279" t="str">
        <f ca="true">+IF(OFFSET('Hygiene Data'!$I$11,0,10*ROW('Hygiene Data'!I58))="","",OFFSET('Hygiene Data'!$I$11,0,10*ROW('Hygiene Data'!I58)))</f>
        <v/>
      </c>
      <c r="EE64" s="279" t="str">
        <f ca="true">+IF(OFFSET('Hygiene Data'!$I$12,0,10*ROW('Hygiene Data'!I58))="","",OFFSET('Hygiene Data'!$I$12,0,10*ROW('Hygiene Data'!I58)))</f>
        <v/>
      </c>
      <c r="EF64" s="279"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35"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9"/>
      <c r="BS65" s="279" t="str">
        <f ca="true">+IF(OFFSET('Water Data'!$D$27,0,10*ROW('Water Data'!D59))="","",OFFSET('Water Data'!$D$27,0,10*ROW('Water Data'!D59)))</f>
        <v/>
      </c>
      <c r="BT65" s="279" t="str">
        <f ca="true">+IF(OFFSET('Water Data'!$D$28,0,10*ROW('Water Data'!D59))="","",OFFSET('Water Data'!$D$28,0,10*ROW('Water Data'!D59)))</f>
        <v/>
      </c>
      <c r="BU65" s="279" t="str">
        <f ca="true">+IF(OFFSET('Water Data'!$D$29,0,10*ROW('Water Data'!D59))="","",OFFSET('Water Data'!$D$29,0,10*ROW('Water Data'!D59)))</f>
        <v/>
      </c>
      <c r="BV65" s="279" t="str">
        <f ca="true">+IF(OFFSET('Water Data'!$E$27,0,10*ROW('Water Data'!E59))="","",OFFSET('Water Data'!$E$27,0,10*ROW('Water Data'!E59)))</f>
        <v/>
      </c>
      <c r="BW65" s="279" t="str">
        <f ca="true">+IF(OFFSET('Water Data'!$E$28,0,10*ROW('Water Data'!E59))="","",OFFSET('Water Data'!$E$28,0,10*ROW('Water Data'!E59)))</f>
        <v/>
      </c>
      <c r="BX65" s="279" t="str">
        <f ca="true">+IF(OFFSET('Water Data'!$E$29,0,10*ROW('Water Data'!E59))="","",OFFSET('Water Data'!$E$29,0,10*ROW('Water Data'!E59)))</f>
        <v/>
      </c>
      <c r="BY65" s="279" t="str">
        <f ca="true">+IF(OFFSET('Water Data'!$F$27,0,10*ROW('Water Data'!F59))="","",OFFSET('Water Data'!$F$27,0,10*ROW('Water Data'!F59)))</f>
        <v/>
      </c>
      <c r="BZ65" s="279" t="str">
        <f ca="true">+IF(OFFSET('Water Data'!$F$28,0,10*ROW('Water Data'!F59))="","",OFFSET('Water Data'!$F$28,0,10*ROW('Water Data'!F59)))</f>
        <v/>
      </c>
      <c r="CA65" s="279" t="str">
        <f ca="true">+IF(OFFSET('Water Data'!$F$29,0,10*ROW('Water Data'!F59))="","",OFFSET('Water Data'!$F$29,0,10*ROW('Water Data'!F59)))</f>
        <v/>
      </c>
      <c r="CB65" s="279" t="str">
        <f ca="true">+IF(OFFSET('Water Data'!$G$27,0,10*ROW('Water Data'!G59))="","",OFFSET('Water Data'!$G$27,0,10*ROW('Water Data'!G59)))</f>
        <v/>
      </c>
      <c r="CC65" s="279" t="str">
        <f ca="true">+IF(OFFSET('Water Data'!$G$28,0,10*ROW('Water Data'!G59))="","",OFFSET('Water Data'!$G$28,0,10*ROW('Water Data'!G59)))</f>
        <v/>
      </c>
      <c r="CD65" s="279" t="str">
        <f ca="true">+IF(OFFSET('Water Data'!$G$29,0,10*ROW('Water Data'!G59))="","",OFFSET('Water Data'!$G$29,0,10*ROW('Water Data'!G59)))</f>
        <v/>
      </c>
      <c r="CE65" s="279" t="str">
        <f ca="true">+IF(OFFSET('Water Data'!$H$27,0,10*ROW('Water Data'!H59))="","",OFFSET('Water Data'!$H$27,0,10*ROW('Water Data'!H59)))</f>
        <v/>
      </c>
      <c r="CF65" s="279" t="str">
        <f ca="true">+IF(OFFSET('Water Data'!$H$28,0,10*ROW('Water Data'!H59))="","",OFFSET('Water Data'!$H$28,0,10*ROW('Water Data'!H59)))</f>
        <v/>
      </c>
      <c r="CG65" s="279" t="str">
        <f ca="true">+IF(OFFSET('Water Data'!$H$29,0,10*ROW('Water Data'!H59))="","",OFFSET('Water Data'!$H$29,0,10*ROW('Water Data'!H59)))</f>
        <v/>
      </c>
      <c r="CH65" s="279" t="str">
        <f ca="true">+IF(OFFSET('Water Data'!$I$27,0,10*ROW('Water Data'!I59))="","",OFFSET('Water Data'!$I$27,0,10*ROW('Water Data'!I59)))</f>
        <v/>
      </c>
      <c r="CI65" s="279" t="str">
        <f ca="true">+IF(OFFSET('Water Data'!$I$28,0,10*ROW('Water Data'!I59))="","",OFFSET('Water Data'!$I$28,0,10*ROW('Water Data'!I59)))</f>
        <v/>
      </c>
      <c r="CJ65" s="279" t="str">
        <f ca="true">+IF(OFFSET('Water Data'!$I$29,0,10*ROW('Water Data'!I59))="","",OFFSET('Water Data'!$I$29,0,10*ROW('Water Data'!I59)))</f>
        <v/>
      </c>
      <c r="CK65" s="279" t="str">
        <f ca="true">+IF(OFFSET('Sanitation Data'!$D$28,0,10*ROW('Sanitation Data'!D59))="","",OFFSET('Sanitation Data'!$D$28,0,10*ROW('Sanitation Data'!D59)))</f>
        <v/>
      </c>
      <c r="CL65" s="279" t="str">
        <f ca="true">+IF(OFFSET('Sanitation Data'!$D$29,0,10*ROW('Sanitation Data'!D59))="","",OFFSET('Sanitation Data'!$D$29,0,10*ROW('Sanitation Data'!D59)))</f>
        <v/>
      </c>
      <c r="CM65" s="279" t="str">
        <f ca="true">+IF(OFFSET('Sanitation Data'!$D$30,0,10*ROW('Sanitation Data'!D59))="","",OFFSET('Sanitation Data'!$D$30,0,10*ROW('Sanitation Data'!D59)))</f>
        <v/>
      </c>
      <c r="CN65" s="279" t="str">
        <f ca="true">+IF(OFFSET('Sanitation Data'!$D$31,0,10*ROW('Sanitation Data'!D59))="","",OFFSET('Sanitation Data'!$D$31,0,10*ROW('Sanitation Data'!D59)))</f>
        <v/>
      </c>
      <c r="CO65" s="279" t="str">
        <f ca="true">+IF(OFFSET('Sanitation Data'!$D$32,0,10*ROW('Sanitation Data'!D59))="","",OFFSET('Sanitation Data'!$D$32,0,10*ROW('Sanitation Data'!D59)))</f>
        <v/>
      </c>
      <c r="CP65" s="279" t="str">
        <f ca="true">+IF(OFFSET('Sanitation Data'!$E$28,0,10*ROW('Sanitation Data'!E59))="","",OFFSET('Sanitation Data'!$E$28,0,10*ROW('Sanitation Data'!E59)))</f>
        <v/>
      </c>
      <c r="CQ65" s="279" t="str">
        <f ca="true">+IF(OFFSET('Sanitation Data'!$E$29,0,10*ROW('Sanitation Data'!E59))="","",OFFSET('Sanitation Data'!$E$29,0,10*ROW('Sanitation Data'!E59)))</f>
        <v/>
      </c>
      <c r="CR65" s="279" t="str">
        <f ca="true">+IF(OFFSET('Sanitation Data'!$E$30,0,10*ROW('Sanitation Data'!E59))="","",OFFSET('Sanitation Data'!$E$30,0,10*ROW('Sanitation Data'!E59)))</f>
        <v/>
      </c>
      <c r="CS65" s="279" t="str">
        <f ca="true">+IF(OFFSET('Sanitation Data'!$E$31,0,10*ROW('Sanitation Data'!E59))="","",OFFSET('Sanitation Data'!$E$31,0,10*ROW('Sanitation Data'!E59)))</f>
        <v/>
      </c>
      <c r="CT65" s="279" t="str">
        <f ca="true">+IF(OFFSET('Sanitation Data'!$E$32,0,10*ROW('Sanitation Data'!E59))="","",OFFSET('Sanitation Data'!$E$32,0,10*ROW('Sanitation Data'!E59)))</f>
        <v/>
      </c>
      <c r="CU65" s="279" t="str">
        <f ca="true">+IF(OFFSET('Sanitation Data'!$F$28,0,10*ROW('Sanitation Data'!F59))="","",OFFSET('Sanitation Data'!$F$28,0,10*ROW('Sanitation Data'!F59)))</f>
        <v/>
      </c>
      <c r="CV65" s="279" t="str">
        <f ca="true">+IF(OFFSET('Sanitation Data'!$F$29,0,10*ROW('Sanitation Data'!F59))="","",OFFSET('Sanitation Data'!$F$29,0,10*ROW('Sanitation Data'!F59)))</f>
        <v/>
      </c>
      <c r="CW65" s="279" t="str">
        <f ca="true">+IF(OFFSET('Sanitation Data'!$F$30,0,10*ROW('Sanitation Data'!F59))="","",OFFSET('Sanitation Data'!$F$30,0,10*ROW('Sanitation Data'!F59)))</f>
        <v/>
      </c>
      <c r="CX65" s="279" t="str">
        <f ca="true">+IF(OFFSET('Sanitation Data'!$F$31,0,10*ROW('Sanitation Data'!F59))="","",OFFSET('Sanitation Data'!$F$31,0,10*ROW('Sanitation Data'!F59)))</f>
        <v/>
      </c>
      <c r="CY65" s="279" t="str">
        <f ca="true">+IF(OFFSET('Sanitation Data'!$F$32,0,10*ROW('Sanitation Data'!F59))="","",OFFSET('Sanitation Data'!$F$32,0,10*ROW('Sanitation Data'!F59)))</f>
        <v/>
      </c>
      <c r="CZ65" s="279" t="str">
        <f ca="true">+IF(OFFSET('Sanitation Data'!$G$28,0,10*ROW('Sanitation Data'!G59))="","",OFFSET('Sanitation Data'!$G$28,0,10*ROW('Sanitation Data'!G59)))</f>
        <v/>
      </c>
      <c r="DA65" s="279" t="str">
        <f ca="true">+IF(OFFSET('Sanitation Data'!$G$29,0,10*ROW('Sanitation Data'!G59))="","",OFFSET('Sanitation Data'!$G$29,0,10*ROW('Sanitation Data'!G59)))</f>
        <v/>
      </c>
      <c r="DB65" s="279" t="str">
        <f ca="true">+IF(OFFSET('Sanitation Data'!$G$30,0,10*ROW('Sanitation Data'!G59))="","",OFFSET('Sanitation Data'!$G$30,0,10*ROW('Sanitation Data'!G59)))</f>
        <v/>
      </c>
      <c r="DC65" s="279" t="str">
        <f ca="true">+IF(OFFSET('Sanitation Data'!$G$31,0,10*ROW('Sanitation Data'!G59))="","",OFFSET('Sanitation Data'!$G$31,0,10*ROW('Sanitation Data'!G59)))</f>
        <v/>
      </c>
      <c r="DD65" s="279" t="str">
        <f ca="true">+IF(OFFSET('Sanitation Data'!$G$32,0,10*ROW('Sanitation Data'!G59))="","",OFFSET('Sanitation Data'!$G$32,0,10*ROW('Sanitation Data'!G59)))</f>
        <v/>
      </c>
      <c r="DE65" s="279" t="str">
        <f ca="true">+IF(OFFSET('Sanitation Data'!$H$28,0,10*ROW('Sanitation Data'!H59))="","",OFFSET('Sanitation Data'!$H$28,0,10*ROW('Sanitation Data'!H59)))</f>
        <v/>
      </c>
      <c r="DF65" s="279" t="str">
        <f ca="true">+IF(OFFSET('Sanitation Data'!$H$29,0,10*ROW('Sanitation Data'!H59))="","",OFFSET('Sanitation Data'!$H$29,0,10*ROW('Sanitation Data'!H59)))</f>
        <v/>
      </c>
      <c r="DG65" s="279" t="str">
        <f ca="true">+IF(OFFSET('Sanitation Data'!$H$30,0,10*ROW('Sanitation Data'!H59))="","",OFFSET('Sanitation Data'!$H$30,0,10*ROW('Sanitation Data'!H59)))</f>
        <v/>
      </c>
      <c r="DH65" s="279" t="str">
        <f ca="true">+IF(OFFSET('Sanitation Data'!$H$31,0,10*ROW('Sanitation Data'!H59))="","",OFFSET('Sanitation Data'!$H$31,0,10*ROW('Sanitation Data'!H59)))</f>
        <v/>
      </c>
      <c r="DI65" s="279" t="str">
        <f ca="true">+IF(OFFSET('Sanitation Data'!$H$32,0,10*ROW('Sanitation Data'!H59))="","",OFFSET('Sanitation Data'!$H$32,0,10*ROW('Sanitation Data'!H59)))</f>
        <v/>
      </c>
      <c r="DJ65" s="279" t="str">
        <f ca="true">+IF(OFFSET('Sanitation Data'!$I$28,0,10*ROW('Sanitation Data'!I59))="","",OFFSET('Sanitation Data'!$I$28,0,10*ROW('Sanitation Data'!I59)))</f>
        <v/>
      </c>
      <c r="DK65" s="279" t="str">
        <f ca="true">+IF(OFFSET('Sanitation Data'!$I$29,0,10*ROW('Sanitation Data'!I59))="","",OFFSET('Sanitation Data'!$I$29,0,10*ROW('Sanitation Data'!I59)))</f>
        <v/>
      </c>
      <c r="DL65" s="279" t="str">
        <f ca="true">+IF(OFFSET('Sanitation Data'!$I$30,0,10*ROW('Sanitation Data'!I59))="","",OFFSET('Sanitation Data'!$I$30,0,10*ROW('Sanitation Data'!I59)))</f>
        <v/>
      </c>
      <c r="DM65" s="279" t="str">
        <f ca="true">+IF(OFFSET('Sanitation Data'!$I$31,0,10*ROW('Sanitation Data'!I59))="","",OFFSET('Sanitation Data'!$I$31,0,10*ROW('Sanitation Data'!I59)))</f>
        <v/>
      </c>
      <c r="DN65" s="279" t="str">
        <f ca="true">+IF(OFFSET('Sanitation Data'!$I$32,0,10*ROW('Sanitation Data'!I59))="","",OFFSET('Sanitation Data'!$I$32,0,10*ROW('Sanitation Data'!I59)))</f>
        <v/>
      </c>
      <c r="DO65" s="279" t="str">
        <f ca="true">+IF(OFFSET('Hygiene Data'!$D$11,0,10*ROW('Hygiene Data'!D59))="","",OFFSET('Hygiene Data'!$D$11,0,10*ROW('Hygiene Data'!D59)))</f>
        <v/>
      </c>
      <c r="DP65" s="279" t="str">
        <f ca="true">+IF(OFFSET('Hygiene Data'!$D$12,0,10*ROW('Hygiene Data'!D59))="","",OFFSET('Hygiene Data'!$D$12,0,10*ROW('Hygiene Data'!D59)))</f>
        <v/>
      </c>
      <c r="DQ65" s="279" t="str">
        <f ca="true">+IF(OFFSET('Hygiene Data'!$D$13,0,10*ROW('Hygiene Data'!D59))="","",OFFSET('Hygiene Data'!$D$13,0,10*ROW('Hygiene Data'!D59)))</f>
        <v/>
      </c>
      <c r="DR65" s="279" t="str">
        <f ca="true">+IF(OFFSET('Hygiene Data'!$E$11,0,10*ROW('Hygiene Data'!E59))="","",OFFSET('Hygiene Data'!$E$11,0,10*ROW('Hygiene Data'!E59)))</f>
        <v/>
      </c>
      <c r="DS65" s="279" t="str">
        <f ca="true">+IF(OFFSET('Hygiene Data'!$E$12,0,10*ROW('Hygiene Data'!E59))="","",OFFSET('Hygiene Data'!$E$12,0,10*ROW('Hygiene Data'!E59)))</f>
        <v/>
      </c>
      <c r="DT65" s="279" t="str">
        <f ca="true">+IF(OFFSET('Hygiene Data'!$E$13,0,10*ROW('Hygiene Data'!E59))="","",OFFSET('Hygiene Data'!$E$13,0,10*ROW('Hygiene Data'!E59)))</f>
        <v/>
      </c>
      <c r="DU65" s="279" t="str">
        <f ca="true">+IF(OFFSET('Hygiene Data'!$F$11,0,10*ROW('Hygiene Data'!F59))="","",OFFSET('Hygiene Data'!$F$11,0,10*ROW('Hygiene Data'!F59)))</f>
        <v/>
      </c>
      <c r="DV65" s="279" t="str">
        <f ca="true">+IF(OFFSET('Hygiene Data'!$F$12,0,10*ROW('Hygiene Data'!F59))="","",OFFSET('Hygiene Data'!$F$12,0,10*ROW('Hygiene Data'!F59)))</f>
        <v/>
      </c>
      <c r="DW65" s="279" t="str">
        <f ca="true">+IF(OFFSET('Hygiene Data'!$F$13,0,10*ROW('Hygiene Data'!F59))="","",OFFSET('Hygiene Data'!$F$13,0,10*ROW('Hygiene Data'!F59)))</f>
        <v/>
      </c>
      <c r="DX65" s="279" t="str">
        <f ca="true">+IF(OFFSET('Hygiene Data'!$G$11,0,10*ROW('Hygiene Data'!G59))="","",OFFSET('Hygiene Data'!$G$11,0,10*ROW('Hygiene Data'!G59)))</f>
        <v/>
      </c>
      <c r="DY65" s="279" t="str">
        <f ca="true">+IF(OFFSET('Hygiene Data'!$G$12,0,10*ROW('Hygiene Data'!G59))="","",OFFSET('Hygiene Data'!$G$12,0,10*ROW('Hygiene Data'!G59)))</f>
        <v/>
      </c>
      <c r="DZ65" s="279" t="str">
        <f ca="true">+IF(OFFSET('Hygiene Data'!$G$13,0,10*ROW('Hygiene Data'!G59))="","",OFFSET('Hygiene Data'!$G$13,0,10*ROW('Hygiene Data'!G59)))</f>
        <v/>
      </c>
      <c r="EA65" s="279" t="str">
        <f ca="true">+IF(OFFSET('Hygiene Data'!$H$11,0,10*ROW('Hygiene Data'!H59))="","",OFFSET('Hygiene Data'!$H$11,0,10*ROW('Hygiene Data'!H59)))</f>
        <v/>
      </c>
      <c r="EB65" s="279" t="str">
        <f ca="true">+IF(OFFSET('Hygiene Data'!$H$12,0,10*ROW('Hygiene Data'!H59))="","",OFFSET('Hygiene Data'!$H$12,0,10*ROW('Hygiene Data'!H59)))</f>
        <v/>
      </c>
      <c r="EC65" s="279" t="str">
        <f ca="true">+IF(OFFSET('Hygiene Data'!$H$13,0,10*ROW('Hygiene Data'!H59))="","",OFFSET('Hygiene Data'!$H$13,0,10*ROW('Hygiene Data'!H59)))</f>
        <v/>
      </c>
      <c r="ED65" s="279" t="str">
        <f ca="true">+IF(OFFSET('Hygiene Data'!$I$11,0,10*ROW('Hygiene Data'!I59))="","",OFFSET('Hygiene Data'!$I$11,0,10*ROW('Hygiene Data'!I59)))</f>
        <v/>
      </c>
      <c r="EE65" s="279" t="str">
        <f ca="true">+IF(OFFSET('Hygiene Data'!$I$12,0,10*ROW('Hygiene Data'!I59))="","",OFFSET('Hygiene Data'!$I$12,0,10*ROW('Hygiene Data'!I59)))</f>
        <v/>
      </c>
      <c r="EF65" s="279"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35"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9"/>
      <c r="BS66" s="279" t="str">
        <f ca="true">+IF(OFFSET('Water Data'!$D$27,0,10*ROW('Water Data'!D60))="","",OFFSET('Water Data'!$D$27,0,10*ROW('Water Data'!D60)))</f>
        <v/>
      </c>
      <c r="BT66" s="279" t="str">
        <f ca="true">+IF(OFFSET('Water Data'!$D$28,0,10*ROW('Water Data'!D60))="","",OFFSET('Water Data'!$D$28,0,10*ROW('Water Data'!D60)))</f>
        <v/>
      </c>
      <c r="BU66" s="279" t="str">
        <f ca="true">+IF(OFFSET('Water Data'!$D$29,0,10*ROW('Water Data'!D60))="","",OFFSET('Water Data'!$D$29,0,10*ROW('Water Data'!D60)))</f>
        <v/>
      </c>
      <c r="BV66" s="279" t="str">
        <f ca="true">+IF(OFFSET('Water Data'!$E$27,0,10*ROW('Water Data'!E60))="","",OFFSET('Water Data'!$E$27,0,10*ROW('Water Data'!E60)))</f>
        <v/>
      </c>
      <c r="BW66" s="279" t="str">
        <f ca="true">+IF(OFFSET('Water Data'!$E$28,0,10*ROW('Water Data'!E60))="","",OFFSET('Water Data'!$E$28,0,10*ROW('Water Data'!E60)))</f>
        <v/>
      </c>
      <c r="BX66" s="279" t="str">
        <f ca="true">+IF(OFFSET('Water Data'!$E$29,0,10*ROW('Water Data'!E60))="","",OFFSET('Water Data'!$E$29,0,10*ROW('Water Data'!E60)))</f>
        <v/>
      </c>
      <c r="BY66" s="279" t="str">
        <f ca="true">+IF(OFFSET('Water Data'!$F$27,0,10*ROW('Water Data'!F60))="","",OFFSET('Water Data'!$F$27,0,10*ROW('Water Data'!F60)))</f>
        <v/>
      </c>
      <c r="BZ66" s="279" t="str">
        <f ca="true">+IF(OFFSET('Water Data'!$F$28,0,10*ROW('Water Data'!F60))="","",OFFSET('Water Data'!$F$28,0,10*ROW('Water Data'!F60)))</f>
        <v/>
      </c>
      <c r="CA66" s="279" t="str">
        <f ca="true">+IF(OFFSET('Water Data'!$F$29,0,10*ROW('Water Data'!F60))="","",OFFSET('Water Data'!$F$29,0,10*ROW('Water Data'!F60)))</f>
        <v/>
      </c>
      <c r="CB66" s="279" t="str">
        <f ca="true">+IF(OFFSET('Water Data'!$G$27,0,10*ROW('Water Data'!G60))="","",OFFSET('Water Data'!$G$27,0,10*ROW('Water Data'!G60)))</f>
        <v/>
      </c>
      <c r="CC66" s="279" t="str">
        <f ca="true">+IF(OFFSET('Water Data'!$G$28,0,10*ROW('Water Data'!G60))="","",OFFSET('Water Data'!$G$28,0,10*ROW('Water Data'!G60)))</f>
        <v/>
      </c>
      <c r="CD66" s="279" t="str">
        <f ca="true">+IF(OFFSET('Water Data'!$G$29,0,10*ROW('Water Data'!G60))="","",OFFSET('Water Data'!$G$29,0,10*ROW('Water Data'!G60)))</f>
        <v/>
      </c>
      <c r="CE66" s="279" t="str">
        <f ca="true">+IF(OFFSET('Water Data'!$H$27,0,10*ROW('Water Data'!H60))="","",OFFSET('Water Data'!$H$27,0,10*ROW('Water Data'!H60)))</f>
        <v/>
      </c>
      <c r="CF66" s="279" t="str">
        <f ca="true">+IF(OFFSET('Water Data'!$H$28,0,10*ROW('Water Data'!H60))="","",OFFSET('Water Data'!$H$28,0,10*ROW('Water Data'!H60)))</f>
        <v/>
      </c>
      <c r="CG66" s="279" t="str">
        <f ca="true">+IF(OFFSET('Water Data'!$H$29,0,10*ROW('Water Data'!H60))="","",OFFSET('Water Data'!$H$29,0,10*ROW('Water Data'!H60)))</f>
        <v/>
      </c>
      <c r="CH66" s="279" t="str">
        <f ca="true">+IF(OFFSET('Water Data'!$I$27,0,10*ROW('Water Data'!I60))="","",OFFSET('Water Data'!$I$27,0,10*ROW('Water Data'!I60)))</f>
        <v/>
      </c>
      <c r="CI66" s="279" t="str">
        <f ca="true">+IF(OFFSET('Water Data'!$I$28,0,10*ROW('Water Data'!I60))="","",OFFSET('Water Data'!$I$28,0,10*ROW('Water Data'!I60)))</f>
        <v/>
      </c>
      <c r="CJ66" s="279" t="str">
        <f ca="true">+IF(OFFSET('Water Data'!$I$29,0,10*ROW('Water Data'!I60))="","",OFFSET('Water Data'!$I$29,0,10*ROW('Water Data'!I60)))</f>
        <v/>
      </c>
      <c r="CK66" s="279" t="str">
        <f ca="true">+IF(OFFSET('Sanitation Data'!$D$28,0,10*ROW('Sanitation Data'!D60))="","",OFFSET('Sanitation Data'!$D$28,0,10*ROW('Sanitation Data'!D60)))</f>
        <v/>
      </c>
      <c r="CL66" s="279" t="str">
        <f ca="true">+IF(OFFSET('Sanitation Data'!$D$29,0,10*ROW('Sanitation Data'!D60))="","",OFFSET('Sanitation Data'!$D$29,0,10*ROW('Sanitation Data'!D60)))</f>
        <v/>
      </c>
      <c r="CM66" s="279" t="str">
        <f ca="true">+IF(OFFSET('Sanitation Data'!$D$30,0,10*ROW('Sanitation Data'!D60))="","",OFFSET('Sanitation Data'!$D$30,0,10*ROW('Sanitation Data'!D60)))</f>
        <v/>
      </c>
      <c r="CN66" s="279" t="str">
        <f ca="true">+IF(OFFSET('Sanitation Data'!$D$31,0,10*ROW('Sanitation Data'!D60))="","",OFFSET('Sanitation Data'!$D$31,0,10*ROW('Sanitation Data'!D60)))</f>
        <v/>
      </c>
      <c r="CO66" s="279" t="str">
        <f ca="true">+IF(OFFSET('Sanitation Data'!$D$32,0,10*ROW('Sanitation Data'!D60))="","",OFFSET('Sanitation Data'!$D$32,0,10*ROW('Sanitation Data'!D60)))</f>
        <v/>
      </c>
      <c r="CP66" s="279" t="str">
        <f ca="true">+IF(OFFSET('Sanitation Data'!$E$28,0,10*ROW('Sanitation Data'!E60))="","",OFFSET('Sanitation Data'!$E$28,0,10*ROW('Sanitation Data'!E60)))</f>
        <v/>
      </c>
      <c r="CQ66" s="279" t="str">
        <f ca="true">+IF(OFFSET('Sanitation Data'!$E$29,0,10*ROW('Sanitation Data'!E60))="","",OFFSET('Sanitation Data'!$E$29,0,10*ROW('Sanitation Data'!E60)))</f>
        <v/>
      </c>
      <c r="CR66" s="279" t="str">
        <f ca="true">+IF(OFFSET('Sanitation Data'!$E$30,0,10*ROW('Sanitation Data'!E60))="","",OFFSET('Sanitation Data'!$E$30,0,10*ROW('Sanitation Data'!E60)))</f>
        <v/>
      </c>
      <c r="CS66" s="279" t="str">
        <f ca="true">+IF(OFFSET('Sanitation Data'!$E$31,0,10*ROW('Sanitation Data'!E60))="","",OFFSET('Sanitation Data'!$E$31,0,10*ROW('Sanitation Data'!E60)))</f>
        <v/>
      </c>
      <c r="CT66" s="279" t="str">
        <f ca="true">+IF(OFFSET('Sanitation Data'!$E$32,0,10*ROW('Sanitation Data'!E60))="","",OFFSET('Sanitation Data'!$E$32,0,10*ROW('Sanitation Data'!E60)))</f>
        <v/>
      </c>
      <c r="CU66" s="279" t="str">
        <f ca="true">+IF(OFFSET('Sanitation Data'!$F$28,0,10*ROW('Sanitation Data'!F60))="","",OFFSET('Sanitation Data'!$F$28,0,10*ROW('Sanitation Data'!F60)))</f>
        <v/>
      </c>
      <c r="CV66" s="279" t="str">
        <f ca="true">+IF(OFFSET('Sanitation Data'!$F$29,0,10*ROW('Sanitation Data'!F60))="","",OFFSET('Sanitation Data'!$F$29,0,10*ROW('Sanitation Data'!F60)))</f>
        <v/>
      </c>
      <c r="CW66" s="279" t="str">
        <f ca="true">+IF(OFFSET('Sanitation Data'!$F$30,0,10*ROW('Sanitation Data'!F60))="","",OFFSET('Sanitation Data'!$F$30,0,10*ROW('Sanitation Data'!F60)))</f>
        <v/>
      </c>
      <c r="CX66" s="279" t="str">
        <f ca="true">+IF(OFFSET('Sanitation Data'!$F$31,0,10*ROW('Sanitation Data'!F60))="","",OFFSET('Sanitation Data'!$F$31,0,10*ROW('Sanitation Data'!F60)))</f>
        <v/>
      </c>
      <c r="CY66" s="279" t="str">
        <f ca="true">+IF(OFFSET('Sanitation Data'!$F$32,0,10*ROW('Sanitation Data'!F60))="","",OFFSET('Sanitation Data'!$F$32,0,10*ROW('Sanitation Data'!F60)))</f>
        <v/>
      </c>
      <c r="CZ66" s="279" t="str">
        <f ca="true">+IF(OFFSET('Sanitation Data'!$G$28,0,10*ROW('Sanitation Data'!G60))="","",OFFSET('Sanitation Data'!$G$28,0,10*ROW('Sanitation Data'!G60)))</f>
        <v/>
      </c>
      <c r="DA66" s="279" t="str">
        <f ca="true">+IF(OFFSET('Sanitation Data'!$G$29,0,10*ROW('Sanitation Data'!G60))="","",OFFSET('Sanitation Data'!$G$29,0,10*ROW('Sanitation Data'!G60)))</f>
        <v/>
      </c>
      <c r="DB66" s="279" t="str">
        <f ca="true">+IF(OFFSET('Sanitation Data'!$G$30,0,10*ROW('Sanitation Data'!G60))="","",OFFSET('Sanitation Data'!$G$30,0,10*ROW('Sanitation Data'!G60)))</f>
        <v/>
      </c>
      <c r="DC66" s="279" t="str">
        <f ca="true">+IF(OFFSET('Sanitation Data'!$G$31,0,10*ROW('Sanitation Data'!G60))="","",OFFSET('Sanitation Data'!$G$31,0,10*ROW('Sanitation Data'!G60)))</f>
        <v/>
      </c>
      <c r="DD66" s="279" t="str">
        <f ca="true">+IF(OFFSET('Sanitation Data'!$G$32,0,10*ROW('Sanitation Data'!G60))="","",OFFSET('Sanitation Data'!$G$32,0,10*ROW('Sanitation Data'!G60)))</f>
        <v/>
      </c>
      <c r="DE66" s="279" t="str">
        <f ca="true">+IF(OFFSET('Sanitation Data'!$H$28,0,10*ROW('Sanitation Data'!H60))="","",OFFSET('Sanitation Data'!$H$28,0,10*ROW('Sanitation Data'!H60)))</f>
        <v/>
      </c>
      <c r="DF66" s="279" t="str">
        <f ca="true">+IF(OFFSET('Sanitation Data'!$H$29,0,10*ROW('Sanitation Data'!H60))="","",OFFSET('Sanitation Data'!$H$29,0,10*ROW('Sanitation Data'!H60)))</f>
        <v/>
      </c>
      <c r="DG66" s="279" t="str">
        <f ca="true">+IF(OFFSET('Sanitation Data'!$H$30,0,10*ROW('Sanitation Data'!H60))="","",OFFSET('Sanitation Data'!$H$30,0,10*ROW('Sanitation Data'!H60)))</f>
        <v/>
      </c>
      <c r="DH66" s="279" t="str">
        <f ca="true">+IF(OFFSET('Sanitation Data'!$H$31,0,10*ROW('Sanitation Data'!H60))="","",OFFSET('Sanitation Data'!$H$31,0,10*ROW('Sanitation Data'!H60)))</f>
        <v/>
      </c>
      <c r="DI66" s="279" t="str">
        <f ca="true">+IF(OFFSET('Sanitation Data'!$H$32,0,10*ROW('Sanitation Data'!H60))="","",OFFSET('Sanitation Data'!$H$32,0,10*ROW('Sanitation Data'!H60)))</f>
        <v/>
      </c>
      <c r="DJ66" s="279" t="str">
        <f ca="true">+IF(OFFSET('Sanitation Data'!$I$28,0,10*ROW('Sanitation Data'!I60))="","",OFFSET('Sanitation Data'!$I$28,0,10*ROW('Sanitation Data'!I60)))</f>
        <v/>
      </c>
      <c r="DK66" s="279" t="str">
        <f ca="true">+IF(OFFSET('Sanitation Data'!$I$29,0,10*ROW('Sanitation Data'!I60))="","",OFFSET('Sanitation Data'!$I$29,0,10*ROW('Sanitation Data'!I60)))</f>
        <v/>
      </c>
      <c r="DL66" s="279" t="str">
        <f ca="true">+IF(OFFSET('Sanitation Data'!$I$30,0,10*ROW('Sanitation Data'!I60))="","",OFFSET('Sanitation Data'!$I$30,0,10*ROW('Sanitation Data'!I60)))</f>
        <v/>
      </c>
      <c r="DM66" s="279" t="str">
        <f ca="true">+IF(OFFSET('Sanitation Data'!$I$31,0,10*ROW('Sanitation Data'!I60))="","",OFFSET('Sanitation Data'!$I$31,0,10*ROW('Sanitation Data'!I60)))</f>
        <v/>
      </c>
      <c r="DN66" s="279" t="str">
        <f ca="true">+IF(OFFSET('Sanitation Data'!$I$32,0,10*ROW('Sanitation Data'!I60))="","",OFFSET('Sanitation Data'!$I$32,0,10*ROW('Sanitation Data'!I60)))</f>
        <v/>
      </c>
      <c r="DO66" s="279" t="str">
        <f ca="true">+IF(OFFSET('Hygiene Data'!$D$11,0,10*ROW('Hygiene Data'!D60))="","",OFFSET('Hygiene Data'!$D$11,0,10*ROW('Hygiene Data'!D60)))</f>
        <v/>
      </c>
      <c r="DP66" s="279" t="str">
        <f ca="true">+IF(OFFSET('Hygiene Data'!$D$12,0,10*ROW('Hygiene Data'!D60))="","",OFFSET('Hygiene Data'!$D$12,0,10*ROW('Hygiene Data'!D60)))</f>
        <v/>
      </c>
      <c r="DQ66" s="279" t="str">
        <f ca="true">+IF(OFFSET('Hygiene Data'!$D$13,0,10*ROW('Hygiene Data'!D60))="","",OFFSET('Hygiene Data'!$D$13,0,10*ROW('Hygiene Data'!D60)))</f>
        <v/>
      </c>
      <c r="DR66" s="279" t="str">
        <f ca="true">+IF(OFFSET('Hygiene Data'!$E$11,0,10*ROW('Hygiene Data'!E60))="","",OFFSET('Hygiene Data'!$E$11,0,10*ROW('Hygiene Data'!E60)))</f>
        <v/>
      </c>
      <c r="DS66" s="279" t="str">
        <f ca="true">+IF(OFFSET('Hygiene Data'!$E$12,0,10*ROW('Hygiene Data'!E60))="","",OFFSET('Hygiene Data'!$E$12,0,10*ROW('Hygiene Data'!E60)))</f>
        <v/>
      </c>
      <c r="DT66" s="279" t="str">
        <f ca="true">+IF(OFFSET('Hygiene Data'!$E$13,0,10*ROW('Hygiene Data'!E60))="","",OFFSET('Hygiene Data'!$E$13,0,10*ROW('Hygiene Data'!E60)))</f>
        <v/>
      </c>
      <c r="DU66" s="279" t="str">
        <f ca="true">+IF(OFFSET('Hygiene Data'!$F$11,0,10*ROW('Hygiene Data'!F60))="","",OFFSET('Hygiene Data'!$F$11,0,10*ROW('Hygiene Data'!F60)))</f>
        <v/>
      </c>
      <c r="DV66" s="279" t="str">
        <f ca="true">+IF(OFFSET('Hygiene Data'!$F$12,0,10*ROW('Hygiene Data'!F60))="","",OFFSET('Hygiene Data'!$F$12,0,10*ROW('Hygiene Data'!F60)))</f>
        <v/>
      </c>
      <c r="DW66" s="279" t="str">
        <f ca="true">+IF(OFFSET('Hygiene Data'!$F$13,0,10*ROW('Hygiene Data'!F60))="","",OFFSET('Hygiene Data'!$F$13,0,10*ROW('Hygiene Data'!F60)))</f>
        <v/>
      </c>
      <c r="DX66" s="279" t="str">
        <f ca="true">+IF(OFFSET('Hygiene Data'!$G$11,0,10*ROW('Hygiene Data'!G60))="","",OFFSET('Hygiene Data'!$G$11,0,10*ROW('Hygiene Data'!G60)))</f>
        <v/>
      </c>
      <c r="DY66" s="279" t="str">
        <f ca="true">+IF(OFFSET('Hygiene Data'!$G$12,0,10*ROW('Hygiene Data'!G60))="","",OFFSET('Hygiene Data'!$G$12,0,10*ROW('Hygiene Data'!G60)))</f>
        <v/>
      </c>
      <c r="DZ66" s="279" t="str">
        <f ca="true">+IF(OFFSET('Hygiene Data'!$G$13,0,10*ROW('Hygiene Data'!G60))="","",OFFSET('Hygiene Data'!$G$13,0,10*ROW('Hygiene Data'!G60)))</f>
        <v/>
      </c>
      <c r="EA66" s="279" t="str">
        <f ca="true">+IF(OFFSET('Hygiene Data'!$H$11,0,10*ROW('Hygiene Data'!H60))="","",OFFSET('Hygiene Data'!$H$11,0,10*ROW('Hygiene Data'!H60)))</f>
        <v/>
      </c>
      <c r="EB66" s="279" t="str">
        <f ca="true">+IF(OFFSET('Hygiene Data'!$H$12,0,10*ROW('Hygiene Data'!H60))="","",OFFSET('Hygiene Data'!$H$12,0,10*ROW('Hygiene Data'!H60)))</f>
        <v/>
      </c>
      <c r="EC66" s="279" t="str">
        <f ca="true">+IF(OFFSET('Hygiene Data'!$H$13,0,10*ROW('Hygiene Data'!H60))="","",OFFSET('Hygiene Data'!$H$13,0,10*ROW('Hygiene Data'!H60)))</f>
        <v/>
      </c>
      <c r="ED66" s="279" t="str">
        <f ca="true">+IF(OFFSET('Hygiene Data'!$I$11,0,10*ROW('Hygiene Data'!I60))="","",OFFSET('Hygiene Data'!$I$11,0,10*ROW('Hygiene Data'!I60)))</f>
        <v/>
      </c>
      <c r="EE66" s="279" t="str">
        <f ca="true">+IF(OFFSET('Hygiene Data'!$I$12,0,10*ROW('Hygiene Data'!I60))="","",OFFSET('Hygiene Data'!$I$12,0,10*ROW('Hygiene Data'!I60)))</f>
        <v/>
      </c>
      <c r="EF66" s="279"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35"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9"/>
      <c r="BS67" s="279" t="str">
        <f ca="true">+IF(OFFSET('Water Data'!$D$27,0,10*ROW('Water Data'!D61))="","",OFFSET('Water Data'!$D$27,0,10*ROW('Water Data'!D61)))</f>
        <v/>
      </c>
      <c r="BT67" s="279" t="str">
        <f ca="true">+IF(OFFSET('Water Data'!$D$28,0,10*ROW('Water Data'!D61))="","",OFFSET('Water Data'!$D$28,0,10*ROW('Water Data'!D61)))</f>
        <v/>
      </c>
      <c r="BU67" s="279" t="str">
        <f ca="true">+IF(OFFSET('Water Data'!$D$29,0,10*ROW('Water Data'!D61))="","",OFFSET('Water Data'!$D$29,0,10*ROW('Water Data'!D61)))</f>
        <v/>
      </c>
      <c r="BV67" s="279" t="str">
        <f ca="true">+IF(OFFSET('Water Data'!$E$27,0,10*ROW('Water Data'!E61))="","",OFFSET('Water Data'!$E$27,0,10*ROW('Water Data'!E61)))</f>
        <v/>
      </c>
      <c r="BW67" s="279" t="str">
        <f ca="true">+IF(OFFSET('Water Data'!$E$28,0,10*ROW('Water Data'!E61))="","",OFFSET('Water Data'!$E$28,0,10*ROW('Water Data'!E61)))</f>
        <v/>
      </c>
      <c r="BX67" s="279" t="str">
        <f ca="true">+IF(OFFSET('Water Data'!$E$29,0,10*ROW('Water Data'!E61))="","",OFFSET('Water Data'!$E$29,0,10*ROW('Water Data'!E61)))</f>
        <v/>
      </c>
      <c r="BY67" s="279" t="str">
        <f ca="true">+IF(OFFSET('Water Data'!$F$27,0,10*ROW('Water Data'!F61))="","",OFFSET('Water Data'!$F$27,0,10*ROW('Water Data'!F61)))</f>
        <v/>
      </c>
      <c r="BZ67" s="279" t="str">
        <f ca="true">+IF(OFFSET('Water Data'!$F$28,0,10*ROW('Water Data'!F61))="","",OFFSET('Water Data'!$F$28,0,10*ROW('Water Data'!F61)))</f>
        <v/>
      </c>
      <c r="CA67" s="279" t="str">
        <f ca="true">+IF(OFFSET('Water Data'!$F$29,0,10*ROW('Water Data'!F61))="","",OFFSET('Water Data'!$F$29,0,10*ROW('Water Data'!F61)))</f>
        <v/>
      </c>
      <c r="CB67" s="279" t="str">
        <f ca="true">+IF(OFFSET('Water Data'!$G$27,0,10*ROW('Water Data'!G61))="","",OFFSET('Water Data'!$G$27,0,10*ROW('Water Data'!G61)))</f>
        <v/>
      </c>
      <c r="CC67" s="279" t="str">
        <f ca="true">+IF(OFFSET('Water Data'!$G$28,0,10*ROW('Water Data'!G61))="","",OFFSET('Water Data'!$G$28,0,10*ROW('Water Data'!G61)))</f>
        <v/>
      </c>
      <c r="CD67" s="279" t="str">
        <f ca="true">+IF(OFFSET('Water Data'!$G$29,0,10*ROW('Water Data'!G61))="","",OFFSET('Water Data'!$G$29,0,10*ROW('Water Data'!G61)))</f>
        <v/>
      </c>
      <c r="CE67" s="279" t="str">
        <f ca="true">+IF(OFFSET('Water Data'!$H$27,0,10*ROW('Water Data'!H61))="","",OFFSET('Water Data'!$H$27,0,10*ROW('Water Data'!H61)))</f>
        <v/>
      </c>
      <c r="CF67" s="279" t="str">
        <f ca="true">+IF(OFFSET('Water Data'!$H$28,0,10*ROW('Water Data'!H61))="","",OFFSET('Water Data'!$H$28,0,10*ROW('Water Data'!H61)))</f>
        <v/>
      </c>
      <c r="CG67" s="279" t="str">
        <f ca="true">+IF(OFFSET('Water Data'!$H$29,0,10*ROW('Water Data'!H61))="","",OFFSET('Water Data'!$H$29,0,10*ROW('Water Data'!H61)))</f>
        <v/>
      </c>
      <c r="CH67" s="279" t="str">
        <f ca="true">+IF(OFFSET('Water Data'!$I$27,0,10*ROW('Water Data'!I61))="","",OFFSET('Water Data'!$I$27,0,10*ROW('Water Data'!I61)))</f>
        <v/>
      </c>
      <c r="CI67" s="279" t="str">
        <f ca="true">+IF(OFFSET('Water Data'!$I$28,0,10*ROW('Water Data'!I61))="","",OFFSET('Water Data'!$I$28,0,10*ROW('Water Data'!I61)))</f>
        <v/>
      </c>
      <c r="CJ67" s="279" t="str">
        <f ca="true">+IF(OFFSET('Water Data'!$I$29,0,10*ROW('Water Data'!I61))="","",OFFSET('Water Data'!$I$29,0,10*ROW('Water Data'!I61)))</f>
        <v/>
      </c>
      <c r="CK67" s="279" t="str">
        <f ca="true">+IF(OFFSET('Sanitation Data'!$D$28,0,10*ROW('Sanitation Data'!D61))="","",OFFSET('Sanitation Data'!$D$28,0,10*ROW('Sanitation Data'!D61)))</f>
        <v/>
      </c>
      <c r="CL67" s="279" t="str">
        <f ca="true">+IF(OFFSET('Sanitation Data'!$D$29,0,10*ROW('Sanitation Data'!D61))="","",OFFSET('Sanitation Data'!$D$29,0,10*ROW('Sanitation Data'!D61)))</f>
        <v/>
      </c>
      <c r="CM67" s="279" t="str">
        <f ca="true">+IF(OFFSET('Sanitation Data'!$D$30,0,10*ROW('Sanitation Data'!D61))="","",OFFSET('Sanitation Data'!$D$30,0,10*ROW('Sanitation Data'!D61)))</f>
        <v/>
      </c>
      <c r="CN67" s="279" t="str">
        <f ca="true">+IF(OFFSET('Sanitation Data'!$D$31,0,10*ROW('Sanitation Data'!D61))="","",OFFSET('Sanitation Data'!$D$31,0,10*ROW('Sanitation Data'!D61)))</f>
        <v/>
      </c>
      <c r="CO67" s="279" t="str">
        <f ca="true">+IF(OFFSET('Sanitation Data'!$D$32,0,10*ROW('Sanitation Data'!D61))="","",OFFSET('Sanitation Data'!$D$32,0,10*ROW('Sanitation Data'!D61)))</f>
        <v/>
      </c>
      <c r="CP67" s="279" t="str">
        <f ca="true">+IF(OFFSET('Sanitation Data'!$E$28,0,10*ROW('Sanitation Data'!E61))="","",OFFSET('Sanitation Data'!$E$28,0,10*ROW('Sanitation Data'!E61)))</f>
        <v/>
      </c>
      <c r="CQ67" s="279" t="str">
        <f ca="true">+IF(OFFSET('Sanitation Data'!$E$29,0,10*ROW('Sanitation Data'!E61))="","",OFFSET('Sanitation Data'!$E$29,0,10*ROW('Sanitation Data'!E61)))</f>
        <v/>
      </c>
      <c r="CR67" s="279" t="str">
        <f ca="true">+IF(OFFSET('Sanitation Data'!$E$30,0,10*ROW('Sanitation Data'!E61))="","",OFFSET('Sanitation Data'!$E$30,0,10*ROW('Sanitation Data'!E61)))</f>
        <v/>
      </c>
      <c r="CS67" s="279" t="str">
        <f ca="true">+IF(OFFSET('Sanitation Data'!$E$31,0,10*ROW('Sanitation Data'!E61))="","",OFFSET('Sanitation Data'!$E$31,0,10*ROW('Sanitation Data'!E61)))</f>
        <v/>
      </c>
      <c r="CT67" s="279" t="str">
        <f ca="true">+IF(OFFSET('Sanitation Data'!$E$32,0,10*ROW('Sanitation Data'!E61))="","",OFFSET('Sanitation Data'!$E$32,0,10*ROW('Sanitation Data'!E61)))</f>
        <v/>
      </c>
      <c r="CU67" s="279" t="str">
        <f ca="true">+IF(OFFSET('Sanitation Data'!$F$28,0,10*ROW('Sanitation Data'!F61))="","",OFFSET('Sanitation Data'!$F$28,0,10*ROW('Sanitation Data'!F61)))</f>
        <v/>
      </c>
      <c r="CV67" s="279" t="str">
        <f ca="true">+IF(OFFSET('Sanitation Data'!$F$29,0,10*ROW('Sanitation Data'!F61))="","",OFFSET('Sanitation Data'!$F$29,0,10*ROW('Sanitation Data'!F61)))</f>
        <v/>
      </c>
      <c r="CW67" s="279" t="str">
        <f ca="true">+IF(OFFSET('Sanitation Data'!$F$30,0,10*ROW('Sanitation Data'!F61))="","",OFFSET('Sanitation Data'!$F$30,0,10*ROW('Sanitation Data'!F61)))</f>
        <v/>
      </c>
      <c r="CX67" s="279" t="str">
        <f ca="true">+IF(OFFSET('Sanitation Data'!$F$31,0,10*ROW('Sanitation Data'!F61))="","",OFFSET('Sanitation Data'!$F$31,0,10*ROW('Sanitation Data'!F61)))</f>
        <v/>
      </c>
      <c r="CY67" s="279" t="str">
        <f ca="true">+IF(OFFSET('Sanitation Data'!$F$32,0,10*ROW('Sanitation Data'!F61))="","",OFFSET('Sanitation Data'!$F$32,0,10*ROW('Sanitation Data'!F61)))</f>
        <v/>
      </c>
      <c r="CZ67" s="279" t="str">
        <f ca="true">+IF(OFFSET('Sanitation Data'!$G$28,0,10*ROW('Sanitation Data'!G61))="","",OFFSET('Sanitation Data'!$G$28,0,10*ROW('Sanitation Data'!G61)))</f>
        <v/>
      </c>
      <c r="DA67" s="279" t="str">
        <f ca="true">+IF(OFFSET('Sanitation Data'!$G$29,0,10*ROW('Sanitation Data'!G61))="","",OFFSET('Sanitation Data'!$G$29,0,10*ROW('Sanitation Data'!G61)))</f>
        <v/>
      </c>
      <c r="DB67" s="279" t="str">
        <f ca="true">+IF(OFFSET('Sanitation Data'!$G$30,0,10*ROW('Sanitation Data'!G61))="","",OFFSET('Sanitation Data'!$G$30,0,10*ROW('Sanitation Data'!G61)))</f>
        <v/>
      </c>
      <c r="DC67" s="279" t="str">
        <f ca="true">+IF(OFFSET('Sanitation Data'!$G$31,0,10*ROW('Sanitation Data'!G61))="","",OFFSET('Sanitation Data'!$G$31,0,10*ROW('Sanitation Data'!G61)))</f>
        <v/>
      </c>
      <c r="DD67" s="279" t="str">
        <f ca="true">+IF(OFFSET('Sanitation Data'!$G$32,0,10*ROW('Sanitation Data'!G61))="","",OFFSET('Sanitation Data'!$G$32,0,10*ROW('Sanitation Data'!G61)))</f>
        <v/>
      </c>
      <c r="DE67" s="279" t="str">
        <f ca="true">+IF(OFFSET('Sanitation Data'!$H$28,0,10*ROW('Sanitation Data'!H61))="","",OFFSET('Sanitation Data'!$H$28,0,10*ROW('Sanitation Data'!H61)))</f>
        <v/>
      </c>
      <c r="DF67" s="279" t="str">
        <f ca="true">+IF(OFFSET('Sanitation Data'!$H$29,0,10*ROW('Sanitation Data'!H61))="","",OFFSET('Sanitation Data'!$H$29,0,10*ROW('Sanitation Data'!H61)))</f>
        <v/>
      </c>
      <c r="DG67" s="279" t="str">
        <f ca="true">+IF(OFFSET('Sanitation Data'!$H$30,0,10*ROW('Sanitation Data'!H61))="","",OFFSET('Sanitation Data'!$H$30,0,10*ROW('Sanitation Data'!H61)))</f>
        <v/>
      </c>
      <c r="DH67" s="279" t="str">
        <f ca="true">+IF(OFFSET('Sanitation Data'!$H$31,0,10*ROW('Sanitation Data'!H61))="","",OFFSET('Sanitation Data'!$H$31,0,10*ROW('Sanitation Data'!H61)))</f>
        <v/>
      </c>
      <c r="DI67" s="279" t="str">
        <f ca="true">+IF(OFFSET('Sanitation Data'!$H$32,0,10*ROW('Sanitation Data'!H61))="","",OFFSET('Sanitation Data'!$H$32,0,10*ROW('Sanitation Data'!H61)))</f>
        <v/>
      </c>
      <c r="DJ67" s="279" t="str">
        <f ca="true">+IF(OFFSET('Sanitation Data'!$I$28,0,10*ROW('Sanitation Data'!I61))="","",OFFSET('Sanitation Data'!$I$28,0,10*ROW('Sanitation Data'!I61)))</f>
        <v/>
      </c>
      <c r="DK67" s="279" t="str">
        <f ca="true">+IF(OFFSET('Sanitation Data'!$I$29,0,10*ROW('Sanitation Data'!I61))="","",OFFSET('Sanitation Data'!$I$29,0,10*ROW('Sanitation Data'!I61)))</f>
        <v/>
      </c>
      <c r="DL67" s="279" t="str">
        <f ca="true">+IF(OFFSET('Sanitation Data'!$I$30,0,10*ROW('Sanitation Data'!I61))="","",OFFSET('Sanitation Data'!$I$30,0,10*ROW('Sanitation Data'!I61)))</f>
        <v/>
      </c>
      <c r="DM67" s="279" t="str">
        <f ca="true">+IF(OFFSET('Sanitation Data'!$I$31,0,10*ROW('Sanitation Data'!I61))="","",OFFSET('Sanitation Data'!$I$31,0,10*ROW('Sanitation Data'!I61)))</f>
        <v/>
      </c>
      <c r="DN67" s="279" t="str">
        <f ca="true">+IF(OFFSET('Sanitation Data'!$I$32,0,10*ROW('Sanitation Data'!I61))="","",OFFSET('Sanitation Data'!$I$32,0,10*ROW('Sanitation Data'!I61)))</f>
        <v/>
      </c>
      <c r="DO67" s="279" t="str">
        <f ca="true">+IF(OFFSET('Hygiene Data'!$D$11,0,10*ROW('Hygiene Data'!D61))="","",OFFSET('Hygiene Data'!$D$11,0,10*ROW('Hygiene Data'!D61)))</f>
        <v/>
      </c>
      <c r="DP67" s="279" t="str">
        <f ca="true">+IF(OFFSET('Hygiene Data'!$D$12,0,10*ROW('Hygiene Data'!D61))="","",OFFSET('Hygiene Data'!$D$12,0,10*ROW('Hygiene Data'!D61)))</f>
        <v/>
      </c>
      <c r="DQ67" s="279" t="str">
        <f ca="true">+IF(OFFSET('Hygiene Data'!$D$13,0,10*ROW('Hygiene Data'!D61))="","",OFFSET('Hygiene Data'!$D$13,0,10*ROW('Hygiene Data'!D61)))</f>
        <v/>
      </c>
      <c r="DR67" s="279" t="str">
        <f ca="true">+IF(OFFSET('Hygiene Data'!$E$11,0,10*ROW('Hygiene Data'!E61))="","",OFFSET('Hygiene Data'!$E$11,0,10*ROW('Hygiene Data'!E61)))</f>
        <v/>
      </c>
      <c r="DS67" s="279" t="str">
        <f ca="true">+IF(OFFSET('Hygiene Data'!$E$12,0,10*ROW('Hygiene Data'!E61))="","",OFFSET('Hygiene Data'!$E$12,0,10*ROW('Hygiene Data'!E61)))</f>
        <v/>
      </c>
      <c r="DT67" s="279" t="str">
        <f ca="true">+IF(OFFSET('Hygiene Data'!$E$13,0,10*ROW('Hygiene Data'!E61))="","",OFFSET('Hygiene Data'!$E$13,0,10*ROW('Hygiene Data'!E61)))</f>
        <v/>
      </c>
      <c r="DU67" s="279" t="str">
        <f ca="true">+IF(OFFSET('Hygiene Data'!$F$11,0,10*ROW('Hygiene Data'!F61))="","",OFFSET('Hygiene Data'!$F$11,0,10*ROW('Hygiene Data'!F61)))</f>
        <v/>
      </c>
      <c r="DV67" s="279" t="str">
        <f ca="true">+IF(OFFSET('Hygiene Data'!$F$12,0,10*ROW('Hygiene Data'!F61))="","",OFFSET('Hygiene Data'!$F$12,0,10*ROW('Hygiene Data'!F61)))</f>
        <v/>
      </c>
      <c r="DW67" s="279" t="str">
        <f ca="true">+IF(OFFSET('Hygiene Data'!$F$13,0,10*ROW('Hygiene Data'!F61))="","",OFFSET('Hygiene Data'!$F$13,0,10*ROW('Hygiene Data'!F61)))</f>
        <v/>
      </c>
      <c r="DX67" s="279" t="str">
        <f ca="true">+IF(OFFSET('Hygiene Data'!$G$11,0,10*ROW('Hygiene Data'!G61))="","",OFFSET('Hygiene Data'!$G$11,0,10*ROW('Hygiene Data'!G61)))</f>
        <v/>
      </c>
      <c r="DY67" s="279" t="str">
        <f ca="true">+IF(OFFSET('Hygiene Data'!$G$12,0,10*ROW('Hygiene Data'!G61))="","",OFFSET('Hygiene Data'!$G$12,0,10*ROW('Hygiene Data'!G61)))</f>
        <v/>
      </c>
      <c r="DZ67" s="279" t="str">
        <f ca="true">+IF(OFFSET('Hygiene Data'!$G$13,0,10*ROW('Hygiene Data'!G61))="","",OFFSET('Hygiene Data'!$G$13,0,10*ROW('Hygiene Data'!G61)))</f>
        <v/>
      </c>
      <c r="EA67" s="279" t="str">
        <f ca="true">+IF(OFFSET('Hygiene Data'!$H$11,0,10*ROW('Hygiene Data'!H61))="","",OFFSET('Hygiene Data'!$H$11,0,10*ROW('Hygiene Data'!H61)))</f>
        <v/>
      </c>
      <c r="EB67" s="279" t="str">
        <f ca="true">+IF(OFFSET('Hygiene Data'!$H$12,0,10*ROW('Hygiene Data'!H61))="","",OFFSET('Hygiene Data'!$H$12,0,10*ROW('Hygiene Data'!H61)))</f>
        <v/>
      </c>
      <c r="EC67" s="279" t="str">
        <f ca="true">+IF(OFFSET('Hygiene Data'!$H$13,0,10*ROW('Hygiene Data'!H61))="","",OFFSET('Hygiene Data'!$H$13,0,10*ROW('Hygiene Data'!H61)))</f>
        <v/>
      </c>
      <c r="ED67" s="279" t="str">
        <f ca="true">+IF(OFFSET('Hygiene Data'!$I$11,0,10*ROW('Hygiene Data'!I61))="","",OFFSET('Hygiene Data'!$I$11,0,10*ROW('Hygiene Data'!I61)))</f>
        <v/>
      </c>
      <c r="EE67" s="279" t="str">
        <f ca="true">+IF(OFFSET('Hygiene Data'!$I$12,0,10*ROW('Hygiene Data'!I61))="","",OFFSET('Hygiene Data'!$I$12,0,10*ROW('Hygiene Data'!I61)))</f>
        <v/>
      </c>
      <c r="EF67" s="279"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35"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9"/>
      <c r="BS68" s="279" t="str">
        <f ca="true">+IF(OFFSET('Water Data'!$D$27,0,10*ROW('Water Data'!D62))="","",OFFSET('Water Data'!$D$27,0,10*ROW('Water Data'!D62)))</f>
        <v/>
      </c>
      <c r="BT68" s="279" t="str">
        <f ca="true">+IF(OFFSET('Water Data'!$D$28,0,10*ROW('Water Data'!D62))="","",OFFSET('Water Data'!$D$28,0,10*ROW('Water Data'!D62)))</f>
        <v/>
      </c>
      <c r="BU68" s="279" t="str">
        <f ca="true">+IF(OFFSET('Water Data'!$D$29,0,10*ROW('Water Data'!D62))="","",OFFSET('Water Data'!$D$29,0,10*ROW('Water Data'!D62)))</f>
        <v/>
      </c>
      <c r="BV68" s="279" t="str">
        <f ca="true">+IF(OFFSET('Water Data'!$E$27,0,10*ROW('Water Data'!E62))="","",OFFSET('Water Data'!$E$27,0,10*ROW('Water Data'!E62)))</f>
        <v/>
      </c>
      <c r="BW68" s="279" t="str">
        <f ca="true">+IF(OFFSET('Water Data'!$E$28,0,10*ROW('Water Data'!E62))="","",OFFSET('Water Data'!$E$28,0,10*ROW('Water Data'!E62)))</f>
        <v/>
      </c>
      <c r="BX68" s="279" t="str">
        <f ca="true">+IF(OFFSET('Water Data'!$E$29,0,10*ROW('Water Data'!E62))="","",OFFSET('Water Data'!$E$29,0,10*ROW('Water Data'!E62)))</f>
        <v/>
      </c>
      <c r="BY68" s="279" t="str">
        <f ca="true">+IF(OFFSET('Water Data'!$F$27,0,10*ROW('Water Data'!F62))="","",OFFSET('Water Data'!$F$27,0,10*ROW('Water Data'!F62)))</f>
        <v/>
      </c>
      <c r="BZ68" s="279" t="str">
        <f ca="true">+IF(OFFSET('Water Data'!$F$28,0,10*ROW('Water Data'!F62))="","",OFFSET('Water Data'!$F$28,0,10*ROW('Water Data'!F62)))</f>
        <v/>
      </c>
      <c r="CA68" s="279" t="str">
        <f ca="true">+IF(OFFSET('Water Data'!$F$29,0,10*ROW('Water Data'!F62))="","",OFFSET('Water Data'!$F$29,0,10*ROW('Water Data'!F62)))</f>
        <v/>
      </c>
      <c r="CB68" s="279" t="str">
        <f ca="true">+IF(OFFSET('Water Data'!$G$27,0,10*ROW('Water Data'!G62))="","",OFFSET('Water Data'!$G$27,0,10*ROW('Water Data'!G62)))</f>
        <v/>
      </c>
      <c r="CC68" s="279" t="str">
        <f ca="true">+IF(OFFSET('Water Data'!$G$28,0,10*ROW('Water Data'!G62))="","",OFFSET('Water Data'!$G$28,0,10*ROW('Water Data'!G62)))</f>
        <v/>
      </c>
      <c r="CD68" s="279" t="str">
        <f ca="true">+IF(OFFSET('Water Data'!$G$29,0,10*ROW('Water Data'!G62))="","",OFFSET('Water Data'!$G$29,0,10*ROW('Water Data'!G62)))</f>
        <v/>
      </c>
      <c r="CE68" s="279" t="str">
        <f ca="true">+IF(OFFSET('Water Data'!$H$27,0,10*ROW('Water Data'!H62))="","",OFFSET('Water Data'!$H$27,0,10*ROW('Water Data'!H62)))</f>
        <v/>
      </c>
      <c r="CF68" s="279" t="str">
        <f ca="true">+IF(OFFSET('Water Data'!$H$28,0,10*ROW('Water Data'!H62))="","",OFFSET('Water Data'!$H$28,0,10*ROW('Water Data'!H62)))</f>
        <v/>
      </c>
      <c r="CG68" s="279" t="str">
        <f ca="true">+IF(OFFSET('Water Data'!$H$29,0,10*ROW('Water Data'!H62))="","",OFFSET('Water Data'!$H$29,0,10*ROW('Water Data'!H62)))</f>
        <v/>
      </c>
      <c r="CH68" s="279" t="str">
        <f ca="true">+IF(OFFSET('Water Data'!$I$27,0,10*ROW('Water Data'!I62))="","",OFFSET('Water Data'!$I$27,0,10*ROW('Water Data'!I62)))</f>
        <v/>
      </c>
      <c r="CI68" s="279" t="str">
        <f ca="true">+IF(OFFSET('Water Data'!$I$28,0,10*ROW('Water Data'!I62))="","",OFFSET('Water Data'!$I$28,0,10*ROW('Water Data'!I62)))</f>
        <v/>
      </c>
      <c r="CJ68" s="279" t="str">
        <f ca="true">+IF(OFFSET('Water Data'!$I$29,0,10*ROW('Water Data'!I62))="","",OFFSET('Water Data'!$I$29,0,10*ROW('Water Data'!I62)))</f>
        <v/>
      </c>
      <c r="CK68" s="279" t="str">
        <f ca="true">+IF(OFFSET('Sanitation Data'!$D$28,0,10*ROW('Sanitation Data'!D62))="","",OFFSET('Sanitation Data'!$D$28,0,10*ROW('Sanitation Data'!D62)))</f>
        <v/>
      </c>
      <c r="CL68" s="279" t="str">
        <f ca="true">+IF(OFFSET('Sanitation Data'!$D$29,0,10*ROW('Sanitation Data'!D62))="","",OFFSET('Sanitation Data'!$D$29,0,10*ROW('Sanitation Data'!D62)))</f>
        <v/>
      </c>
      <c r="CM68" s="279" t="str">
        <f ca="true">+IF(OFFSET('Sanitation Data'!$D$30,0,10*ROW('Sanitation Data'!D62))="","",OFFSET('Sanitation Data'!$D$30,0,10*ROW('Sanitation Data'!D62)))</f>
        <v/>
      </c>
      <c r="CN68" s="279" t="str">
        <f ca="true">+IF(OFFSET('Sanitation Data'!$D$31,0,10*ROW('Sanitation Data'!D62))="","",OFFSET('Sanitation Data'!$D$31,0,10*ROW('Sanitation Data'!D62)))</f>
        <v/>
      </c>
      <c r="CO68" s="279" t="str">
        <f ca="true">+IF(OFFSET('Sanitation Data'!$D$32,0,10*ROW('Sanitation Data'!D62))="","",OFFSET('Sanitation Data'!$D$32,0,10*ROW('Sanitation Data'!D62)))</f>
        <v/>
      </c>
      <c r="CP68" s="279" t="str">
        <f ca="true">+IF(OFFSET('Sanitation Data'!$E$28,0,10*ROW('Sanitation Data'!E62))="","",OFFSET('Sanitation Data'!$E$28,0,10*ROW('Sanitation Data'!E62)))</f>
        <v/>
      </c>
      <c r="CQ68" s="279" t="str">
        <f ca="true">+IF(OFFSET('Sanitation Data'!$E$29,0,10*ROW('Sanitation Data'!E62))="","",OFFSET('Sanitation Data'!$E$29,0,10*ROW('Sanitation Data'!E62)))</f>
        <v/>
      </c>
      <c r="CR68" s="279" t="str">
        <f ca="true">+IF(OFFSET('Sanitation Data'!$E$30,0,10*ROW('Sanitation Data'!E62))="","",OFFSET('Sanitation Data'!$E$30,0,10*ROW('Sanitation Data'!E62)))</f>
        <v/>
      </c>
      <c r="CS68" s="279" t="str">
        <f ca="true">+IF(OFFSET('Sanitation Data'!$E$31,0,10*ROW('Sanitation Data'!E62))="","",OFFSET('Sanitation Data'!$E$31,0,10*ROW('Sanitation Data'!E62)))</f>
        <v/>
      </c>
      <c r="CT68" s="279" t="str">
        <f ca="true">+IF(OFFSET('Sanitation Data'!$E$32,0,10*ROW('Sanitation Data'!E62))="","",OFFSET('Sanitation Data'!$E$32,0,10*ROW('Sanitation Data'!E62)))</f>
        <v/>
      </c>
      <c r="CU68" s="279" t="str">
        <f ca="true">+IF(OFFSET('Sanitation Data'!$F$28,0,10*ROW('Sanitation Data'!F62))="","",OFFSET('Sanitation Data'!$F$28,0,10*ROW('Sanitation Data'!F62)))</f>
        <v/>
      </c>
      <c r="CV68" s="279" t="str">
        <f ca="true">+IF(OFFSET('Sanitation Data'!$F$29,0,10*ROW('Sanitation Data'!F62))="","",OFFSET('Sanitation Data'!$F$29,0,10*ROW('Sanitation Data'!F62)))</f>
        <v/>
      </c>
      <c r="CW68" s="279" t="str">
        <f ca="true">+IF(OFFSET('Sanitation Data'!$F$30,0,10*ROW('Sanitation Data'!F62))="","",OFFSET('Sanitation Data'!$F$30,0,10*ROW('Sanitation Data'!F62)))</f>
        <v/>
      </c>
      <c r="CX68" s="279" t="str">
        <f ca="true">+IF(OFFSET('Sanitation Data'!$F$31,0,10*ROW('Sanitation Data'!F62))="","",OFFSET('Sanitation Data'!$F$31,0,10*ROW('Sanitation Data'!F62)))</f>
        <v/>
      </c>
      <c r="CY68" s="279" t="str">
        <f ca="true">+IF(OFFSET('Sanitation Data'!$F$32,0,10*ROW('Sanitation Data'!F62))="","",OFFSET('Sanitation Data'!$F$32,0,10*ROW('Sanitation Data'!F62)))</f>
        <v/>
      </c>
      <c r="CZ68" s="279" t="str">
        <f ca="true">+IF(OFFSET('Sanitation Data'!$G$28,0,10*ROW('Sanitation Data'!G62))="","",OFFSET('Sanitation Data'!$G$28,0,10*ROW('Sanitation Data'!G62)))</f>
        <v/>
      </c>
      <c r="DA68" s="279" t="str">
        <f ca="true">+IF(OFFSET('Sanitation Data'!$G$29,0,10*ROW('Sanitation Data'!G62))="","",OFFSET('Sanitation Data'!$G$29,0,10*ROW('Sanitation Data'!G62)))</f>
        <v/>
      </c>
      <c r="DB68" s="279" t="str">
        <f ca="true">+IF(OFFSET('Sanitation Data'!$G$30,0,10*ROW('Sanitation Data'!G62))="","",OFFSET('Sanitation Data'!$G$30,0,10*ROW('Sanitation Data'!G62)))</f>
        <v/>
      </c>
      <c r="DC68" s="279" t="str">
        <f ca="true">+IF(OFFSET('Sanitation Data'!$G$31,0,10*ROW('Sanitation Data'!G62))="","",OFFSET('Sanitation Data'!$G$31,0,10*ROW('Sanitation Data'!G62)))</f>
        <v/>
      </c>
      <c r="DD68" s="279" t="str">
        <f ca="true">+IF(OFFSET('Sanitation Data'!$G$32,0,10*ROW('Sanitation Data'!G62))="","",OFFSET('Sanitation Data'!$G$32,0,10*ROW('Sanitation Data'!G62)))</f>
        <v/>
      </c>
      <c r="DE68" s="279" t="str">
        <f ca="true">+IF(OFFSET('Sanitation Data'!$H$28,0,10*ROW('Sanitation Data'!H62))="","",OFFSET('Sanitation Data'!$H$28,0,10*ROW('Sanitation Data'!H62)))</f>
        <v/>
      </c>
      <c r="DF68" s="279" t="str">
        <f ca="true">+IF(OFFSET('Sanitation Data'!$H$29,0,10*ROW('Sanitation Data'!H62))="","",OFFSET('Sanitation Data'!$H$29,0,10*ROW('Sanitation Data'!H62)))</f>
        <v/>
      </c>
      <c r="DG68" s="279" t="str">
        <f ca="true">+IF(OFFSET('Sanitation Data'!$H$30,0,10*ROW('Sanitation Data'!H62))="","",OFFSET('Sanitation Data'!$H$30,0,10*ROW('Sanitation Data'!H62)))</f>
        <v/>
      </c>
      <c r="DH68" s="279" t="str">
        <f ca="true">+IF(OFFSET('Sanitation Data'!$H$31,0,10*ROW('Sanitation Data'!H62))="","",OFFSET('Sanitation Data'!$H$31,0,10*ROW('Sanitation Data'!H62)))</f>
        <v/>
      </c>
      <c r="DI68" s="279" t="str">
        <f ca="true">+IF(OFFSET('Sanitation Data'!$H$32,0,10*ROW('Sanitation Data'!H62))="","",OFFSET('Sanitation Data'!$H$32,0,10*ROW('Sanitation Data'!H62)))</f>
        <v/>
      </c>
      <c r="DJ68" s="279" t="str">
        <f ca="true">+IF(OFFSET('Sanitation Data'!$I$28,0,10*ROW('Sanitation Data'!I62))="","",OFFSET('Sanitation Data'!$I$28,0,10*ROW('Sanitation Data'!I62)))</f>
        <v/>
      </c>
      <c r="DK68" s="279" t="str">
        <f ca="true">+IF(OFFSET('Sanitation Data'!$I$29,0,10*ROW('Sanitation Data'!I62))="","",OFFSET('Sanitation Data'!$I$29,0,10*ROW('Sanitation Data'!I62)))</f>
        <v/>
      </c>
      <c r="DL68" s="279" t="str">
        <f ca="true">+IF(OFFSET('Sanitation Data'!$I$30,0,10*ROW('Sanitation Data'!I62))="","",OFFSET('Sanitation Data'!$I$30,0,10*ROW('Sanitation Data'!I62)))</f>
        <v/>
      </c>
      <c r="DM68" s="279" t="str">
        <f ca="true">+IF(OFFSET('Sanitation Data'!$I$31,0,10*ROW('Sanitation Data'!I62))="","",OFFSET('Sanitation Data'!$I$31,0,10*ROW('Sanitation Data'!I62)))</f>
        <v/>
      </c>
      <c r="DN68" s="279" t="str">
        <f ca="true">+IF(OFFSET('Sanitation Data'!$I$32,0,10*ROW('Sanitation Data'!I62))="","",OFFSET('Sanitation Data'!$I$32,0,10*ROW('Sanitation Data'!I62)))</f>
        <v/>
      </c>
      <c r="DO68" s="279" t="str">
        <f ca="true">+IF(OFFSET('Hygiene Data'!$D$11,0,10*ROW('Hygiene Data'!D62))="","",OFFSET('Hygiene Data'!$D$11,0,10*ROW('Hygiene Data'!D62)))</f>
        <v/>
      </c>
      <c r="DP68" s="279" t="str">
        <f ca="true">+IF(OFFSET('Hygiene Data'!$D$12,0,10*ROW('Hygiene Data'!D62))="","",OFFSET('Hygiene Data'!$D$12,0,10*ROW('Hygiene Data'!D62)))</f>
        <v/>
      </c>
      <c r="DQ68" s="279" t="str">
        <f ca="true">+IF(OFFSET('Hygiene Data'!$D$13,0,10*ROW('Hygiene Data'!D62))="","",OFFSET('Hygiene Data'!$D$13,0,10*ROW('Hygiene Data'!D62)))</f>
        <v/>
      </c>
      <c r="DR68" s="279" t="str">
        <f ca="true">+IF(OFFSET('Hygiene Data'!$E$11,0,10*ROW('Hygiene Data'!E62))="","",OFFSET('Hygiene Data'!$E$11,0,10*ROW('Hygiene Data'!E62)))</f>
        <v/>
      </c>
      <c r="DS68" s="279" t="str">
        <f ca="true">+IF(OFFSET('Hygiene Data'!$E$12,0,10*ROW('Hygiene Data'!E62))="","",OFFSET('Hygiene Data'!$E$12,0,10*ROW('Hygiene Data'!E62)))</f>
        <v/>
      </c>
      <c r="DT68" s="279" t="str">
        <f ca="true">+IF(OFFSET('Hygiene Data'!$E$13,0,10*ROW('Hygiene Data'!E62))="","",OFFSET('Hygiene Data'!$E$13,0,10*ROW('Hygiene Data'!E62)))</f>
        <v/>
      </c>
      <c r="DU68" s="279" t="str">
        <f ca="true">+IF(OFFSET('Hygiene Data'!$F$11,0,10*ROW('Hygiene Data'!F62))="","",OFFSET('Hygiene Data'!$F$11,0,10*ROW('Hygiene Data'!F62)))</f>
        <v/>
      </c>
      <c r="DV68" s="279" t="str">
        <f ca="true">+IF(OFFSET('Hygiene Data'!$F$12,0,10*ROW('Hygiene Data'!F62))="","",OFFSET('Hygiene Data'!$F$12,0,10*ROW('Hygiene Data'!F62)))</f>
        <v/>
      </c>
      <c r="DW68" s="279" t="str">
        <f ca="true">+IF(OFFSET('Hygiene Data'!$F$13,0,10*ROW('Hygiene Data'!F62))="","",OFFSET('Hygiene Data'!$F$13,0,10*ROW('Hygiene Data'!F62)))</f>
        <v/>
      </c>
      <c r="DX68" s="279" t="str">
        <f ca="true">+IF(OFFSET('Hygiene Data'!$G$11,0,10*ROW('Hygiene Data'!G62))="","",OFFSET('Hygiene Data'!$G$11,0,10*ROW('Hygiene Data'!G62)))</f>
        <v/>
      </c>
      <c r="DY68" s="279" t="str">
        <f ca="true">+IF(OFFSET('Hygiene Data'!$G$12,0,10*ROW('Hygiene Data'!G62))="","",OFFSET('Hygiene Data'!$G$12,0,10*ROW('Hygiene Data'!G62)))</f>
        <v/>
      </c>
      <c r="DZ68" s="279" t="str">
        <f ca="true">+IF(OFFSET('Hygiene Data'!$G$13,0,10*ROW('Hygiene Data'!G62))="","",OFFSET('Hygiene Data'!$G$13,0,10*ROW('Hygiene Data'!G62)))</f>
        <v/>
      </c>
      <c r="EA68" s="279" t="str">
        <f ca="true">+IF(OFFSET('Hygiene Data'!$H$11,0,10*ROW('Hygiene Data'!H62))="","",OFFSET('Hygiene Data'!$H$11,0,10*ROW('Hygiene Data'!H62)))</f>
        <v/>
      </c>
      <c r="EB68" s="279" t="str">
        <f ca="true">+IF(OFFSET('Hygiene Data'!$H$12,0,10*ROW('Hygiene Data'!H62))="","",OFFSET('Hygiene Data'!$H$12,0,10*ROW('Hygiene Data'!H62)))</f>
        <v/>
      </c>
      <c r="EC68" s="279" t="str">
        <f ca="true">+IF(OFFSET('Hygiene Data'!$H$13,0,10*ROW('Hygiene Data'!H62))="","",OFFSET('Hygiene Data'!$H$13,0,10*ROW('Hygiene Data'!H62)))</f>
        <v/>
      </c>
      <c r="ED68" s="279" t="str">
        <f ca="true">+IF(OFFSET('Hygiene Data'!$I$11,0,10*ROW('Hygiene Data'!I62))="","",OFFSET('Hygiene Data'!$I$11,0,10*ROW('Hygiene Data'!I62)))</f>
        <v/>
      </c>
      <c r="EE68" s="279" t="str">
        <f ca="true">+IF(OFFSET('Hygiene Data'!$I$12,0,10*ROW('Hygiene Data'!I62))="","",OFFSET('Hygiene Data'!$I$12,0,10*ROW('Hygiene Data'!I62)))</f>
        <v/>
      </c>
      <c r="EF68" s="279"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35"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9"/>
      <c r="BS69" s="279" t="str">
        <f ca="true">+IF(OFFSET('Water Data'!$D$27,0,10*ROW('Water Data'!D63))="","",OFFSET('Water Data'!$D$27,0,10*ROW('Water Data'!D63)))</f>
        <v/>
      </c>
      <c r="BT69" s="279" t="str">
        <f ca="true">+IF(OFFSET('Water Data'!$D$28,0,10*ROW('Water Data'!D63))="","",OFFSET('Water Data'!$D$28,0,10*ROW('Water Data'!D63)))</f>
        <v/>
      </c>
      <c r="BU69" s="279" t="str">
        <f ca="true">+IF(OFFSET('Water Data'!$D$29,0,10*ROW('Water Data'!D63))="","",OFFSET('Water Data'!$D$29,0,10*ROW('Water Data'!D63)))</f>
        <v/>
      </c>
      <c r="BV69" s="279" t="str">
        <f ca="true">+IF(OFFSET('Water Data'!$E$27,0,10*ROW('Water Data'!E63))="","",OFFSET('Water Data'!$E$27,0,10*ROW('Water Data'!E63)))</f>
        <v/>
      </c>
      <c r="BW69" s="279" t="str">
        <f ca="true">+IF(OFFSET('Water Data'!$E$28,0,10*ROW('Water Data'!E63))="","",OFFSET('Water Data'!$E$28,0,10*ROW('Water Data'!E63)))</f>
        <v/>
      </c>
      <c r="BX69" s="279" t="str">
        <f ca="true">+IF(OFFSET('Water Data'!$E$29,0,10*ROW('Water Data'!E63))="","",OFFSET('Water Data'!$E$29,0,10*ROW('Water Data'!E63)))</f>
        <v/>
      </c>
      <c r="BY69" s="279" t="str">
        <f ca="true">+IF(OFFSET('Water Data'!$F$27,0,10*ROW('Water Data'!F63))="","",OFFSET('Water Data'!$F$27,0,10*ROW('Water Data'!F63)))</f>
        <v/>
      </c>
      <c r="BZ69" s="279" t="str">
        <f ca="true">+IF(OFFSET('Water Data'!$F$28,0,10*ROW('Water Data'!F63))="","",OFFSET('Water Data'!$F$28,0,10*ROW('Water Data'!F63)))</f>
        <v/>
      </c>
      <c r="CA69" s="279" t="str">
        <f ca="true">+IF(OFFSET('Water Data'!$F$29,0,10*ROW('Water Data'!F63))="","",OFFSET('Water Data'!$F$29,0,10*ROW('Water Data'!F63)))</f>
        <v/>
      </c>
      <c r="CB69" s="279" t="str">
        <f ca="true">+IF(OFFSET('Water Data'!$G$27,0,10*ROW('Water Data'!G63))="","",OFFSET('Water Data'!$G$27,0,10*ROW('Water Data'!G63)))</f>
        <v/>
      </c>
      <c r="CC69" s="279" t="str">
        <f ca="true">+IF(OFFSET('Water Data'!$G$28,0,10*ROW('Water Data'!G63))="","",OFFSET('Water Data'!$G$28,0,10*ROW('Water Data'!G63)))</f>
        <v/>
      </c>
      <c r="CD69" s="279" t="str">
        <f ca="true">+IF(OFFSET('Water Data'!$G$29,0,10*ROW('Water Data'!G63))="","",OFFSET('Water Data'!$G$29,0,10*ROW('Water Data'!G63)))</f>
        <v/>
      </c>
      <c r="CE69" s="279" t="str">
        <f ca="true">+IF(OFFSET('Water Data'!$H$27,0,10*ROW('Water Data'!H63))="","",OFFSET('Water Data'!$H$27,0,10*ROW('Water Data'!H63)))</f>
        <v/>
      </c>
      <c r="CF69" s="279" t="str">
        <f ca="true">+IF(OFFSET('Water Data'!$H$28,0,10*ROW('Water Data'!H63))="","",OFFSET('Water Data'!$H$28,0,10*ROW('Water Data'!H63)))</f>
        <v/>
      </c>
      <c r="CG69" s="279" t="str">
        <f ca="true">+IF(OFFSET('Water Data'!$H$29,0,10*ROW('Water Data'!H63))="","",OFFSET('Water Data'!$H$29,0,10*ROW('Water Data'!H63)))</f>
        <v/>
      </c>
      <c r="CH69" s="279" t="str">
        <f ca="true">+IF(OFFSET('Water Data'!$I$27,0,10*ROW('Water Data'!I63))="","",OFFSET('Water Data'!$I$27,0,10*ROW('Water Data'!I63)))</f>
        <v/>
      </c>
      <c r="CI69" s="279" t="str">
        <f ca="true">+IF(OFFSET('Water Data'!$I$28,0,10*ROW('Water Data'!I63))="","",OFFSET('Water Data'!$I$28,0,10*ROW('Water Data'!I63)))</f>
        <v/>
      </c>
      <c r="CJ69" s="279" t="str">
        <f ca="true">+IF(OFFSET('Water Data'!$I$29,0,10*ROW('Water Data'!I63))="","",OFFSET('Water Data'!$I$29,0,10*ROW('Water Data'!I63)))</f>
        <v/>
      </c>
      <c r="CK69" s="279" t="str">
        <f ca="true">+IF(OFFSET('Sanitation Data'!$D$28,0,10*ROW('Sanitation Data'!D63))="","",OFFSET('Sanitation Data'!$D$28,0,10*ROW('Sanitation Data'!D63)))</f>
        <v/>
      </c>
      <c r="CL69" s="279" t="str">
        <f ca="true">+IF(OFFSET('Sanitation Data'!$D$29,0,10*ROW('Sanitation Data'!D63))="","",OFFSET('Sanitation Data'!$D$29,0,10*ROW('Sanitation Data'!D63)))</f>
        <v/>
      </c>
      <c r="CM69" s="279" t="str">
        <f ca="true">+IF(OFFSET('Sanitation Data'!$D$30,0,10*ROW('Sanitation Data'!D63))="","",OFFSET('Sanitation Data'!$D$30,0,10*ROW('Sanitation Data'!D63)))</f>
        <v/>
      </c>
      <c r="CN69" s="279" t="str">
        <f ca="true">+IF(OFFSET('Sanitation Data'!$D$31,0,10*ROW('Sanitation Data'!D63))="","",OFFSET('Sanitation Data'!$D$31,0,10*ROW('Sanitation Data'!D63)))</f>
        <v/>
      </c>
      <c r="CO69" s="279" t="str">
        <f ca="true">+IF(OFFSET('Sanitation Data'!$D$32,0,10*ROW('Sanitation Data'!D63))="","",OFFSET('Sanitation Data'!$D$32,0,10*ROW('Sanitation Data'!D63)))</f>
        <v/>
      </c>
      <c r="CP69" s="279" t="str">
        <f ca="true">+IF(OFFSET('Sanitation Data'!$E$28,0,10*ROW('Sanitation Data'!E63))="","",OFFSET('Sanitation Data'!$E$28,0,10*ROW('Sanitation Data'!E63)))</f>
        <v/>
      </c>
      <c r="CQ69" s="279" t="str">
        <f ca="true">+IF(OFFSET('Sanitation Data'!$E$29,0,10*ROW('Sanitation Data'!E63))="","",OFFSET('Sanitation Data'!$E$29,0,10*ROW('Sanitation Data'!E63)))</f>
        <v/>
      </c>
      <c r="CR69" s="279" t="str">
        <f ca="true">+IF(OFFSET('Sanitation Data'!$E$30,0,10*ROW('Sanitation Data'!E63))="","",OFFSET('Sanitation Data'!$E$30,0,10*ROW('Sanitation Data'!E63)))</f>
        <v/>
      </c>
      <c r="CS69" s="279" t="str">
        <f ca="true">+IF(OFFSET('Sanitation Data'!$E$31,0,10*ROW('Sanitation Data'!E63))="","",OFFSET('Sanitation Data'!$E$31,0,10*ROW('Sanitation Data'!E63)))</f>
        <v/>
      </c>
      <c r="CT69" s="279" t="str">
        <f ca="true">+IF(OFFSET('Sanitation Data'!$E$32,0,10*ROW('Sanitation Data'!E63))="","",OFFSET('Sanitation Data'!$E$32,0,10*ROW('Sanitation Data'!E63)))</f>
        <v/>
      </c>
      <c r="CU69" s="279" t="str">
        <f ca="true">+IF(OFFSET('Sanitation Data'!$F$28,0,10*ROW('Sanitation Data'!F63))="","",OFFSET('Sanitation Data'!$F$28,0,10*ROW('Sanitation Data'!F63)))</f>
        <v/>
      </c>
      <c r="CV69" s="279" t="str">
        <f ca="true">+IF(OFFSET('Sanitation Data'!$F$29,0,10*ROW('Sanitation Data'!F63))="","",OFFSET('Sanitation Data'!$F$29,0,10*ROW('Sanitation Data'!F63)))</f>
        <v/>
      </c>
      <c r="CW69" s="279" t="str">
        <f ca="true">+IF(OFFSET('Sanitation Data'!$F$30,0,10*ROW('Sanitation Data'!F63))="","",OFFSET('Sanitation Data'!$F$30,0,10*ROW('Sanitation Data'!F63)))</f>
        <v/>
      </c>
      <c r="CX69" s="279" t="str">
        <f ca="true">+IF(OFFSET('Sanitation Data'!$F$31,0,10*ROW('Sanitation Data'!F63))="","",OFFSET('Sanitation Data'!$F$31,0,10*ROW('Sanitation Data'!F63)))</f>
        <v/>
      </c>
      <c r="CY69" s="279" t="str">
        <f ca="true">+IF(OFFSET('Sanitation Data'!$F$32,0,10*ROW('Sanitation Data'!F63))="","",OFFSET('Sanitation Data'!$F$32,0,10*ROW('Sanitation Data'!F63)))</f>
        <v/>
      </c>
      <c r="CZ69" s="279" t="str">
        <f ca="true">+IF(OFFSET('Sanitation Data'!$G$28,0,10*ROW('Sanitation Data'!G63))="","",OFFSET('Sanitation Data'!$G$28,0,10*ROW('Sanitation Data'!G63)))</f>
        <v/>
      </c>
      <c r="DA69" s="279" t="str">
        <f ca="true">+IF(OFFSET('Sanitation Data'!$G$29,0,10*ROW('Sanitation Data'!G63))="","",OFFSET('Sanitation Data'!$G$29,0,10*ROW('Sanitation Data'!G63)))</f>
        <v/>
      </c>
      <c r="DB69" s="279" t="str">
        <f ca="true">+IF(OFFSET('Sanitation Data'!$G$30,0,10*ROW('Sanitation Data'!G63))="","",OFFSET('Sanitation Data'!$G$30,0,10*ROW('Sanitation Data'!G63)))</f>
        <v/>
      </c>
      <c r="DC69" s="279" t="str">
        <f ca="true">+IF(OFFSET('Sanitation Data'!$G$31,0,10*ROW('Sanitation Data'!G63))="","",OFFSET('Sanitation Data'!$G$31,0,10*ROW('Sanitation Data'!G63)))</f>
        <v/>
      </c>
      <c r="DD69" s="279" t="str">
        <f ca="true">+IF(OFFSET('Sanitation Data'!$G$32,0,10*ROW('Sanitation Data'!G63))="","",OFFSET('Sanitation Data'!$G$32,0,10*ROW('Sanitation Data'!G63)))</f>
        <v/>
      </c>
      <c r="DE69" s="279" t="str">
        <f ca="true">+IF(OFFSET('Sanitation Data'!$H$28,0,10*ROW('Sanitation Data'!H63))="","",OFFSET('Sanitation Data'!$H$28,0,10*ROW('Sanitation Data'!H63)))</f>
        <v/>
      </c>
      <c r="DF69" s="279" t="str">
        <f ca="true">+IF(OFFSET('Sanitation Data'!$H$29,0,10*ROW('Sanitation Data'!H63))="","",OFFSET('Sanitation Data'!$H$29,0,10*ROW('Sanitation Data'!H63)))</f>
        <v/>
      </c>
      <c r="DG69" s="279" t="str">
        <f ca="true">+IF(OFFSET('Sanitation Data'!$H$30,0,10*ROW('Sanitation Data'!H63))="","",OFFSET('Sanitation Data'!$H$30,0,10*ROW('Sanitation Data'!H63)))</f>
        <v/>
      </c>
      <c r="DH69" s="279" t="str">
        <f ca="true">+IF(OFFSET('Sanitation Data'!$H$31,0,10*ROW('Sanitation Data'!H63))="","",OFFSET('Sanitation Data'!$H$31,0,10*ROW('Sanitation Data'!H63)))</f>
        <v/>
      </c>
      <c r="DI69" s="279" t="str">
        <f ca="true">+IF(OFFSET('Sanitation Data'!$H$32,0,10*ROW('Sanitation Data'!H63))="","",OFFSET('Sanitation Data'!$H$32,0,10*ROW('Sanitation Data'!H63)))</f>
        <v/>
      </c>
      <c r="DJ69" s="279" t="str">
        <f ca="true">+IF(OFFSET('Sanitation Data'!$I$28,0,10*ROW('Sanitation Data'!I63))="","",OFFSET('Sanitation Data'!$I$28,0,10*ROW('Sanitation Data'!I63)))</f>
        <v/>
      </c>
      <c r="DK69" s="279" t="str">
        <f ca="true">+IF(OFFSET('Sanitation Data'!$I$29,0,10*ROW('Sanitation Data'!I63))="","",OFFSET('Sanitation Data'!$I$29,0,10*ROW('Sanitation Data'!I63)))</f>
        <v/>
      </c>
      <c r="DL69" s="279" t="str">
        <f ca="true">+IF(OFFSET('Sanitation Data'!$I$30,0,10*ROW('Sanitation Data'!I63))="","",OFFSET('Sanitation Data'!$I$30,0,10*ROW('Sanitation Data'!I63)))</f>
        <v/>
      </c>
      <c r="DM69" s="279" t="str">
        <f ca="true">+IF(OFFSET('Sanitation Data'!$I$31,0,10*ROW('Sanitation Data'!I63))="","",OFFSET('Sanitation Data'!$I$31,0,10*ROW('Sanitation Data'!I63)))</f>
        <v/>
      </c>
      <c r="DN69" s="279" t="str">
        <f ca="true">+IF(OFFSET('Sanitation Data'!$I$32,0,10*ROW('Sanitation Data'!I63))="","",OFFSET('Sanitation Data'!$I$32,0,10*ROW('Sanitation Data'!I63)))</f>
        <v/>
      </c>
      <c r="DO69" s="279" t="str">
        <f ca="true">+IF(OFFSET('Hygiene Data'!$D$11,0,10*ROW('Hygiene Data'!D63))="","",OFFSET('Hygiene Data'!$D$11,0,10*ROW('Hygiene Data'!D63)))</f>
        <v/>
      </c>
      <c r="DP69" s="279" t="str">
        <f ca="true">+IF(OFFSET('Hygiene Data'!$D$12,0,10*ROW('Hygiene Data'!D63))="","",OFFSET('Hygiene Data'!$D$12,0,10*ROW('Hygiene Data'!D63)))</f>
        <v/>
      </c>
      <c r="DQ69" s="279" t="str">
        <f ca="true">+IF(OFFSET('Hygiene Data'!$D$13,0,10*ROW('Hygiene Data'!D63))="","",OFFSET('Hygiene Data'!$D$13,0,10*ROW('Hygiene Data'!D63)))</f>
        <v/>
      </c>
      <c r="DR69" s="279" t="str">
        <f ca="true">+IF(OFFSET('Hygiene Data'!$E$11,0,10*ROW('Hygiene Data'!E63))="","",OFFSET('Hygiene Data'!$E$11,0,10*ROW('Hygiene Data'!E63)))</f>
        <v/>
      </c>
      <c r="DS69" s="279" t="str">
        <f ca="true">+IF(OFFSET('Hygiene Data'!$E$12,0,10*ROW('Hygiene Data'!E63))="","",OFFSET('Hygiene Data'!$E$12,0,10*ROW('Hygiene Data'!E63)))</f>
        <v/>
      </c>
      <c r="DT69" s="279" t="str">
        <f ca="true">+IF(OFFSET('Hygiene Data'!$E$13,0,10*ROW('Hygiene Data'!E63))="","",OFFSET('Hygiene Data'!$E$13,0,10*ROW('Hygiene Data'!E63)))</f>
        <v/>
      </c>
      <c r="DU69" s="279" t="str">
        <f ca="true">+IF(OFFSET('Hygiene Data'!$F$11,0,10*ROW('Hygiene Data'!F63))="","",OFFSET('Hygiene Data'!$F$11,0,10*ROW('Hygiene Data'!F63)))</f>
        <v/>
      </c>
      <c r="DV69" s="279" t="str">
        <f ca="true">+IF(OFFSET('Hygiene Data'!$F$12,0,10*ROW('Hygiene Data'!F63))="","",OFFSET('Hygiene Data'!$F$12,0,10*ROW('Hygiene Data'!F63)))</f>
        <v/>
      </c>
      <c r="DW69" s="279" t="str">
        <f ca="true">+IF(OFFSET('Hygiene Data'!$F$13,0,10*ROW('Hygiene Data'!F63))="","",OFFSET('Hygiene Data'!$F$13,0,10*ROW('Hygiene Data'!F63)))</f>
        <v/>
      </c>
      <c r="DX69" s="279" t="str">
        <f ca="true">+IF(OFFSET('Hygiene Data'!$G$11,0,10*ROW('Hygiene Data'!G63))="","",OFFSET('Hygiene Data'!$G$11,0,10*ROW('Hygiene Data'!G63)))</f>
        <v/>
      </c>
      <c r="DY69" s="279" t="str">
        <f ca="true">+IF(OFFSET('Hygiene Data'!$G$12,0,10*ROW('Hygiene Data'!G63))="","",OFFSET('Hygiene Data'!$G$12,0,10*ROW('Hygiene Data'!G63)))</f>
        <v/>
      </c>
      <c r="DZ69" s="279" t="str">
        <f ca="true">+IF(OFFSET('Hygiene Data'!$G$13,0,10*ROW('Hygiene Data'!G63))="","",OFFSET('Hygiene Data'!$G$13,0,10*ROW('Hygiene Data'!G63)))</f>
        <v/>
      </c>
      <c r="EA69" s="279" t="str">
        <f ca="true">+IF(OFFSET('Hygiene Data'!$H$11,0,10*ROW('Hygiene Data'!H63))="","",OFFSET('Hygiene Data'!$H$11,0,10*ROW('Hygiene Data'!H63)))</f>
        <v/>
      </c>
      <c r="EB69" s="279" t="str">
        <f ca="true">+IF(OFFSET('Hygiene Data'!$H$12,0,10*ROW('Hygiene Data'!H63))="","",OFFSET('Hygiene Data'!$H$12,0,10*ROW('Hygiene Data'!H63)))</f>
        <v/>
      </c>
      <c r="EC69" s="279" t="str">
        <f ca="true">+IF(OFFSET('Hygiene Data'!$H$13,0,10*ROW('Hygiene Data'!H63))="","",OFFSET('Hygiene Data'!$H$13,0,10*ROW('Hygiene Data'!H63)))</f>
        <v/>
      </c>
      <c r="ED69" s="279" t="str">
        <f ca="true">+IF(OFFSET('Hygiene Data'!$I$11,0,10*ROW('Hygiene Data'!I63))="","",OFFSET('Hygiene Data'!$I$11,0,10*ROW('Hygiene Data'!I63)))</f>
        <v/>
      </c>
      <c r="EE69" s="279" t="str">
        <f ca="true">+IF(OFFSET('Hygiene Data'!$I$12,0,10*ROW('Hygiene Data'!I63))="","",OFFSET('Hygiene Data'!$I$12,0,10*ROW('Hygiene Data'!I63)))</f>
        <v/>
      </c>
      <c r="EF69" s="279"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35"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9"/>
      <c r="BS70" s="279" t="str">
        <f ca="true">+IF(OFFSET('Water Data'!$D$27,0,10*ROW('Water Data'!D64))="","",OFFSET('Water Data'!$D$27,0,10*ROW('Water Data'!D64)))</f>
        <v/>
      </c>
      <c r="BT70" s="279" t="str">
        <f ca="true">+IF(OFFSET('Water Data'!$D$28,0,10*ROW('Water Data'!D64))="","",OFFSET('Water Data'!$D$28,0,10*ROW('Water Data'!D64)))</f>
        <v/>
      </c>
      <c r="BU70" s="279" t="str">
        <f ca="true">+IF(OFFSET('Water Data'!$D$29,0,10*ROW('Water Data'!D64))="","",OFFSET('Water Data'!$D$29,0,10*ROW('Water Data'!D64)))</f>
        <v/>
      </c>
      <c r="BV70" s="279" t="str">
        <f ca="true">+IF(OFFSET('Water Data'!$E$27,0,10*ROW('Water Data'!E64))="","",OFFSET('Water Data'!$E$27,0,10*ROW('Water Data'!E64)))</f>
        <v/>
      </c>
      <c r="BW70" s="279" t="str">
        <f ca="true">+IF(OFFSET('Water Data'!$E$28,0,10*ROW('Water Data'!E64))="","",OFFSET('Water Data'!$E$28,0,10*ROW('Water Data'!E64)))</f>
        <v/>
      </c>
      <c r="BX70" s="279" t="str">
        <f ca="true">+IF(OFFSET('Water Data'!$E$29,0,10*ROW('Water Data'!E64))="","",OFFSET('Water Data'!$E$29,0,10*ROW('Water Data'!E64)))</f>
        <v/>
      </c>
      <c r="BY70" s="279" t="str">
        <f ca="true">+IF(OFFSET('Water Data'!$F$27,0,10*ROW('Water Data'!F64))="","",OFFSET('Water Data'!$F$27,0,10*ROW('Water Data'!F64)))</f>
        <v/>
      </c>
      <c r="BZ70" s="279" t="str">
        <f ca="true">+IF(OFFSET('Water Data'!$F$28,0,10*ROW('Water Data'!F64))="","",OFFSET('Water Data'!$F$28,0,10*ROW('Water Data'!F64)))</f>
        <v/>
      </c>
      <c r="CA70" s="279" t="str">
        <f ca="true">+IF(OFFSET('Water Data'!$F$29,0,10*ROW('Water Data'!F64))="","",OFFSET('Water Data'!$F$29,0,10*ROW('Water Data'!F64)))</f>
        <v/>
      </c>
      <c r="CB70" s="279" t="str">
        <f ca="true">+IF(OFFSET('Water Data'!$G$27,0,10*ROW('Water Data'!G64))="","",OFFSET('Water Data'!$G$27,0,10*ROW('Water Data'!G64)))</f>
        <v/>
      </c>
      <c r="CC70" s="279" t="str">
        <f ca="true">+IF(OFFSET('Water Data'!$G$28,0,10*ROW('Water Data'!G64))="","",OFFSET('Water Data'!$G$28,0,10*ROW('Water Data'!G64)))</f>
        <v/>
      </c>
      <c r="CD70" s="279" t="str">
        <f ca="true">+IF(OFFSET('Water Data'!$G$29,0,10*ROW('Water Data'!G64))="","",OFFSET('Water Data'!$G$29,0,10*ROW('Water Data'!G64)))</f>
        <v/>
      </c>
      <c r="CE70" s="279" t="str">
        <f ca="true">+IF(OFFSET('Water Data'!$H$27,0,10*ROW('Water Data'!H64))="","",OFFSET('Water Data'!$H$27,0,10*ROW('Water Data'!H64)))</f>
        <v/>
      </c>
      <c r="CF70" s="279" t="str">
        <f ca="true">+IF(OFFSET('Water Data'!$H$28,0,10*ROW('Water Data'!H64))="","",OFFSET('Water Data'!$H$28,0,10*ROW('Water Data'!H64)))</f>
        <v/>
      </c>
      <c r="CG70" s="279" t="str">
        <f ca="true">+IF(OFFSET('Water Data'!$H$29,0,10*ROW('Water Data'!H64))="","",OFFSET('Water Data'!$H$29,0,10*ROW('Water Data'!H64)))</f>
        <v/>
      </c>
      <c r="CH70" s="279" t="str">
        <f ca="true">+IF(OFFSET('Water Data'!$I$27,0,10*ROW('Water Data'!I64))="","",OFFSET('Water Data'!$I$27,0,10*ROW('Water Data'!I64)))</f>
        <v/>
      </c>
      <c r="CI70" s="279" t="str">
        <f ca="true">+IF(OFFSET('Water Data'!$I$28,0,10*ROW('Water Data'!I64))="","",OFFSET('Water Data'!$I$28,0,10*ROW('Water Data'!I64)))</f>
        <v/>
      </c>
      <c r="CJ70" s="279" t="str">
        <f ca="true">+IF(OFFSET('Water Data'!$I$29,0,10*ROW('Water Data'!I64))="","",OFFSET('Water Data'!$I$29,0,10*ROW('Water Data'!I64)))</f>
        <v/>
      </c>
      <c r="CK70" s="279" t="str">
        <f ca="true">+IF(OFFSET('Sanitation Data'!$D$28,0,10*ROW('Sanitation Data'!D64))="","",OFFSET('Sanitation Data'!$D$28,0,10*ROW('Sanitation Data'!D64)))</f>
        <v/>
      </c>
      <c r="CL70" s="279" t="str">
        <f ca="true">+IF(OFFSET('Sanitation Data'!$D$29,0,10*ROW('Sanitation Data'!D64))="","",OFFSET('Sanitation Data'!$D$29,0,10*ROW('Sanitation Data'!D64)))</f>
        <v/>
      </c>
      <c r="CM70" s="279" t="str">
        <f ca="true">+IF(OFFSET('Sanitation Data'!$D$30,0,10*ROW('Sanitation Data'!D64))="","",OFFSET('Sanitation Data'!$D$30,0,10*ROW('Sanitation Data'!D64)))</f>
        <v/>
      </c>
      <c r="CN70" s="279" t="str">
        <f ca="true">+IF(OFFSET('Sanitation Data'!$D$31,0,10*ROW('Sanitation Data'!D64))="","",OFFSET('Sanitation Data'!$D$31,0,10*ROW('Sanitation Data'!D64)))</f>
        <v/>
      </c>
      <c r="CO70" s="279" t="str">
        <f ca="true">+IF(OFFSET('Sanitation Data'!$D$32,0,10*ROW('Sanitation Data'!D64))="","",OFFSET('Sanitation Data'!$D$32,0,10*ROW('Sanitation Data'!D64)))</f>
        <v/>
      </c>
      <c r="CP70" s="279" t="str">
        <f ca="true">+IF(OFFSET('Sanitation Data'!$E$28,0,10*ROW('Sanitation Data'!E64))="","",OFFSET('Sanitation Data'!$E$28,0,10*ROW('Sanitation Data'!E64)))</f>
        <v/>
      </c>
      <c r="CQ70" s="279" t="str">
        <f ca="true">+IF(OFFSET('Sanitation Data'!$E$29,0,10*ROW('Sanitation Data'!E64))="","",OFFSET('Sanitation Data'!$E$29,0,10*ROW('Sanitation Data'!E64)))</f>
        <v/>
      </c>
      <c r="CR70" s="279" t="str">
        <f ca="true">+IF(OFFSET('Sanitation Data'!$E$30,0,10*ROW('Sanitation Data'!E64))="","",OFFSET('Sanitation Data'!$E$30,0,10*ROW('Sanitation Data'!E64)))</f>
        <v/>
      </c>
      <c r="CS70" s="279" t="str">
        <f ca="true">+IF(OFFSET('Sanitation Data'!$E$31,0,10*ROW('Sanitation Data'!E64))="","",OFFSET('Sanitation Data'!$E$31,0,10*ROW('Sanitation Data'!E64)))</f>
        <v/>
      </c>
      <c r="CT70" s="279" t="str">
        <f ca="true">+IF(OFFSET('Sanitation Data'!$E$32,0,10*ROW('Sanitation Data'!E64))="","",OFFSET('Sanitation Data'!$E$32,0,10*ROW('Sanitation Data'!E64)))</f>
        <v/>
      </c>
      <c r="CU70" s="279" t="str">
        <f ca="true">+IF(OFFSET('Sanitation Data'!$F$28,0,10*ROW('Sanitation Data'!F64))="","",OFFSET('Sanitation Data'!$F$28,0,10*ROW('Sanitation Data'!F64)))</f>
        <v/>
      </c>
      <c r="CV70" s="279" t="str">
        <f ca="true">+IF(OFFSET('Sanitation Data'!$F$29,0,10*ROW('Sanitation Data'!F64))="","",OFFSET('Sanitation Data'!$F$29,0,10*ROW('Sanitation Data'!F64)))</f>
        <v/>
      </c>
      <c r="CW70" s="279" t="str">
        <f ca="true">+IF(OFFSET('Sanitation Data'!$F$30,0,10*ROW('Sanitation Data'!F64))="","",OFFSET('Sanitation Data'!$F$30,0,10*ROW('Sanitation Data'!F64)))</f>
        <v/>
      </c>
      <c r="CX70" s="279" t="str">
        <f ca="true">+IF(OFFSET('Sanitation Data'!$F$31,0,10*ROW('Sanitation Data'!F64))="","",OFFSET('Sanitation Data'!$F$31,0,10*ROW('Sanitation Data'!F64)))</f>
        <v/>
      </c>
      <c r="CY70" s="279" t="str">
        <f ca="true">+IF(OFFSET('Sanitation Data'!$F$32,0,10*ROW('Sanitation Data'!F64))="","",OFFSET('Sanitation Data'!$F$32,0,10*ROW('Sanitation Data'!F64)))</f>
        <v/>
      </c>
      <c r="CZ70" s="279" t="str">
        <f ca="true">+IF(OFFSET('Sanitation Data'!$G$28,0,10*ROW('Sanitation Data'!G64))="","",OFFSET('Sanitation Data'!$G$28,0,10*ROW('Sanitation Data'!G64)))</f>
        <v/>
      </c>
      <c r="DA70" s="279" t="str">
        <f ca="true">+IF(OFFSET('Sanitation Data'!$G$29,0,10*ROW('Sanitation Data'!G64))="","",OFFSET('Sanitation Data'!$G$29,0,10*ROW('Sanitation Data'!G64)))</f>
        <v/>
      </c>
      <c r="DB70" s="279" t="str">
        <f ca="true">+IF(OFFSET('Sanitation Data'!$G$30,0,10*ROW('Sanitation Data'!G64))="","",OFFSET('Sanitation Data'!$G$30,0,10*ROW('Sanitation Data'!G64)))</f>
        <v/>
      </c>
      <c r="DC70" s="279" t="str">
        <f ca="true">+IF(OFFSET('Sanitation Data'!$G$31,0,10*ROW('Sanitation Data'!G64))="","",OFFSET('Sanitation Data'!$G$31,0,10*ROW('Sanitation Data'!G64)))</f>
        <v/>
      </c>
      <c r="DD70" s="279" t="str">
        <f ca="true">+IF(OFFSET('Sanitation Data'!$G$32,0,10*ROW('Sanitation Data'!G64))="","",OFFSET('Sanitation Data'!$G$32,0,10*ROW('Sanitation Data'!G64)))</f>
        <v/>
      </c>
      <c r="DE70" s="279" t="str">
        <f ca="true">+IF(OFFSET('Sanitation Data'!$H$28,0,10*ROW('Sanitation Data'!H64))="","",OFFSET('Sanitation Data'!$H$28,0,10*ROW('Sanitation Data'!H64)))</f>
        <v/>
      </c>
      <c r="DF70" s="279" t="str">
        <f ca="true">+IF(OFFSET('Sanitation Data'!$H$29,0,10*ROW('Sanitation Data'!H64))="","",OFFSET('Sanitation Data'!$H$29,0,10*ROW('Sanitation Data'!H64)))</f>
        <v/>
      </c>
      <c r="DG70" s="279" t="str">
        <f ca="true">+IF(OFFSET('Sanitation Data'!$H$30,0,10*ROW('Sanitation Data'!H64))="","",OFFSET('Sanitation Data'!$H$30,0,10*ROW('Sanitation Data'!H64)))</f>
        <v/>
      </c>
      <c r="DH70" s="279" t="str">
        <f ca="true">+IF(OFFSET('Sanitation Data'!$H$31,0,10*ROW('Sanitation Data'!H64))="","",OFFSET('Sanitation Data'!$H$31,0,10*ROW('Sanitation Data'!H64)))</f>
        <v/>
      </c>
      <c r="DI70" s="279" t="str">
        <f ca="true">+IF(OFFSET('Sanitation Data'!$H$32,0,10*ROW('Sanitation Data'!H64))="","",OFFSET('Sanitation Data'!$H$32,0,10*ROW('Sanitation Data'!H64)))</f>
        <v/>
      </c>
      <c r="DJ70" s="279" t="str">
        <f ca="true">+IF(OFFSET('Sanitation Data'!$I$28,0,10*ROW('Sanitation Data'!I64))="","",OFFSET('Sanitation Data'!$I$28,0,10*ROW('Sanitation Data'!I64)))</f>
        <v/>
      </c>
      <c r="DK70" s="279" t="str">
        <f ca="true">+IF(OFFSET('Sanitation Data'!$I$29,0,10*ROW('Sanitation Data'!I64))="","",OFFSET('Sanitation Data'!$I$29,0,10*ROW('Sanitation Data'!I64)))</f>
        <v/>
      </c>
      <c r="DL70" s="279" t="str">
        <f ca="true">+IF(OFFSET('Sanitation Data'!$I$30,0,10*ROW('Sanitation Data'!I64))="","",OFFSET('Sanitation Data'!$I$30,0,10*ROW('Sanitation Data'!I64)))</f>
        <v/>
      </c>
      <c r="DM70" s="279" t="str">
        <f ca="true">+IF(OFFSET('Sanitation Data'!$I$31,0,10*ROW('Sanitation Data'!I64))="","",OFFSET('Sanitation Data'!$I$31,0,10*ROW('Sanitation Data'!I64)))</f>
        <v/>
      </c>
      <c r="DN70" s="279" t="str">
        <f ca="true">+IF(OFFSET('Sanitation Data'!$I$32,0,10*ROW('Sanitation Data'!I64))="","",OFFSET('Sanitation Data'!$I$32,0,10*ROW('Sanitation Data'!I64)))</f>
        <v/>
      </c>
      <c r="DO70" s="279" t="str">
        <f ca="true">+IF(OFFSET('Hygiene Data'!$D$11,0,10*ROW('Hygiene Data'!D64))="","",OFFSET('Hygiene Data'!$D$11,0,10*ROW('Hygiene Data'!D64)))</f>
        <v/>
      </c>
      <c r="DP70" s="279" t="str">
        <f ca="true">+IF(OFFSET('Hygiene Data'!$D$12,0,10*ROW('Hygiene Data'!D64))="","",OFFSET('Hygiene Data'!$D$12,0,10*ROW('Hygiene Data'!D64)))</f>
        <v/>
      </c>
      <c r="DQ70" s="279" t="str">
        <f ca="true">+IF(OFFSET('Hygiene Data'!$D$13,0,10*ROW('Hygiene Data'!D64))="","",OFFSET('Hygiene Data'!$D$13,0,10*ROW('Hygiene Data'!D64)))</f>
        <v/>
      </c>
      <c r="DR70" s="279" t="str">
        <f ca="true">+IF(OFFSET('Hygiene Data'!$E$11,0,10*ROW('Hygiene Data'!E64))="","",OFFSET('Hygiene Data'!$E$11,0,10*ROW('Hygiene Data'!E64)))</f>
        <v/>
      </c>
      <c r="DS70" s="279" t="str">
        <f ca="true">+IF(OFFSET('Hygiene Data'!$E$12,0,10*ROW('Hygiene Data'!E64))="","",OFFSET('Hygiene Data'!$E$12,0,10*ROW('Hygiene Data'!E64)))</f>
        <v/>
      </c>
      <c r="DT70" s="279" t="str">
        <f ca="true">+IF(OFFSET('Hygiene Data'!$E$13,0,10*ROW('Hygiene Data'!E64))="","",OFFSET('Hygiene Data'!$E$13,0,10*ROW('Hygiene Data'!E64)))</f>
        <v/>
      </c>
      <c r="DU70" s="279" t="str">
        <f ca="true">+IF(OFFSET('Hygiene Data'!$F$11,0,10*ROW('Hygiene Data'!F64))="","",OFFSET('Hygiene Data'!$F$11,0,10*ROW('Hygiene Data'!F64)))</f>
        <v/>
      </c>
      <c r="DV70" s="279" t="str">
        <f ca="true">+IF(OFFSET('Hygiene Data'!$F$12,0,10*ROW('Hygiene Data'!F64))="","",OFFSET('Hygiene Data'!$F$12,0,10*ROW('Hygiene Data'!F64)))</f>
        <v/>
      </c>
      <c r="DW70" s="279" t="str">
        <f ca="true">+IF(OFFSET('Hygiene Data'!$F$13,0,10*ROW('Hygiene Data'!F64))="","",OFFSET('Hygiene Data'!$F$13,0,10*ROW('Hygiene Data'!F64)))</f>
        <v/>
      </c>
      <c r="DX70" s="279" t="str">
        <f ca="true">+IF(OFFSET('Hygiene Data'!$G$11,0,10*ROW('Hygiene Data'!G64))="","",OFFSET('Hygiene Data'!$G$11,0,10*ROW('Hygiene Data'!G64)))</f>
        <v/>
      </c>
      <c r="DY70" s="279" t="str">
        <f ca="true">+IF(OFFSET('Hygiene Data'!$G$12,0,10*ROW('Hygiene Data'!G64))="","",OFFSET('Hygiene Data'!$G$12,0,10*ROW('Hygiene Data'!G64)))</f>
        <v/>
      </c>
      <c r="DZ70" s="279" t="str">
        <f ca="true">+IF(OFFSET('Hygiene Data'!$G$13,0,10*ROW('Hygiene Data'!G64))="","",OFFSET('Hygiene Data'!$G$13,0,10*ROW('Hygiene Data'!G64)))</f>
        <v/>
      </c>
      <c r="EA70" s="279" t="str">
        <f ca="true">+IF(OFFSET('Hygiene Data'!$H$11,0,10*ROW('Hygiene Data'!H64))="","",OFFSET('Hygiene Data'!$H$11,0,10*ROW('Hygiene Data'!H64)))</f>
        <v/>
      </c>
      <c r="EB70" s="279" t="str">
        <f ca="true">+IF(OFFSET('Hygiene Data'!$H$12,0,10*ROW('Hygiene Data'!H64))="","",OFFSET('Hygiene Data'!$H$12,0,10*ROW('Hygiene Data'!H64)))</f>
        <v/>
      </c>
      <c r="EC70" s="279" t="str">
        <f ca="true">+IF(OFFSET('Hygiene Data'!$H$13,0,10*ROW('Hygiene Data'!H64))="","",OFFSET('Hygiene Data'!$H$13,0,10*ROW('Hygiene Data'!H64)))</f>
        <v/>
      </c>
      <c r="ED70" s="279" t="str">
        <f ca="true">+IF(OFFSET('Hygiene Data'!$I$11,0,10*ROW('Hygiene Data'!I64))="","",OFFSET('Hygiene Data'!$I$11,0,10*ROW('Hygiene Data'!I64)))</f>
        <v/>
      </c>
      <c r="EE70" s="279" t="str">
        <f ca="true">+IF(OFFSET('Hygiene Data'!$I$12,0,10*ROW('Hygiene Data'!I64))="","",OFFSET('Hygiene Data'!$I$12,0,10*ROW('Hygiene Data'!I64)))</f>
        <v/>
      </c>
      <c r="EF70" s="279"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35"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9"/>
      <c r="BS71" s="279" t="str">
        <f ca="true">+IF(OFFSET('Water Data'!$D$27,0,10*ROW('Water Data'!D65))="","",OFFSET('Water Data'!$D$27,0,10*ROW('Water Data'!D65)))</f>
        <v/>
      </c>
      <c r="BT71" s="279" t="str">
        <f ca="true">+IF(OFFSET('Water Data'!$D$28,0,10*ROW('Water Data'!D65))="","",OFFSET('Water Data'!$D$28,0,10*ROW('Water Data'!D65)))</f>
        <v/>
      </c>
      <c r="BU71" s="279" t="str">
        <f ca="true">+IF(OFFSET('Water Data'!$D$29,0,10*ROW('Water Data'!D65))="","",OFFSET('Water Data'!$D$29,0,10*ROW('Water Data'!D65)))</f>
        <v/>
      </c>
      <c r="BV71" s="279" t="str">
        <f ca="true">+IF(OFFSET('Water Data'!$E$27,0,10*ROW('Water Data'!E65))="","",OFFSET('Water Data'!$E$27,0,10*ROW('Water Data'!E65)))</f>
        <v/>
      </c>
      <c r="BW71" s="279" t="str">
        <f ca="true">+IF(OFFSET('Water Data'!$E$28,0,10*ROW('Water Data'!E65))="","",OFFSET('Water Data'!$E$28,0,10*ROW('Water Data'!E65)))</f>
        <v/>
      </c>
      <c r="BX71" s="279" t="str">
        <f ca="true">+IF(OFFSET('Water Data'!$E$29,0,10*ROW('Water Data'!E65))="","",OFFSET('Water Data'!$E$29,0,10*ROW('Water Data'!E65)))</f>
        <v/>
      </c>
      <c r="BY71" s="279" t="str">
        <f ca="true">+IF(OFFSET('Water Data'!$F$27,0,10*ROW('Water Data'!F65))="","",OFFSET('Water Data'!$F$27,0,10*ROW('Water Data'!F65)))</f>
        <v/>
      </c>
      <c r="BZ71" s="279" t="str">
        <f ca="true">+IF(OFFSET('Water Data'!$F$28,0,10*ROW('Water Data'!F65))="","",OFFSET('Water Data'!$F$28,0,10*ROW('Water Data'!F65)))</f>
        <v/>
      </c>
      <c r="CA71" s="279" t="str">
        <f ca="true">+IF(OFFSET('Water Data'!$F$29,0,10*ROW('Water Data'!F65))="","",OFFSET('Water Data'!$F$29,0,10*ROW('Water Data'!F65)))</f>
        <v/>
      </c>
      <c r="CB71" s="279" t="str">
        <f ca="true">+IF(OFFSET('Water Data'!$G$27,0,10*ROW('Water Data'!G65))="","",OFFSET('Water Data'!$G$27,0,10*ROW('Water Data'!G65)))</f>
        <v/>
      </c>
      <c r="CC71" s="279" t="str">
        <f ca="true">+IF(OFFSET('Water Data'!$G$28,0,10*ROW('Water Data'!G65))="","",OFFSET('Water Data'!$G$28,0,10*ROW('Water Data'!G65)))</f>
        <v/>
      </c>
      <c r="CD71" s="279" t="str">
        <f ca="true">+IF(OFFSET('Water Data'!$G$29,0,10*ROW('Water Data'!G65))="","",OFFSET('Water Data'!$G$29,0,10*ROW('Water Data'!G65)))</f>
        <v/>
      </c>
      <c r="CE71" s="279" t="str">
        <f ca="true">+IF(OFFSET('Water Data'!$H$27,0,10*ROW('Water Data'!H65))="","",OFFSET('Water Data'!$H$27,0,10*ROW('Water Data'!H65)))</f>
        <v/>
      </c>
      <c r="CF71" s="279" t="str">
        <f ca="true">+IF(OFFSET('Water Data'!$H$28,0,10*ROW('Water Data'!H65))="","",OFFSET('Water Data'!$H$28,0,10*ROW('Water Data'!H65)))</f>
        <v/>
      </c>
      <c r="CG71" s="279" t="str">
        <f ca="true">+IF(OFFSET('Water Data'!$H$29,0,10*ROW('Water Data'!H65))="","",OFFSET('Water Data'!$H$29,0,10*ROW('Water Data'!H65)))</f>
        <v/>
      </c>
      <c r="CH71" s="279" t="str">
        <f ca="true">+IF(OFFSET('Water Data'!$I$27,0,10*ROW('Water Data'!I65))="","",OFFSET('Water Data'!$I$27,0,10*ROW('Water Data'!I65)))</f>
        <v/>
      </c>
      <c r="CI71" s="279" t="str">
        <f ca="true">+IF(OFFSET('Water Data'!$I$28,0,10*ROW('Water Data'!I65))="","",OFFSET('Water Data'!$I$28,0,10*ROW('Water Data'!I65)))</f>
        <v/>
      </c>
      <c r="CJ71" s="279" t="str">
        <f ca="true">+IF(OFFSET('Water Data'!$I$29,0,10*ROW('Water Data'!I65))="","",OFFSET('Water Data'!$I$29,0,10*ROW('Water Data'!I65)))</f>
        <v/>
      </c>
      <c r="CK71" s="279" t="str">
        <f ca="true">+IF(OFFSET('Sanitation Data'!$D$28,0,10*ROW('Sanitation Data'!D65))="","",OFFSET('Sanitation Data'!$D$28,0,10*ROW('Sanitation Data'!D65)))</f>
        <v/>
      </c>
      <c r="CL71" s="279" t="str">
        <f ca="true">+IF(OFFSET('Sanitation Data'!$D$29,0,10*ROW('Sanitation Data'!D65))="","",OFFSET('Sanitation Data'!$D$29,0,10*ROW('Sanitation Data'!D65)))</f>
        <v/>
      </c>
      <c r="CM71" s="279" t="str">
        <f ca="true">+IF(OFFSET('Sanitation Data'!$D$30,0,10*ROW('Sanitation Data'!D65))="","",OFFSET('Sanitation Data'!$D$30,0,10*ROW('Sanitation Data'!D65)))</f>
        <v/>
      </c>
      <c r="CN71" s="279" t="str">
        <f ca="true">+IF(OFFSET('Sanitation Data'!$D$31,0,10*ROW('Sanitation Data'!D65))="","",OFFSET('Sanitation Data'!$D$31,0,10*ROW('Sanitation Data'!D65)))</f>
        <v/>
      </c>
      <c r="CO71" s="279" t="str">
        <f ca="true">+IF(OFFSET('Sanitation Data'!$D$32,0,10*ROW('Sanitation Data'!D65))="","",OFFSET('Sanitation Data'!$D$32,0,10*ROW('Sanitation Data'!D65)))</f>
        <v/>
      </c>
      <c r="CP71" s="279" t="str">
        <f ca="true">+IF(OFFSET('Sanitation Data'!$E$28,0,10*ROW('Sanitation Data'!E65))="","",OFFSET('Sanitation Data'!$E$28,0,10*ROW('Sanitation Data'!E65)))</f>
        <v/>
      </c>
      <c r="CQ71" s="279" t="str">
        <f ca="true">+IF(OFFSET('Sanitation Data'!$E$29,0,10*ROW('Sanitation Data'!E65))="","",OFFSET('Sanitation Data'!$E$29,0,10*ROW('Sanitation Data'!E65)))</f>
        <v/>
      </c>
      <c r="CR71" s="279" t="str">
        <f ca="true">+IF(OFFSET('Sanitation Data'!$E$30,0,10*ROW('Sanitation Data'!E65))="","",OFFSET('Sanitation Data'!$E$30,0,10*ROW('Sanitation Data'!E65)))</f>
        <v/>
      </c>
      <c r="CS71" s="279" t="str">
        <f ca="true">+IF(OFFSET('Sanitation Data'!$E$31,0,10*ROW('Sanitation Data'!E65))="","",OFFSET('Sanitation Data'!$E$31,0,10*ROW('Sanitation Data'!E65)))</f>
        <v/>
      </c>
      <c r="CT71" s="279" t="str">
        <f ca="true">+IF(OFFSET('Sanitation Data'!$E$32,0,10*ROW('Sanitation Data'!E65))="","",OFFSET('Sanitation Data'!$E$32,0,10*ROW('Sanitation Data'!E65)))</f>
        <v/>
      </c>
      <c r="CU71" s="279" t="str">
        <f ca="true">+IF(OFFSET('Sanitation Data'!$F$28,0,10*ROW('Sanitation Data'!F65))="","",OFFSET('Sanitation Data'!$F$28,0,10*ROW('Sanitation Data'!F65)))</f>
        <v/>
      </c>
      <c r="CV71" s="279" t="str">
        <f ca="true">+IF(OFFSET('Sanitation Data'!$F$29,0,10*ROW('Sanitation Data'!F65))="","",OFFSET('Sanitation Data'!$F$29,0,10*ROW('Sanitation Data'!F65)))</f>
        <v/>
      </c>
      <c r="CW71" s="279" t="str">
        <f ca="true">+IF(OFFSET('Sanitation Data'!$F$30,0,10*ROW('Sanitation Data'!F65))="","",OFFSET('Sanitation Data'!$F$30,0,10*ROW('Sanitation Data'!F65)))</f>
        <v/>
      </c>
      <c r="CX71" s="279" t="str">
        <f ca="true">+IF(OFFSET('Sanitation Data'!$F$31,0,10*ROW('Sanitation Data'!F65))="","",OFFSET('Sanitation Data'!$F$31,0,10*ROW('Sanitation Data'!F65)))</f>
        <v/>
      </c>
      <c r="CY71" s="279" t="str">
        <f ca="true">+IF(OFFSET('Sanitation Data'!$F$32,0,10*ROW('Sanitation Data'!F65))="","",OFFSET('Sanitation Data'!$F$32,0,10*ROW('Sanitation Data'!F65)))</f>
        <v/>
      </c>
      <c r="CZ71" s="279" t="str">
        <f ca="true">+IF(OFFSET('Sanitation Data'!$G$28,0,10*ROW('Sanitation Data'!G65))="","",OFFSET('Sanitation Data'!$G$28,0,10*ROW('Sanitation Data'!G65)))</f>
        <v/>
      </c>
      <c r="DA71" s="279" t="str">
        <f ca="true">+IF(OFFSET('Sanitation Data'!$G$29,0,10*ROW('Sanitation Data'!G65))="","",OFFSET('Sanitation Data'!$G$29,0,10*ROW('Sanitation Data'!G65)))</f>
        <v/>
      </c>
      <c r="DB71" s="279" t="str">
        <f ca="true">+IF(OFFSET('Sanitation Data'!$G$30,0,10*ROW('Sanitation Data'!G65))="","",OFFSET('Sanitation Data'!$G$30,0,10*ROW('Sanitation Data'!G65)))</f>
        <v/>
      </c>
      <c r="DC71" s="279" t="str">
        <f ca="true">+IF(OFFSET('Sanitation Data'!$G$31,0,10*ROW('Sanitation Data'!G65))="","",OFFSET('Sanitation Data'!$G$31,0,10*ROW('Sanitation Data'!G65)))</f>
        <v/>
      </c>
      <c r="DD71" s="279" t="str">
        <f ca="true">+IF(OFFSET('Sanitation Data'!$G$32,0,10*ROW('Sanitation Data'!G65))="","",OFFSET('Sanitation Data'!$G$32,0,10*ROW('Sanitation Data'!G65)))</f>
        <v/>
      </c>
      <c r="DE71" s="279" t="str">
        <f ca="true">+IF(OFFSET('Sanitation Data'!$H$28,0,10*ROW('Sanitation Data'!H65))="","",OFFSET('Sanitation Data'!$H$28,0,10*ROW('Sanitation Data'!H65)))</f>
        <v/>
      </c>
      <c r="DF71" s="279" t="str">
        <f ca="true">+IF(OFFSET('Sanitation Data'!$H$29,0,10*ROW('Sanitation Data'!H65))="","",OFFSET('Sanitation Data'!$H$29,0,10*ROW('Sanitation Data'!H65)))</f>
        <v/>
      </c>
      <c r="DG71" s="279" t="str">
        <f ca="true">+IF(OFFSET('Sanitation Data'!$H$30,0,10*ROW('Sanitation Data'!H65))="","",OFFSET('Sanitation Data'!$H$30,0,10*ROW('Sanitation Data'!H65)))</f>
        <v/>
      </c>
      <c r="DH71" s="279" t="str">
        <f ca="true">+IF(OFFSET('Sanitation Data'!$H$31,0,10*ROW('Sanitation Data'!H65))="","",OFFSET('Sanitation Data'!$H$31,0,10*ROW('Sanitation Data'!H65)))</f>
        <v/>
      </c>
      <c r="DI71" s="279" t="str">
        <f ca="true">+IF(OFFSET('Sanitation Data'!$H$32,0,10*ROW('Sanitation Data'!H65))="","",OFFSET('Sanitation Data'!$H$32,0,10*ROW('Sanitation Data'!H65)))</f>
        <v/>
      </c>
      <c r="DJ71" s="279" t="str">
        <f ca="true">+IF(OFFSET('Sanitation Data'!$I$28,0,10*ROW('Sanitation Data'!I65))="","",OFFSET('Sanitation Data'!$I$28,0,10*ROW('Sanitation Data'!I65)))</f>
        <v/>
      </c>
      <c r="DK71" s="279" t="str">
        <f ca="true">+IF(OFFSET('Sanitation Data'!$I$29,0,10*ROW('Sanitation Data'!I65))="","",OFFSET('Sanitation Data'!$I$29,0,10*ROW('Sanitation Data'!I65)))</f>
        <v/>
      </c>
      <c r="DL71" s="279" t="str">
        <f ca="true">+IF(OFFSET('Sanitation Data'!$I$30,0,10*ROW('Sanitation Data'!I65))="","",OFFSET('Sanitation Data'!$I$30,0,10*ROW('Sanitation Data'!I65)))</f>
        <v/>
      </c>
      <c r="DM71" s="279" t="str">
        <f ca="true">+IF(OFFSET('Sanitation Data'!$I$31,0,10*ROW('Sanitation Data'!I65))="","",OFFSET('Sanitation Data'!$I$31,0,10*ROW('Sanitation Data'!I65)))</f>
        <v/>
      </c>
      <c r="DN71" s="279" t="str">
        <f ca="true">+IF(OFFSET('Sanitation Data'!$I$32,0,10*ROW('Sanitation Data'!I65))="","",OFFSET('Sanitation Data'!$I$32,0,10*ROW('Sanitation Data'!I65)))</f>
        <v/>
      </c>
      <c r="DO71" s="279" t="str">
        <f ca="true">+IF(OFFSET('Hygiene Data'!$D$11,0,10*ROW('Hygiene Data'!D65))="","",OFFSET('Hygiene Data'!$D$11,0,10*ROW('Hygiene Data'!D65)))</f>
        <v/>
      </c>
      <c r="DP71" s="279" t="str">
        <f ca="true">+IF(OFFSET('Hygiene Data'!$D$12,0,10*ROW('Hygiene Data'!D65))="","",OFFSET('Hygiene Data'!$D$12,0,10*ROW('Hygiene Data'!D65)))</f>
        <v/>
      </c>
      <c r="DQ71" s="279" t="str">
        <f ca="true">+IF(OFFSET('Hygiene Data'!$D$13,0,10*ROW('Hygiene Data'!D65))="","",OFFSET('Hygiene Data'!$D$13,0,10*ROW('Hygiene Data'!D65)))</f>
        <v/>
      </c>
      <c r="DR71" s="279" t="str">
        <f ca="true">+IF(OFFSET('Hygiene Data'!$E$11,0,10*ROW('Hygiene Data'!E65))="","",OFFSET('Hygiene Data'!$E$11,0,10*ROW('Hygiene Data'!E65)))</f>
        <v/>
      </c>
      <c r="DS71" s="279" t="str">
        <f ca="true">+IF(OFFSET('Hygiene Data'!$E$12,0,10*ROW('Hygiene Data'!E65))="","",OFFSET('Hygiene Data'!$E$12,0,10*ROW('Hygiene Data'!E65)))</f>
        <v/>
      </c>
      <c r="DT71" s="279" t="str">
        <f ca="true">+IF(OFFSET('Hygiene Data'!$E$13,0,10*ROW('Hygiene Data'!E65))="","",OFFSET('Hygiene Data'!$E$13,0,10*ROW('Hygiene Data'!E65)))</f>
        <v/>
      </c>
      <c r="DU71" s="279" t="str">
        <f ca="true">+IF(OFFSET('Hygiene Data'!$F$11,0,10*ROW('Hygiene Data'!F65))="","",OFFSET('Hygiene Data'!$F$11,0,10*ROW('Hygiene Data'!F65)))</f>
        <v/>
      </c>
      <c r="DV71" s="279" t="str">
        <f ca="true">+IF(OFFSET('Hygiene Data'!$F$12,0,10*ROW('Hygiene Data'!F65))="","",OFFSET('Hygiene Data'!$F$12,0,10*ROW('Hygiene Data'!F65)))</f>
        <v/>
      </c>
      <c r="DW71" s="279" t="str">
        <f ca="true">+IF(OFFSET('Hygiene Data'!$F$13,0,10*ROW('Hygiene Data'!F65))="","",OFFSET('Hygiene Data'!$F$13,0,10*ROW('Hygiene Data'!F65)))</f>
        <v/>
      </c>
      <c r="DX71" s="279" t="str">
        <f ca="true">+IF(OFFSET('Hygiene Data'!$G$11,0,10*ROW('Hygiene Data'!G65))="","",OFFSET('Hygiene Data'!$G$11,0,10*ROW('Hygiene Data'!G65)))</f>
        <v/>
      </c>
      <c r="DY71" s="279" t="str">
        <f ca="true">+IF(OFFSET('Hygiene Data'!$G$12,0,10*ROW('Hygiene Data'!G65))="","",OFFSET('Hygiene Data'!$G$12,0,10*ROW('Hygiene Data'!G65)))</f>
        <v/>
      </c>
      <c r="DZ71" s="279" t="str">
        <f ca="true">+IF(OFFSET('Hygiene Data'!$G$13,0,10*ROW('Hygiene Data'!G65))="","",OFFSET('Hygiene Data'!$G$13,0,10*ROW('Hygiene Data'!G65)))</f>
        <v/>
      </c>
      <c r="EA71" s="279" t="str">
        <f ca="true">+IF(OFFSET('Hygiene Data'!$H$11,0,10*ROW('Hygiene Data'!H65))="","",OFFSET('Hygiene Data'!$H$11,0,10*ROW('Hygiene Data'!H65)))</f>
        <v/>
      </c>
      <c r="EB71" s="279" t="str">
        <f ca="true">+IF(OFFSET('Hygiene Data'!$H$12,0,10*ROW('Hygiene Data'!H65))="","",OFFSET('Hygiene Data'!$H$12,0,10*ROW('Hygiene Data'!H65)))</f>
        <v/>
      </c>
      <c r="EC71" s="279" t="str">
        <f ca="true">+IF(OFFSET('Hygiene Data'!$H$13,0,10*ROW('Hygiene Data'!H65))="","",OFFSET('Hygiene Data'!$H$13,0,10*ROW('Hygiene Data'!H65)))</f>
        <v/>
      </c>
      <c r="ED71" s="279" t="str">
        <f ca="true">+IF(OFFSET('Hygiene Data'!$I$11,0,10*ROW('Hygiene Data'!I65))="","",OFFSET('Hygiene Data'!$I$11,0,10*ROW('Hygiene Data'!I65)))</f>
        <v/>
      </c>
      <c r="EE71" s="279" t="str">
        <f ca="true">+IF(OFFSET('Hygiene Data'!$I$12,0,10*ROW('Hygiene Data'!I65))="","",OFFSET('Hygiene Data'!$I$12,0,10*ROW('Hygiene Data'!I65)))</f>
        <v/>
      </c>
      <c r="EF71" s="279"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35"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9"/>
      <c r="BS72" s="279" t="str">
        <f ca="true">+IF(OFFSET('Water Data'!$D$27,0,10*ROW('Water Data'!D66))="","",OFFSET('Water Data'!$D$27,0,10*ROW('Water Data'!D66)))</f>
        <v/>
      </c>
      <c r="BT72" s="279" t="str">
        <f ca="true">+IF(OFFSET('Water Data'!$D$28,0,10*ROW('Water Data'!D66))="","",OFFSET('Water Data'!$D$28,0,10*ROW('Water Data'!D66)))</f>
        <v/>
      </c>
      <c r="BU72" s="279" t="str">
        <f ca="true">+IF(OFFSET('Water Data'!$D$29,0,10*ROW('Water Data'!D66))="","",OFFSET('Water Data'!$D$29,0,10*ROW('Water Data'!D66)))</f>
        <v/>
      </c>
      <c r="BV72" s="279" t="str">
        <f ca="true">+IF(OFFSET('Water Data'!$E$27,0,10*ROW('Water Data'!E66))="","",OFFSET('Water Data'!$E$27,0,10*ROW('Water Data'!E66)))</f>
        <v/>
      </c>
      <c r="BW72" s="279" t="str">
        <f ca="true">+IF(OFFSET('Water Data'!$E$28,0,10*ROW('Water Data'!E66))="","",OFFSET('Water Data'!$E$28,0,10*ROW('Water Data'!E66)))</f>
        <v/>
      </c>
      <c r="BX72" s="279" t="str">
        <f ca="true">+IF(OFFSET('Water Data'!$E$29,0,10*ROW('Water Data'!E66))="","",OFFSET('Water Data'!$E$29,0,10*ROW('Water Data'!E66)))</f>
        <v/>
      </c>
      <c r="BY72" s="279" t="str">
        <f ca="true">+IF(OFFSET('Water Data'!$F$27,0,10*ROW('Water Data'!F66))="","",OFFSET('Water Data'!$F$27,0,10*ROW('Water Data'!F66)))</f>
        <v/>
      </c>
      <c r="BZ72" s="279" t="str">
        <f ca="true">+IF(OFFSET('Water Data'!$F$28,0,10*ROW('Water Data'!F66))="","",OFFSET('Water Data'!$F$28,0,10*ROW('Water Data'!F66)))</f>
        <v/>
      </c>
      <c r="CA72" s="279" t="str">
        <f ca="true">+IF(OFFSET('Water Data'!$F$29,0,10*ROW('Water Data'!F66))="","",OFFSET('Water Data'!$F$29,0,10*ROW('Water Data'!F66)))</f>
        <v/>
      </c>
      <c r="CB72" s="279" t="str">
        <f ca="true">+IF(OFFSET('Water Data'!$G$27,0,10*ROW('Water Data'!G66))="","",OFFSET('Water Data'!$G$27,0,10*ROW('Water Data'!G66)))</f>
        <v/>
      </c>
      <c r="CC72" s="279" t="str">
        <f ca="true">+IF(OFFSET('Water Data'!$G$28,0,10*ROW('Water Data'!G66))="","",OFFSET('Water Data'!$G$28,0,10*ROW('Water Data'!G66)))</f>
        <v/>
      </c>
      <c r="CD72" s="279" t="str">
        <f ca="true">+IF(OFFSET('Water Data'!$G$29,0,10*ROW('Water Data'!G66))="","",OFFSET('Water Data'!$G$29,0,10*ROW('Water Data'!G66)))</f>
        <v/>
      </c>
      <c r="CE72" s="279" t="str">
        <f ca="true">+IF(OFFSET('Water Data'!$H$27,0,10*ROW('Water Data'!H66))="","",OFFSET('Water Data'!$H$27,0,10*ROW('Water Data'!H66)))</f>
        <v/>
      </c>
      <c r="CF72" s="279" t="str">
        <f ca="true">+IF(OFFSET('Water Data'!$H$28,0,10*ROW('Water Data'!H66))="","",OFFSET('Water Data'!$H$28,0,10*ROW('Water Data'!H66)))</f>
        <v/>
      </c>
      <c r="CG72" s="279" t="str">
        <f ca="true">+IF(OFFSET('Water Data'!$H$29,0,10*ROW('Water Data'!H66))="","",OFFSET('Water Data'!$H$29,0,10*ROW('Water Data'!H66)))</f>
        <v/>
      </c>
      <c r="CH72" s="279" t="str">
        <f ca="true">+IF(OFFSET('Water Data'!$I$27,0,10*ROW('Water Data'!I66))="","",OFFSET('Water Data'!$I$27,0,10*ROW('Water Data'!I66)))</f>
        <v/>
      </c>
      <c r="CI72" s="279" t="str">
        <f ca="true">+IF(OFFSET('Water Data'!$I$28,0,10*ROW('Water Data'!I66))="","",OFFSET('Water Data'!$I$28,0,10*ROW('Water Data'!I66)))</f>
        <v/>
      </c>
      <c r="CJ72" s="279" t="str">
        <f ca="true">+IF(OFFSET('Water Data'!$I$29,0,10*ROW('Water Data'!I66))="","",OFFSET('Water Data'!$I$29,0,10*ROW('Water Data'!I66)))</f>
        <v/>
      </c>
      <c r="CK72" s="279" t="str">
        <f ca="true">+IF(OFFSET('Sanitation Data'!$D$28,0,10*ROW('Sanitation Data'!D66))="","",OFFSET('Sanitation Data'!$D$28,0,10*ROW('Sanitation Data'!D66)))</f>
        <v/>
      </c>
      <c r="CL72" s="279" t="str">
        <f ca="true">+IF(OFFSET('Sanitation Data'!$D$29,0,10*ROW('Sanitation Data'!D66))="","",OFFSET('Sanitation Data'!$D$29,0,10*ROW('Sanitation Data'!D66)))</f>
        <v/>
      </c>
      <c r="CM72" s="279" t="str">
        <f ca="true">+IF(OFFSET('Sanitation Data'!$D$30,0,10*ROW('Sanitation Data'!D66))="","",OFFSET('Sanitation Data'!$D$30,0,10*ROW('Sanitation Data'!D66)))</f>
        <v/>
      </c>
      <c r="CN72" s="279" t="str">
        <f ca="true">+IF(OFFSET('Sanitation Data'!$D$31,0,10*ROW('Sanitation Data'!D66))="","",OFFSET('Sanitation Data'!$D$31,0,10*ROW('Sanitation Data'!D66)))</f>
        <v/>
      </c>
      <c r="CO72" s="279" t="str">
        <f ca="true">+IF(OFFSET('Sanitation Data'!$D$32,0,10*ROW('Sanitation Data'!D66))="","",OFFSET('Sanitation Data'!$D$32,0,10*ROW('Sanitation Data'!D66)))</f>
        <v/>
      </c>
      <c r="CP72" s="279" t="str">
        <f ca="true">+IF(OFFSET('Sanitation Data'!$E$28,0,10*ROW('Sanitation Data'!E66))="","",OFFSET('Sanitation Data'!$E$28,0,10*ROW('Sanitation Data'!E66)))</f>
        <v/>
      </c>
      <c r="CQ72" s="279" t="str">
        <f ca="true">+IF(OFFSET('Sanitation Data'!$E$29,0,10*ROW('Sanitation Data'!E66))="","",OFFSET('Sanitation Data'!$E$29,0,10*ROW('Sanitation Data'!E66)))</f>
        <v/>
      </c>
      <c r="CR72" s="279" t="str">
        <f ca="true">+IF(OFFSET('Sanitation Data'!$E$30,0,10*ROW('Sanitation Data'!E66))="","",OFFSET('Sanitation Data'!$E$30,0,10*ROW('Sanitation Data'!E66)))</f>
        <v/>
      </c>
      <c r="CS72" s="279" t="str">
        <f ca="true">+IF(OFFSET('Sanitation Data'!$E$31,0,10*ROW('Sanitation Data'!E66))="","",OFFSET('Sanitation Data'!$E$31,0,10*ROW('Sanitation Data'!E66)))</f>
        <v/>
      </c>
      <c r="CT72" s="279" t="str">
        <f ca="true">+IF(OFFSET('Sanitation Data'!$E$32,0,10*ROW('Sanitation Data'!E66))="","",OFFSET('Sanitation Data'!$E$32,0,10*ROW('Sanitation Data'!E66)))</f>
        <v/>
      </c>
      <c r="CU72" s="279" t="str">
        <f ca="true">+IF(OFFSET('Sanitation Data'!$F$28,0,10*ROW('Sanitation Data'!F66))="","",OFFSET('Sanitation Data'!$F$28,0,10*ROW('Sanitation Data'!F66)))</f>
        <v/>
      </c>
      <c r="CV72" s="279" t="str">
        <f ca="true">+IF(OFFSET('Sanitation Data'!$F$29,0,10*ROW('Sanitation Data'!F66))="","",OFFSET('Sanitation Data'!$F$29,0,10*ROW('Sanitation Data'!F66)))</f>
        <v/>
      </c>
      <c r="CW72" s="279" t="str">
        <f ca="true">+IF(OFFSET('Sanitation Data'!$F$30,0,10*ROW('Sanitation Data'!F66))="","",OFFSET('Sanitation Data'!$F$30,0,10*ROW('Sanitation Data'!F66)))</f>
        <v/>
      </c>
      <c r="CX72" s="279" t="str">
        <f ca="true">+IF(OFFSET('Sanitation Data'!$F$31,0,10*ROW('Sanitation Data'!F66))="","",OFFSET('Sanitation Data'!$F$31,0,10*ROW('Sanitation Data'!F66)))</f>
        <v/>
      </c>
      <c r="CY72" s="279" t="str">
        <f ca="true">+IF(OFFSET('Sanitation Data'!$F$32,0,10*ROW('Sanitation Data'!F66))="","",OFFSET('Sanitation Data'!$F$32,0,10*ROW('Sanitation Data'!F66)))</f>
        <v/>
      </c>
      <c r="CZ72" s="279" t="str">
        <f ca="true">+IF(OFFSET('Sanitation Data'!$G$28,0,10*ROW('Sanitation Data'!G66))="","",OFFSET('Sanitation Data'!$G$28,0,10*ROW('Sanitation Data'!G66)))</f>
        <v/>
      </c>
      <c r="DA72" s="279" t="str">
        <f ca="true">+IF(OFFSET('Sanitation Data'!$G$29,0,10*ROW('Sanitation Data'!G66))="","",OFFSET('Sanitation Data'!$G$29,0,10*ROW('Sanitation Data'!G66)))</f>
        <v/>
      </c>
      <c r="DB72" s="279" t="str">
        <f ca="true">+IF(OFFSET('Sanitation Data'!$G$30,0,10*ROW('Sanitation Data'!G66))="","",OFFSET('Sanitation Data'!$G$30,0,10*ROW('Sanitation Data'!G66)))</f>
        <v/>
      </c>
      <c r="DC72" s="279" t="str">
        <f ca="true">+IF(OFFSET('Sanitation Data'!$G$31,0,10*ROW('Sanitation Data'!G66))="","",OFFSET('Sanitation Data'!$G$31,0,10*ROW('Sanitation Data'!G66)))</f>
        <v/>
      </c>
      <c r="DD72" s="279" t="str">
        <f ca="true">+IF(OFFSET('Sanitation Data'!$G$32,0,10*ROW('Sanitation Data'!G66))="","",OFFSET('Sanitation Data'!$G$32,0,10*ROW('Sanitation Data'!G66)))</f>
        <v/>
      </c>
      <c r="DE72" s="279" t="str">
        <f ca="true">+IF(OFFSET('Sanitation Data'!$H$28,0,10*ROW('Sanitation Data'!H66))="","",OFFSET('Sanitation Data'!$H$28,0,10*ROW('Sanitation Data'!H66)))</f>
        <v/>
      </c>
      <c r="DF72" s="279" t="str">
        <f ca="true">+IF(OFFSET('Sanitation Data'!$H$29,0,10*ROW('Sanitation Data'!H66))="","",OFFSET('Sanitation Data'!$H$29,0,10*ROW('Sanitation Data'!H66)))</f>
        <v/>
      </c>
      <c r="DG72" s="279" t="str">
        <f ca="true">+IF(OFFSET('Sanitation Data'!$H$30,0,10*ROW('Sanitation Data'!H66))="","",OFFSET('Sanitation Data'!$H$30,0,10*ROW('Sanitation Data'!H66)))</f>
        <v/>
      </c>
      <c r="DH72" s="279" t="str">
        <f ca="true">+IF(OFFSET('Sanitation Data'!$H$31,0,10*ROW('Sanitation Data'!H66))="","",OFFSET('Sanitation Data'!$H$31,0,10*ROW('Sanitation Data'!H66)))</f>
        <v/>
      </c>
      <c r="DI72" s="279" t="str">
        <f ca="true">+IF(OFFSET('Sanitation Data'!$H$32,0,10*ROW('Sanitation Data'!H66))="","",OFFSET('Sanitation Data'!$H$32,0,10*ROW('Sanitation Data'!H66)))</f>
        <v/>
      </c>
      <c r="DJ72" s="279" t="str">
        <f ca="true">+IF(OFFSET('Sanitation Data'!$I$28,0,10*ROW('Sanitation Data'!I66))="","",OFFSET('Sanitation Data'!$I$28,0,10*ROW('Sanitation Data'!I66)))</f>
        <v/>
      </c>
      <c r="DK72" s="279" t="str">
        <f ca="true">+IF(OFFSET('Sanitation Data'!$I$29,0,10*ROW('Sanitation Data'!I66))="","",OFFSET('Sanitation Data'!$I$29,0,10*ROW('Sanitation Data'!I66)))</f>
        <v/>
      </c>
      <c r="DL72" s="279" t="str">
        <f ca="true">+IF(OFFSET('Sanitation Data'!$I$30,0,10*ROW('Sanitation Data'!I66))="","",OFFSET('Sanitation Data'!$I$30,0,10*ROW('Sanitation Data'!I66)))</f>
        <v/>
      </c>
      <c r="DM72" s="279" t="str">
        <f ca="true">+IF(OFFSET('Sanitation Data'!$I$31,0,10*ROW('Sanitation Data'!I66))="","",OFFSET('Sanitation Data'!$I$31,0,10*ROW('Sanitation Data'!I66)))</f>
        <v/>
      </c>
      <c r="DN72" s="279" t="str">
        <f ca="true">+IF(OFFSET('Sanitation Data'!$I$32,0,10*ROW('Sanitation Data'!I66))="","",OFFSET('Sanitation Data'!$I$32,0,10*ROW('Sanitation Data'!I66)))</f>
        <v/>
      </c>
      <c r="DO72" s="279" t="str">
        <f ca="true">+IF(OFFSET('Hygiene Data'!$D$11,0,10*ROW('Hygiene Data'!D66))="","",OFFSET('Hygiene Data'!$D$11,0,10*ROW('Hygiene Data'!D66)))</f>
        <v/>
      </c>
      <c r="DP72" s="279" t="str">
        <f ca="true">+IF(OFFSET('Hygiene Data'!$D$12,0,10*ROW('Hygiene Data'!D66))="","",OFFSET('Hygiene Data'!$D$12,0,10*ROW('Hygiene Data'!D66)))</f>
        <v/>
      </c>
      <c r="DQ72" s="279" t="str">
        <f ca="true">+IF(OFFSET('Hygiene Data'!$D$13,0,10*ROW('Hygiene Data'!D66))="","",OFFSET('Hygiene Data'!$D$13,0,10*ROW('Hygiene Data'!D66)))</f>
        <v/>
      </c>
      <c r="DR72" s="279" t="str">
        <f ca="true">+IF(OFFSET('Hygiene Data'!$E$11,0,10*ROW('Hygiene Data'!E66))="","",OFFSET('Hygiene Data'!$E$11,0,10*ROW('Hygiene Data'!E66)))</f>
        <v/>
      </c>
      <c r="DS72" s="279" t="str">
        <f ca="true">+IF(OFFSET('Hygiene Data'!$E$12,0,10*ROW('Hygiene Data'!E66))="","",OFFSET('Hygiene Data'!$E$12,0,10*ROW('Hygiene Data'!E66)))</f>
        <v/>
      </c>
      <c r="DT72" s="279" t="str">
        <f ca="true">+IF(OFFSET('Hygiene Data'!$E$13,0,10*ROW('Hygiene Data'!E66))="","",OFFSET('Hygiene Data'!$E$13,0,10*ROW('Hygiene Data'!E66)))</f>
        <v/>
      </c>
      <c r="DU72" s="279" t="str">
        <f ca="true">+IF(OFFSET('Hygiene Data'!$F$11,0,10*ROW('Hygiene Data'!F66))="","",OFFSET('Hygiene Data'!$F$11,0,10*ROW('Hygiene Data'!F66)))</f>
        <v/>
      </c>
      <c r="DV72" s="279" t="str">
        <f ca="true">+IF(OFFSET('Hygiene Data'!$F$12,0,10*ROW('Hygiene Data'!F66))="","",OFFSET('Hygiene Data'!$F$12,0,10*ROW('Hygiene Data'!F66)))</f>
        <v/>
      </c>
      <c r="DW72" s="279" t="str">
        <f ca="true">+IF(OFFSET('Hygiene Data'!$F$13,0,10*ROW('Hygiene Data'!F66))="","",OFFSET('Hygiene Data'!$F$13,0,10*ROW('Hygiene Data'!F66)))</f>
        <v/>
      </c>
      <c r="DX72" s="279" t="str">
        <f ca="true">+IF(OFFSET('Hygiene Data'!$G$11,0,10*ROW('Hygiene Data'!G66))="","",OFFSET('Hygiene Data'!$G$11,0,10*ROW('Hygiene Data'!G66)))</f>
        <v/>
      </c>
      <c r="DY72" s="279" t="str">
        <f ca="true">+IF(OFFSET('Hygiene Data'!$G$12,0,10*ROW('Hygiene Data'!G66))="","",OFFSET('Hygiene Data'!$G$12,0,10*ROW('Hygiene Data'!G66)))</f>
        <v/>
      </c>
      <c r="DZ72" s="279" t="str">
        <f ca="true">+IF(OFFSET('Hygiene Data'!$G$13,0,10*ROW('Hygiene Data'!G66))="","",OFFSET('Hygiene Data'!$G$13,0,10*ROW('Hygiene Data'!G66)))</f>
        <v/>
      </c>
      <c r="EA72" s="279" t="str">
        <f ca="true">+IF(OFFSET('Hygiene Data'!$H$11,0,10*ROW('Hygiene Data'!H66))="","",OFFSET('Hygiene Data'!$H$11,0,10*ROW('Hygiene Data'!H66)))</f>
        <v/>
      </c>
      <c r="EB72" s="279" t="str">
        <f ca="true">+IF(OFFSET('Hygiene Data'!$H$12,0,10*ROW('Hygiene Data'!H66))="","",OFFSET('Hygiene Data'!$H$12,0,10*ROW('Hygiene Data'!H66)))</f>
        <v/>
      </c>
      <c r="EC72" s="279" t="str">
        <f ca="true">+IF(OFFSET('Hygiene Data'!$H$13,0,10*ROW('Hygiene Data'!H66))="","",OFFSET('Hygiene Data'!$H$13,0,10*ROW('Hygiene Data'!H66)))</f>
        <v/>
      </c>
      <c r="ED72" s="279" t="str">
        <f ca="true">+IF(OFFSET('Hygiene Data'!$I$11,0,10*ROW('Hygiene Data'!I66))="","",OFFSET('Hygiene Data'!$I$11,0,10*ROW('Hygiene Data'!I66)))</f>
        <v/>
      </c>
      <c r="EE72" s="279" t="str">
        <f ca="true">+IF(OFFSET('Hygiene Data'!$I$12,0,10*ROW('Hygiene Data'!I66))="","",OFFSET('Hygiene Data'!$I$12,0,10*ROW('Hygiene Data'!I66)))</f>
        <v/>
      </c>
      <c r="EF72" s="279"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35"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9"/>
      <c r="BS73" s="279" t="str">
        <f ca="true">+IF(OFFSET('Water Data'!$D$27,0,10*ROW('Water Data'!D67))="","",OFFSET('Water Data'!$D$27,0,10*ROW('Water Data'!D67)))</f>
        <v/>
      </c>
      <c r="BT73" s="279" t="str">
        <f ca="true">+IF(OFFSET('Water Data'!$D$28,0,10*ROW('Water Data'!D67))="","",OFFSET('Water Data'!$D$28,0,10*ROW('Water Data'!D67)))</f>
        <v/>
      </c>
      <c r="BU73" s="279" t="str">
        <f ca="true">+IF(OFFSET('Water Data'!$D$29,0,10*ROW('Water Data'!D67))="","",OFFSET('Water Data'!$D$29,0,10*ROW('Water Data'!D67)))</f>
        <v/>
      </c>
      <c r="BV73" s="279" t="str">
        <f ca="true">+IF(OFFSET('Water Data'!$E$27,0,10*ROW('Water Data'!E67))="","",OFFSET('Water Data'!$E$27,0,10*ROW('Water Data'!E67)))</f>
        <v/>
      </c>
      <c r="BW73" s="279" t="str">
        <f ca="true">+IF(OFFSET('Water Data'!$E$28,0,10*ROW('Water Data'!E67))="","",OFFSET('Water Data'!$E$28,0,10*ROW('Water Data'!E67)))</f>
        <v/>
      </c>
      <c r="BX73" s="279" t="str">
        <f ca="true">+IF(OFFSET('Water Data'!$E$29,0,10*ROW('Water Data'!E67))="","",OFFSET('Water Data'!$E$29,0,10*ROW('Water Data'!E67)))</f>
        <v/>
      </c>
      <c r="BY73" s="279" t="str">
        <f ca="true">+IF(OFFSET('Water Data'!$F$27,0,10*ROW('Water Data'!F67))="","",OFFSET('Water Data'!$F$27,0,10*ROW('Water Data'!F67)))</f>
        <v/>
      </c>
      <c r="BZ73" s="279" t="str">
        <f ca="true">+IF(OFFSET('Water Data'!$F$28,0,10*ROW('Water Data'!F67))="","",OFFSET('Water Data'!$F$28,0,10*ROW('Water Data'!F67)))</f>
        <v/>
      </c>
      <c r="CA73" s="279" t="str">
        <f ca="true">+IF(OFFSET('Water Data'!$F$29,0,10*ROW('Water Data'!F67))="","",OFFSET('Water Data'!$F$29,0,10*ROW('Water Data'!F67)))</f>
        <v/>
      </c>
      <c r="CB73" s="279" t="str">
        <f ca="true">+IF(OFFSET('Water Data'!$G$27,0,10*ROW('Water Data'!G67))="","",OFFSET('Water Data'!$G$27,0,10*ROW('Water Data'!G67)))</f>
        <v/>
      </c>
      <c r="CC73" s="279" t="str">
        <f ca="true">+IF(OFFSET('Water Data'!$G$28,0,10*ROW('Water Data'!G67))="","",OFFSET('Water Data'!$G$28,0,10*ROW('Water Data'!G67)))</f>
        <v/>
      </c>
      <c r="CD73" s="279" t="str">
        <f ca="true">+IF(OFFSET('Water Data'!$G$29,0,10*ROW('Water Data'!G67))="","",OFFSET('Water Data'!$G$29,0,10*ROW('Water Data'!G67)))</f>
        <v/>
      </c>
      <c r="CE73" s="279" t="str">
        <f ca="true">+IF(OFFSET('Water Data'!$H$27,0,10*ROW('Water Data'!H67))="","",OFFSET('Water Data'!$H$27,0,10*ROW('Water Data'!H67)))</f>
        <v/>
      </c>
      <c r="CF73" s="279" t="str">
        <f ca="true">+IF(OFFSET('Water Data'!$H$28,0,10*ROW('Water Data'!H67))="","",OFFSET('Water Data'!$H$28,0,10*ROW('Water Data'!H67)))</f>
        <v/>
      </c>
      <c r="CG73" s="279" t="str">
        <f ca="true">+IF(OFFSET('Water Data'!$H$29,0,10*ROW('Water Data'!H67))="","",OFFSET('Water Data'!$H$29,0,10*ROW('Water Data'!H67)))</f>
        <v/>
      </c>
      <c r="CH73" s="279" t="str">
        <f ca="true">+IF(OFFSET('Water Data'!$I$27,0,10*ROW('Water Data'!I67))="","",OFFSET('Water Data'!$I$27,0,10*ROW('Water Data'!I67)))</f>
        <v/>
      </c>
      <c r="CI73" s="279" t="str">
        <f ca="true">+IF(OFFSET('Water Data'!$I$28,0,10*ROW('Water Data'!I67))="","",OFFSET('Water Data'!$I$28,0,10*ROW('Water Data'!I67)))</f>
        <v/>
      </c>
      <c r="CJ73" s="279" t="str">
        <f ca="true">+IF(OFFSET('Water Data'!$I$29,0,10*ROW('Water Data'!I67))="","",OFFSET('Water Data'!$I$29,0,10*ROW('Water Data'!I67)))</f>
        <v/>
      </c>
      <c r="CK73" s="279" t="str">
        <f ca="true">+IF(OFFSET('Sanitation Data'!$D$28,0,10*ROW('Sanitation Data'!D67))="","",OFFSET('Sanitation Data'!$D$28,0,10*ROW('Sanitation Data'!D67)))</f>
        <v/>
      </c>
      <c r="CL73" s="279" t="str">
        <f ca="true">+IF(OFFSET('Sanitation Data'!$D$29,0,10*ROW('Sanitation Data'!D67))="","",OFFSET('Sanitation Data'!$D$29,0,10*ROW('Sanitation Data'!D67)))</f>
        <v/>
      </c>
      <c r="CM73" s="279" t="str">
        <f ca="true">+IF(OFFSET('Sanitation Data'!$D$30,0,10*ROW('Sanitation Data'!D67))="","",OFFSET('Sanitation Data'!$D$30,0,10*ROW('Sanitation Data'!D67)))</f>
        <v/>
      </c>
      <c r="CN73" s="279" t="str">
        <f ca="true">+IF(OFFSET('Sanitation Data'!$D$31,0,10*ROW('Sanitation Data'!D67))="","",OFFSET('Sanitation Data'!$D$31,0,10*ROW('Sanitation Data'!D67)))</f>
        <v/>
      </c>
      <c r="CO73" s="279" t="str">
        <f ca="true">+IF(OFFSET('Sanitation Data'!$D$32,0,10*ROW('Sanitation Data'!D67))="","",OFFSET('Sanitation Data'!$D$32,0,10*ROW('Sanitation Data'!D67)))</f>
        <v/>
      </c>
      <c r="CP73" s="279" t="str">
        <f ca="true">+IF(OFFSET('Sanitation Data'!$E$28,0,10*ROW('Sanitation Data'!E67))="","",OFFSET('Sanitation Data'!$E$28,0,10*ROW('Sanitation Data'!E67)))</f>
        <v/>
      </c>
      <c r="CQ73" s="279" t="str">
        <f ca="true">+IF(OFFSET('Sanitation Data'!$E$29,0,10*ROW('Sanitation Data'!E67))="","",OFFSET('Sanitation Data'!$E$29,0,10*ROW('Sanitation Data'!E67)))</f>
        <v/>
      </c>
      <c r="CR73" s="279" t="str">
        <f ca="true">+IF(OFFSET('Sanitation Data'!$E$30,0,10*ROW('Sanitation Data'!E67))="","",OFFSET('Sanitation Data'!$E$30,0,10*ROW('Sanitation Data'!E67)))</f>
        <v/>
      </c>
      <c r="CS73" s="279" t="str">
        <f ca="true">+IF(OFFSET('Sanitation Data'!$E$31,0,10*ROW('Sanitation Data'!E67))="","",OFFSET('Sanitation Data'!$E$31,0,10*ROW('Sanitation Data'!E67)))</f>
        <v/>
      </c>
      <c r="CT73" s="279" t="str">
        <f ca="true">+IF(OFFSET('Sanitation Data'!$E$32,0,10*ROW('Sanitation Data'!E67))="","",OFFSET('Sanitation Data'!$E$32,0,10*ROW('Sanitation Data'!E67)))</f>
        <v/>
      </c>
      <c r="CU73" s="279" t="str">
        <f ca="true">+IF(OFFSET('Sanitation Data'!$F$28,0,10*ROW('Sanitation Data'!F67))="","",OFFSET('Sanitation Data'!$F$28,0,10*ROW('Sanitation Data'!F67)))</f>
        <v/>
      </c>
      <c r="CV73" s="279" t="str">
        <f ca="true">+IF(OFFSET('Sanitation Data'!$F$29,0,10*ROW('Sanitation Data'!F67))="","",OFFSET('Sanitation Data'!$F$29,0,10*ROW('Sanitation Data'!F67)))</f>
        <v/>
      </c>
      <c r="CW73" s="279" t="str">
        <f ca="true">+IF(OFFSET('Sanitation Data'!$F$30,0,10*ROW('Sanitation Data'!F67))="","",OFFSET('Sanitation Data'!$F$30,0,10*ROW('Sanitation Data'!F67)))</f>
        <v/>
      </c>
      <c r="CX73" s="279" t="str">
        <f ca="true">+IF(OFFSET('Sanitation Data'!$F$31,0,10*ROW('Sanitation Data'!F67))="","",OFFSET('Sanitation Data'!$F$31,0,10*ROW('Sanitation Data'!F67)))</f>
        <v/>
      </c>
      <c r="CY73" s="279" t="str">
        <f ca="true">+IF(OFFSET('Sanitation Data'!$F$32,0,10*ROW('Sanitation Data'!F67))="","",OFFSET('Sanitation Data'!$F$32,0,10*ROW('Sanitation Data'!F67)))</f>
        <v/>
      </c>
      <c r="CZ73" s="279" t="str">
        <f ca="true">+IF(OFFSET('Sanitation Data'!$G$28,0,10*ROW('Sanitation Data'!G67))="","",OFFSET('Sanitation Data'!$G$28,0,10*ROW('Sanitation Data'!G67)))</f>
        <v/>
      </c>
      <c r="DA73" s="279" t="str">
        <f ca="true">+IF(OFFSET('Sanitation Data'!$G$29,0,10*ROW('Sanitation Data'!G67))="","",OFFSET('Sanitation Data'!$G$29,0,10*ROW('Sanitation Data'!G67)))</f>
        <v/>
      </c>
      <c r="DB73" s="279" t="str">
        <f ca="true">+IF(OFFSET('Sanitation Data'!$G$30,0,10*ROW('Sanitation Data'!G67))="","",OFFSET('Sanitation Data'!$G$30,0,10*ROW('Sanitation Data'!G67)))</f>
        <v/>
      </c>
      <c r="DC73" s="279" t="str">
        <f ca="true">+IF(OFFSET('Sanitation Data'!$G$31,0,10*ROW('Sanitation Data'!G67))="","",OFFSET('Sanitation Data'!$G$31,0,10*ROW('Sanitation Data'!G67)))</f>
        <v/>
      </c>
      <c r="DD73" s="279" t="str">
        <f ca="true">+IF(OFFSET('Sanitation Data'!$G$32,0,10*ROW('Sanitation Data'!G67))="","",OFFSET('Sanitation Data'!$G$32,0,10*ROW('Sanitation Data'!G67)))</f>
        <v/>
      </c>
      <c r="DE73" s="279" t="str">
        <f ca="true">+IF(OFFSET('Sanitation Data'!$H$28,0,10*ROW('Sanitation Data'!H67))="","",OFFSET('Sanitation Data'!$H$28,0,10*ROW('Sanitation Data'!H67)))</f>
        <v/>
      </c>
      <c r="DF73" s="279" t="str">
        <f ca="true">+IF(OFFSET('Sanitation Data'!$H$29,0,10*ROW('Sanitation Data'!H67))="","",OFFSET('Sanitation Data'!$H$29,0,10*ROW('Sanitation Data'!H67)))</f>
        <v/>
      </c>
      <c r="DG73" s="279" t="str">
        <f ca="true">+IF(OFFSET('Sanitation Data'!$H$30,0,10*ROW('Sanitation Data'!H67))="","",OFFSET('Sanitation Data'!$H$30,0,10*ROW('Sanitation Data'!H67)))</f>
        <v/>
      </c>
      <c r="DH73" s="279" t="str">
        <f ca="true">+IF(OFFSET('Sanitation Data'!$H$31,0,10*ROW('Sanitation Data'!H67))="","",OFFSET('Sanitation Data'!$H$31,0,10*ROW('Sanitation Data'!H67)))</f>
        <v/>
      </c>
      <c r="DI73" s="279" t="str">
        <f ca="true">+IF(OFFSET('Sanitation Data'!$H$32,0,10*ROW('Sanitation Data'!H67))="","",OFFSET('Sanitation Data'!$H$32,0,10*ROW('Sanitation Data'!H67)))</f>
        <v/>
      </c>
      <c r="DJ73" s="279" t="str">
        <f ca="true">+IF(OFFSET('Sanitation Data'!$I$28,0,10*ROW('Sanitation Data'!I67))="","",OFFSET('Sanitation Data'!$I$28,0,10*ROW('Sanitation Data'!I67)))</f>
        <v/>
      </c>
      <c r="DK73" s="279" t="str">
        <f ca="true">+IF(OFFSET('Sanitation Data'!$I$29,0,10*ROW('Sanitation Data'!I67))="","",OFFSET('Sanitation Data'!$I$29,0,10*ROW('Sanitation Data'!I67)))</f>
        <v/>
      </c>
      <c r="DL73" s="279" t="str">
        <f ca="true">+IF(OFFSET('Sanitation Data'!$I$30,0,10*ROW('Sanitation Data'!I67))="","",OFFSET('Sanitation Data'!$I$30,0,10*ROW('Sanitation Data'!I67)))</f>
        <v/>
      </c>
      <c r="DM73" s="279" t="str">
        <f ca="true">+IF(OFFSET('Sanitation Data'!$I$31,0,10*ROW('Sanitation Data'!I67))="","",OFFSET('Sanitation Data'!$I$31,0,10*ROW('Sanitation Data'!I67)))</f>
        <v/>
      </c>
      <c r="DN73" s="279" t="str">
        <f ca="true">+IF(OFFSET('Sanitation Data'!$I$32,0,10*ROW('Sanitation Data'!I67))="","",OFFSET('Sanitation Data'!$I$32,0,10*ROW('Sanitation Data'!I67)))</f>
        <v/>
      </c>
      <c r="DO73" s="279" t="str">
        <f ca="true">+IF(OFFSET('Hygiene Data'!$D$11,0,10*ROW('Hygiene Data'!D67))="","",OFFSET('Hygiene Data'!$D$11,0,10*ROW('Hygiene Data'!D67)))</f>
        <v/>
      </c>
      <c r="DP73" s="279" t="str">
        <f ca="true">+IF(OFFSET('Hygiene Data'!$D$12,0,10*ROW('Hygiene Data'!D67))="","",OFFSET('Hygiene Data'!$D$12,0,10*ROW('Hygiene Data'!D67)))</f>
        <v/>
      </c>
      <c r="DQ73" s="279" t="str">
        <f ca="true">+IF(OFFSET('Hygiene Data'!$D$13,0,10*ROW('Hygiene Data'!D67))="","",OFFSET('Hygiene Data'!$D$13,0,10*ROW('Hygiene Data'!D67)))</f>
        <v/>
      </c>
      <c r="DR73" s="279" t="str">
        <f ca="true">+IF(OFFSET('Hygiene Data'!$E$11,0,10*ROW('Hygiene Data'!E67))="","",OFFSET('Hygiene Data'!$E$11,0,10*ROW('Hygiene Data'!E67)))</f>
        <v/>
      </c>
      <c r="DS73" s="279" t="str">
        <f ca="true">+IF(OFFSET('Hygiene Data'!$E$12,0,10*ROW('Hygiene Data'!E67))="","",OFFSET('Hygiene Data'!$E$12,0,10*ROW('Hygiene Data'!E67)))</f>
        <v/>
      </c>
      <c r="DT73" s="279" t="str">
        <f ca="true">+IF(OFFSET('Hygiene Data'!$E$13,0,10*ROW('Hygiene Data'!E67))="","",OFFSET('Hygiene Data'!$E$13,0,10*ROW('Hygiene Data'!E67)))</f>
        <v/>
      </c>
      <c r="DU73" s="279" t="str">
        <f ca="true">+IF(OFFSET('Hygiene Data'!$F$11,0,10*ROW('Hygiene Data'!F67))="","",OFFSET('Hygiene Data'!$F$11,0,10*ROW('Hygiene Data'!F67)))</f>
        <v/>
      </c>
      <c r="DV73" s="279" t="str">
        <f ca="true">+IF(OFFSET('Hygiene Data'!$F$12,0,10*ROW('Hygiene Data'!F67))="","",OFFSET('Hygiene Data'!$F$12,0,10*ROW('Hygiene Data'!F67)))</f>
        <v/>
      </c>
      <c r="DW73" s="279" t="str">
        <f ca="true">+IF(OFFSET('Hygiene Data'!$F$13,0,10*ROW('Hygiene Data'!F67))="","",OFFSET('Hygiene Data'!$F$13,0,10*ROW('Hygiene Data'!F67)))</f>
        <v/>
      </c>
      <c r="DX73" s="279" t="str">
        <f ca="true">+IF(OFFSET('Hygiene Data'!$G$11,0,10*ROW('Hygiene Data'!G67))="","",OFFSET('Hygiene Data'!$G$11,0,10*ROW('Hygiene Data'!G67)))</f>
        <v/>
      </c>
      <c r="DY73" s="279" t="str">
        <f ca="true">+IF(OFFSET('Hygiene Data'!$G$12,0,10*ROW('Hygiene Data'!G67))="","",OFFSET('Hygiene Data'!$G$12,0,10*ROW('Hygiene Data'!G67)))</f>
        <v/>
      </c>
      <c r="DZ73" s="279" t="str">
        <f ca="true">+IF(OFFSET('Hygiene Data'!$G$13,0,10*ROW('Hygiene Data'!G67))="","",OFFSET('Hygiene Data'!$G$13,0,10*ROW('Hygiene Data'!G67)))</f>
        <v/>
      </c>
      <c r="EA73" s="279" t="str">
        <f ca="true">+IF(OFFSET('Hygiene Data'!$H$11,0,10*ROW('Hygiene Data'!H67))="","",OFFSET('Hygiene Data'!$H$11,0,10*ROW('Hygiene Data'!H67)))</f>
        <v/>
      </c>
      <c r="EB73" s="279" t="str">
        <f ca="true">+IF(OFFSET('Hygiene Data'!$H$12,0,10*ROW('Hygiene Data'!H67))="","",OFFSET('Hygiene Data'!$H$12,0,10*ROW('Hygiene Data'!H67)))</f>
        <v/>
      </c>
      <c r="EC73" s="279" t="str">
        <f ca="true">+IF(OFFSET('Hygiene Data'!$H$13,0,10*ROW('Hygiene Data'!H67))="","",OFFSET('Hygiene Data'!$H$13,0,10*ROW('Hygiene Data'!H67)))</f>
        <v/>
      </c>
      <c r="ED73" s="279" t="str">
        <f ca="true">+IF(OFFSET('Hygiene Data'!$I$11,0,10*ROW('Hygiene Data'!I67))="","",OFFSET('Hygiene Data'!$I$11,0,10*ROW('Hygiene Data'!I67)))</f>
        <v/>
      </c>
      <c r="EE73" s="279" t="str">
        <f ca="true">+IF(OFFSET('Hygiene Data'!$I$12,0,10*ROW('Hygiene Data'!I67))="","",OFFSET('Hygiene Data'!$I$12,0,10*ROW('Hygiene Data'!I67)))</f>
        <v/>
      </c>
      <c r="EF73" s="279"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35"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9"/>
      <c r="BS74" s="279" t="str">
        <f ca="true">+IF(OFFSET('Water Data'!$D$27,0,10*ROW('Water Data'!D68))="","",OFFSET('Water Data'!$D$27,0,10*ROW('Water Data'!D68)))</f>
        <v/>
      </c>
      <c r="BT74" s="279" t="str">
        <f ca="true">+IF(OFFSET('Water Data'!$D$28,0,10*ROW('Water Data'!D68))="","",OFFSET('Water Data'!$D$28,0,10*ROW('Water Data'!D68)))</f>
        <v/>
      </c>
      <c r="BU74" s="279" t="str">
        <f ca="true">+IF(OFFSET('Water Data'!$D$29,0,10*ROW('Water Data'!D68))="","",OFFSET('Water Data'!$D$29,0,10*ROW('Water Data'!D68)))</f>
        <v/>
      </c>
      <c r="BV74" s="279" t="str">
        <f ca="true">+IF(OFFSET('Water Data'!$E$27,0,10*ROW('Water Data'!E68))="","",OFFSET('Water Data'!$E$27,0,10*ROW('Water Data'!E68)))</f>
        <v/>
      </c>
      <c r="BW74" s="279" t="str">
        <f ca="true">+IF(OFFSET('Water Data'!$E$28,0,10*ROW('Water Data'!E68))="","",OFFSET('Water Data'!$E$28,0,10*ROW('Water Data'!E68)))</f>
        <v/>
      </c>
      <c r="BX74" s="279" t="str">
        <f ca="true">+IF(OFFSET('Water Data'!$E$29,0,10*ROW('Water Data'!E68))="","",OFFSET('Water Data'!$E$29,0,10*ROW('Water Data'!E68)))</f>
        <v/>
      </c>
      <c r="BY74" s="279" t="str">
        <f ca="true">+IF(OFFSET('Water Data'!$F$27,0,10*ROW('Water Data'!F68))="","",OFFSET('Water Data'!$F$27,0,10*ROW('Water Data'!F68)))</f>
        <v/>
      </c>
      <c r="BZ74" s="279" t="str">
        <f ca="true">+IF(OFFSET('Water Data'!$F$28,0,10*ROW('Water Data'!F68))="","",OFFSET('Water Data'!$F$28,0,10*ROW('Water Data'!F68)))</f>
        <v/>
      </c>
      <c r="CA74" s="279" t="str">
        <f ca="true">+IF(OFFSET('Water Data'!$F$29,0,10*ROW('Water Data'!F68))="","",OFFSET('Water Data'!$F$29,0,10*ROW('Water Data'!F68)))</f>
        <v/>
      </c>
      <c r="CB74" s="279" t="str">
        <f ca="true">+IF(OFFSET('Water Data'!$G$27,0,10*ROW('Water Data'!G68))="","",OFFSET('Water Data'!$G$27,0,10*ROW('Water Data'!G68)))</f>
        <v/>
      </c>
      <c r="CC74" s="279" t="str">
        <f ca="true">+IF(OFFSET('Water Data'!$G$28,0,10*ROW('Water Data'!G68))="","",OFFSET('Water Data'!$G$28,0,10*ROW('Water Data'!G68)))</f>
        <v/>
      </c>
      <c r="CD74" s="279" t="str">
        <f ca="true">+IF(OFFSET('Water Data'!$G$29,0,10*ROW('Water Data'!G68))="","",OFFSET('Water Data'!$G$29,0,10*ROW('Water Data'!G68)))</f>
        <v/>
      </c>
      <c r="CE74" s="279" t="str">
        <f ca="true">+IF(OFFSET('Water Data'!$H$27,0,10*ROW('Water Data'!H68))="","",OFFSET('Water Data'!$H$27,0,10*ROW('Water Data'!H68)))</f>
        <v/>
      </c>
      <c r="CF74" s="279" t="str">
        <f ca="true">+IF(OFFSET('Water Data'!$H$28,0,10*ROW('Water Data'!H68))="","",OFFSET('Water Data'!$H$28,0,10*ROW('Water Data'!H68)))</f>
        <v/>
      </c>
      <c r="CG74" s="279" t="str">
        <f ca="true">+IF(OFFSET('Water Data'!$H$29,0,10*ROW('Water Data'!H68))="","",OFFSET('Water Data'!$H$29,0,10*ROW('Water Data'!H68)))</f>
        <v/>
      </c>
      <c r="CH74" s="279" t="str">
        <f ca="true">+IF(OFFSET('Water Data'!$I$27,0,10*ROW('Water Data'!I68))="","",OFFSET('Water Data'!$I$27,0,10*ROW('Water Data'!I68)))</f>
        <v/>
      </c>
      <c r="CI74" s="279" t="str">
        <f ca="true">+IF(OFFSET('Water Data'!$I$28,0,10*ROW('Water Data'!I68))="","",OFFSET('Water Data'!$I$28,0,10*ROW('Water Data'!I68)))</f>
        <v/>
      </c>
      <c r="CJ74" s="279" t="str">
        <f ca="true">+IF(OFFSET('Water Data'!$I$29,0,10*ROW('Water Data'!I68))="","",OFFSET('Water Data'!$I$29,0,10*ROW('Water Data'!I68)))</f>
        <v/>
      </c>
      <c r="CK74" s="279" t="str">
        <f ca="true">+IF(OFFSET('Sanitation Data'!$D$28,0,10*ROW('Sanitation Data'!D68))="","",OFFSET('Sanitation Data'!$D$28,0,10*ROW('Sanitation Data'!D68)))</f>
        <v/>
      </c>
      <c r="CL74" s="279" t="str">
        <f ca="true">+IF(OFFSET('Sanitation Data'!$D$29,0,10*ROW('Sanitation Data'!D68))="","",OFFSET('Sanitation Data'!$D$29,0,10*ROW('Sanitation Data'!D68)))</f>
        <v/>
      </c>
      <c r="CM74" s="279" t="str">
        <f ca="true">+IF(OFFSET('Sanitation Data'!$D$30,0,10*ROW('Sanitation Data'!D68))="","",OFFSET('Sanitation Data'!$D$30,0,10*ROW('Sanitation Data'!D68)))</f>
        <v/>
      </c>
      <c r="CN74" s="279" t="str">
        <f ca="true">+IF(OFFSET('Sanitation Data'!$D$31,0,10*ROW('Sanitation Data'!D68))="","",OFFSET('Sanitation Data'!$D$31,0,10*ROW('Sanitation Data'!D68)))</f>
        <v/>
      </c>
      <c r="CO74" s="279" t="str">
        <f ca="true">+IF(OFFSET('Sanitation Data'!$D$32,0,10*ROW('Sanitation Data'!D68))="","",OFFSET('Sanitation Data'!$D$32,0,10*ROW('Sanitation Data'!D68)))</f>
        <v/>
      </c>
      <c r="CP74" s="279" t="str">
        <f ca="true">+IF(OFFSET('Sanitation Data'!$E$28,0,10*ROW('Sanitation Data'!E68))="","",OFFSET('Sanitation Data'!$E$28,0,10*ROW('Sanitation Data'!E68)))</f>
        <v/>
      </c>
      <c r="CQ74" s="279" t="str">
        <f ca="true">+IF(OFFSET('Sanitation Data'!$E$29,0,10*ROW('Sanitation Data'!E68))="","",OFFSET('Sanitation Data'!$E$29,0,10*ROW('Sanitation Data'!E68)))</f>
        <v/>
      </c>
      <c r="CR74" s="279" t="str">
        <f ca="true">+IF(OFFSET('Sanitation Data'!$E$30,0,10*ROW('Sanitation Data'!E68))="","",OFFSET('Sanitation Data'!$E$30,0,10*ROW('Sanitation Data'!E68)))</f>
        <v/>
      </c>
      <c r="CS74" s="279" t="str">
        <f ca="true">+IF(OFFSET('Sanitation Data'!$E$31,0,10*ROW('Sanitation Data'!E68))="","",OFFSET('Sanitation Data'!$E$31,0,10*ROW('Sanitation Data'!E68)))</f>
        <v/>
      </c>
      <c r="CT74" s="279" t="str">
        <f ca="true">+IF(OFFSET('Sanitation Data'!$E$32,0,10*ROW('Sanitation Data'!E68))="","",OFFSET('Sanitation Data'!$E$32,0,10*ROW('Sanitation Data'!E68)))</f>
        <v/>
      </c>
      <c r="CU74" s="279" t="str">
        <f ca="true">+IF(OFFSET('Sanitation Data'!$F$28,0,10*ROW('Sanitation Data'!F68))="","",OFFSET('Sanitation Data'!$F$28,0,10*ROW('Sanitation Data'!F68)))</f>
        <v/>
      </c>
      <c r="CV74" s="279" t="str">
        <f ca="true">+IF(OFFSET('Sanitation Data'!$F$29,0,10*ROW('Sanitation Data'!F68))="","",OFFSET('Sanitation Data'!$F$29,0,10*ROW('Sanitation Data'!F68)))</f>
        <v/>
      </c>
      <c r="CW74" s="279" t="str">
        <f ca="true">+IF(OFFSET('Sanitation Data'!$F$30,0,10*ROW('Sanitation Data'!F68))="","",OFFSET('Sanitation Data'!$F$30,0,10*ROW('Sanitation Data'!F68)))</f>
        <v/>
      </c>
      <c r="CX74" s="279" t="str">
        <f ca="true">+IF(OFFSET('Sanitation Data'!$F$31,0,10*ROW('Sanitation Data'!F68))="","",OFFSET('Sanitation Data'!$F$31,0,10*ROW('Sanitation Data'!F68)))</f>
        <v/>
      </c>
      <c r="CY74" s="279" t="str">
        <f ca="true">+IF(OFFSET('Sanitation Data'!$F$32,0,10*ROW('Sanitation Data'!F68))="","",OFFSET('Sanitation Data'!$F$32,0,10*ROW('Sanitation Data'!F68)))</f>
        <v/>
      </c>
      <c r="CZ74" s="279" t="str">
        <f ca="true">+IF(OFFSET('Sanitation Data'!$G$28,0,10*ROW('Sanitation Data'!G68))="","",OFFSET('Sanitation Data'!$G$28,0,10*ROW('Sanitation Data'!G68)))</f>
        <v/>
      </c>
      <c r="DA74" s="279" t="str">
        <f ca="true">+IF(OFFSET('Sanitation Data'!$G$29,0,10*ROW('Sanitation Data'!G68))="","",OFFSET('Sanitation Data'!$G$29,0,10*ROW('Sanitation Data'!G68)))</f>
        <v/>
      </c>
      <c r="DB74" s="279" t="str">
        <f ca="true">+IF(OFFSET('Sanitation Data'!$G$30,0,10*ROW('Sanitation Data'!G68))="","",OFFSET('Sanitation Data'!$G$30,0,10*ROW('Sanitation Data'!G68)))</f>
        <v/>
      </c>
      <c r="DC74" s="279" t="str">
        <f ca="true">+IF(OFFSET('Sanitation Data'!$G$31,0,10*ROW('Sanitation Data'!G68))="","",OFFSET('Sanitation Data'!$G$31,0,10*ROW('Sanitation Data'!G68)))</f>
        <v/>
      </c>
      <c r="DD74" s="279" t="str">
        <f ca="true">+IF(OFFSET('Sanitation Data'!$G$32,0,10*ROW('Sanitation Data'!G68))="","",OFFSET('Sanitation Data'!$G$32,0,10*ROW('Sanitation Data'!G68)))</f>
        <v/>
      </c>
      <c r="DE74" s="279" t="str">
        <f ca="true">+IF(OFFSET('Sanitation Data'!$H$28,0,10*ROW('Sanitation Data'!H68))="","",OFFSET('Sanitation Data'!$H$28,0,10*ROW('Sanitation Data'!H68)))</f>
        <v/>
      </c>
      <c r="DF74" s="279" t="str">
        <f ca="true">+IF(OFFSET('Sanitation Data'!$H$29,0,10*ROW('Sanitation Data'!H68))="","",OFFSET('Sanitation Data'!$H$29,0,10*ROW('Sanitation Data'!H68)))</f>
        <v/>
      </c>
      <c r="DG74" s="279" t="str">
        <f ca="true">+IF(OFFSET('Sanitation Data'!$H$30,0,10*ROW('Sanitation Data'!H68))="","",OFFSET('Sanitation Data'!$H$30,0,10*ROW('Sanitation Data'!H68)))</f>
        <v/>
      </c>
      <c r="DH74" s="279" t="str">
        <f ca="true">+IF(OFFSET('Sanitation Data'!$H$31,0,10*ROW('Sanitation Data'!H68))="","",OFFSET('Sanitation Data'!$H$31,0,10*ROW('Sanitation Data'!H68)))</f>
        <v/>
      </c>
      <c r="DI74" s="279" t="str">
        <f ca="true">+IF(OFFSET('Sanitation Data'!$H$32,0,10*ROW('Sanitation Data'!H68))="","",OFFSET('Sanitation Data'!$H$32,0,10*ROW('Sanitation Data'!H68)))</f>
        <v/>
      </c>
      <c r="DJ74" s="279" t="str">
        <f ca="true">+IF(OFFSET('Sanitation Data'!$I$28,0,10*ROW('Sanitation Data'!I68))="","",OFFSET('Sanitation Data'!$I$28,0,10*ROW('Sanitation Data'!I68)))</f>
        <v/>
      </c>
      <c r="DK74" s="279" t="str">
        <f ca="true">+IF(OFFSET('Sanitation Data'!$I$29,0,10*ROW('Sanitation Data'!I68))="","",OFFSET('Sanitation Data'!$I$29,0,10*ROW('Sanitation Data'!I68)))</f>
        <v/>
      </c>
      <c r="DL74" s="279" t="str">
        <f ca="true">+IF(OFFSET('Sanitation Data'!$I$30,0,10*ROW('Sanitation Data'!I68))="","",OFFSET('Sanitation Data'!$I$30,0,10*ROW('Sanitation Data'!I68)))</f>
        <v/>
      </c>
      <c r="DM74" s="279" t="str">
        <f ca="true">+IF(OFFSET('Sanitation Data'!$I$31,0,10*ROW('Sanitation Data'!I68))="","",OFFSET('Sanitation Data'!$I$31,0,10*ROW('Sanitation Data'!I68)))</f>
        <v/>
      </c>
      <c r="DN74" s="279" t="str">
        <f ca="true">+IF(OFFSET('Sanitation Data'!$I$32,0,10*ROW('Sanitation Data'!I68))="","",OFFSET('Sanitation Data'!$I$32,0,10*ROW('Sanitation Data'!I68)))</f>
        <v/>
      </c>
      <c r="DO74" s="279" t="str">
        <f ca="true">+IF(OFFSET('Hygiene Data'!$D$11,0,10*ROW('Hygiene Data'!D68))="","",OFFSET('Hygiene Data'!$D$11,0,10*ROW('Hygiene Data'!D68)))</f>
        <v/>
      </c>
      <c r="DP74" s="279" t="str">
        <f ca="true">+IF(OFFSET('Hygiene Data'!$D$12,0,10*ROW('Hygiene Data'!D68))="","",OFFSET('Hygiene Data'!$D$12,0,10*ROW('Hygiene Data'!D68)))</f>
        <v/>
      </c>
      <c r="DQ74" s="279" t="str">
        <f ca="true">+IF(OFFSET('Hygiene Data'!$D$13,0,10*ROW('Hygiene Data'!D68))="","",OFFSET('Hygiene Data'!$D$13,0,10*ROW('Hygiene Data'!D68)))</f>
        <v/>
      </c>
      <c r="DR74" s="279" t="str">
        <f ca="true">+IF(OFFSET('Hygiene Data'!$E$11,0,10*ROW('Hygiene Data'!E68))="","",OFFSET('Hygiene Data'!$E$11,0,10*ROW('Hygiene Data'!E68)))</f>
        <v/>
      </c>
      <c r="DS74" s="279" t="str">
        <f ca="true">+IF(OFFSET('Hygiene Data'!$E$12,0,10*ROW('Hygiene Data'!E68))="","",OFFSET('Hygiene Data'!$E$12,0,10*ROW('Hygiene Data'!E68)))</f>
        <v/>
      </c>
      <c r="DT74" s="279" t="str">
        <f ca="true">+IF(OFFSET('Hygiene Data'!$E$13,0,10*ROW('Hygiene Data'!E68))="","",OFFSET('Hygiene Data'!$E$13,0,10*ROW('Hygiene Data'!E68)))</f>
        <v/>
      </c>
      <c r="DU74" s="279" t="str">
        <f ca="true">+IF(OFFSET('Hygiene Data'!$F$11,0,10*ROW('Hygiene Data'!F68))="","",OFFSET('Hygiene Data'!$F$11,0,10*ROW('Hygiene Data'!F68)))</f>
        <v/>
      </c>
      <c r="DV74" s="279" t="str">
        <f ca="true">+IF(OFFSET('Hygiene Data'!$F$12,0,10*ROW('Hygiene Data'!F68))="","",OFFSET('Hygiene Data'!$F$12,0,10*ROW('Hygiene Data'!F68)))</f>
        <v/>
      </c>
      <c r="DW74" s="279" t="str">
        <f ca="true">+IF(OFFSET('Hygiene Data'!$F$13,0,10*ROW('Hygiene Data'!F68))="","",OFFSET('Hygiene Data'!$F$13,0,10*ROW('Hygiene Data'!F68)))</f>
        <v/>
      </c>
      <c r="DX74" s="279" t="str">
        <f ca="true">+IF(OFFSET('Hygiene Data'!$G$11,0,10*ROW('Hygiene Data'!G68))="","",OFFSET('Hygiene Data'!$G$11,0,10*ROW('Hygiene Data'!G68)))</f>
        <v/>
      </c>
      <c r="DY74" s="279" t="str">
        <f ca="true">+IF(OFFSET('Hygiene Data'!$G$12,0,10*ROW('Hygiene Data'!G68))="","",OFFSET('Hygiene Data'!$G$12,0,10*ROW('Hygiene Data'!G68)))</f>
        <v/>
      </c>
      <c r="DZ74" s="279" t="str">
        <f ca="true">+IF(OFFSET('Hygiene Data'!$G$13,0,10*ROW('Hygiene Data'!G68))="","",OFFSET('Hygiene Data'!$G$13,0,10*ROW('Hygiene Data'!G68)))</f>
        <v/>
      </c>
      <c r="EA74" s="279" t="str">
        <f ca="true">+IF(OFFSET('Hygiene Data'!$H$11,0,10*ROW('Hygiene Data'!H68))="","",OFFSET('Hygiene Data'!$H$11,0,10*ROW('Hygiene Data'!H68)))</f>
        <v/>
      </c>
      <c r="EB74" s="279" t="str">
        <f ca="true">+IF(OFFSET('Hygiene Data'!$H$12,0,10*ROW('Hygiene Data'!H68))="","",OFFSET('Hygiene Data'!$H$12,0,10*ROW('Hygiene Data'!H68)))</f>
        <v/>
      </c>
      <c r="EC74" s="279" t="str">
        <f ca="true">+IF(OFFSET('Hygiene Data'!$H$13,0,10*ROW('Hygiene Data'!H68))="","",OFFSET('Hygiene Data'!$H$13,0,10*ROW('Hygiene Data'!H68)))</f>
        <v/>
      </c>
      <c r="ED74" s="279" t="str">
        <f ca="true">+IF(OFFSET('Hygiene Data'!$I$11,0,10*ROW('Hygiene Data'!I68))="","",OFFSET('Hygiene Data'!$I$11,0,10*ROW('Hygiene Data'!I68)))</f>
        <v/>
      </c>
      <c r="EE74" s="279" t="str">
        <f ca="true">+IF(OFFSET('Hygiene Data'!$I$12,0,10*ROW('Hygiene Data'!I68))="","",OFFSET('Hygiene Data'!$I$12,0,10*ROW('Hygiene Data'!I68)))</f>
        <v/>
      </c>
      <c r="EF74" s="279"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35"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9"/>
      <c r="BS75" s="279" t="str">
        <f ca="true">+IF(OFFSET('Water Data'!$D$27,0,10*ROW('Water Data'!D69))="","",OFFSET('Water Data'!$D$27,0,10*ROW('Water Data'!D69)))</f>
        <v/>
      </c>
      <c r="BT75" s="279" t="str">
        <f ca="true">+IF(OFFSET('Water Data'!$D$28,0,10*ROW('Water Data'!D69))="","",OFFSET('Water Data'!$D$28,0,10*ROW('Water Data'!D69)))</f>
        <v/>
      </c>
      <c r="BU75" s="279" t="str">
        <f ca="true">+IF(OFFSET('Water Data'!$D$29,0,10*ROW('Water Data'!D69))="","",OFFSET('Water Data'!$D$29,0,10*ROW('Water Data'!D69)))</f>
        <v/>
      </c>
      <c r="BV75" s="279" t="str">
        <f ca="true">+IF(OFFSET('Water Data'!$E$27,0,10*ROW('Water Data'!E69))="","",OFFSET('Water Data'!$E$27,0,10*ROW('Water Data'!E69)))</f>
        <v/>
      </c>
      <c r="BW75" s="279" t="str">
        <f ca="true">+IF(OFFSET('Water Data'!$E$28,0,10*ROW('Water Data'!E69))="","",OFFSET('Water Data'!$E$28,0,10*ROW('Water Data'!E69)))</f>
        <v/>
      </c>
      <c r="BX75" s="279" t="str">
        <f ca="true">+IF(OFFSET('Water Data'!$E$29,0,10*ROW('Water Data'!E69))="","",OFFSET('Water Data'!$E$29,0,10*ROW('Water Data'!E69)))</f>
        <v/>
      </c>
      <c r="BY75" s="279" t="str">
        <f ca="true">+IF(OFFSET('Water Data'!$F$27,0,10*ROW('Water Data'!F69))="","",OFFSET('Water Data'!$F$27,0,10*ROW('Water Data'!F69)))</f>
        <v/>
      </c>
      <c r="BZ75" s="279" t="str">
        <f ca="true">+IF(OFFSET('Water Data'!$F$28,0,10*ROW('Water Data'!F69))="","",OFFSET('Water Data'!$F$28,0,10*ROW('Water Data'!F69)))</f>
        <v/>
      </c>
      <c r="CA75" s="279" t="str">
        <f ca="true">+IF(OFFSET('Water Data'!$F$29,0,10*ROW('Water Data'!F69))="","",OFFSET('Water Data'!$F$29,0,10*ROW('Water Data'!F69)))</f>
        <v/>
      </c>
      <c r="CB75" s="279" t="str">
        <f ca="true">+IF(OFFSET('Water Data'!$G$27,0,10*ROW('Water Data'!G69))="","",OFFSET('Water Data'!$G$27,0,10*ROW('Water Data'!G69)))</f>
        <v/>
      </c>
      <c r="CC75" s="279" t="str">
        <f ca="true">+IF(OFFSET('Water Data'!$G$28,0,10*ROW('Water Data'!G69))="","",OFFSET('Water Data'!$G$28,0,10*ROW('Water Data'!G69)))</f>
        <v/>
      </c>
      <c r="CD75" s="279" t="str">
        <f ca="true">+IF(OFFSET('Water Data'!$G$29,0,10*ROW('Water Data'!G69))="","",OFFSET('Water Data'!$G$29,0,10*ROW('Water Data'!G69)))</f>
        <v/>
      </c>
      <c r="CE75" s="279" t="str">
        <f ca="true">+IF(OFFSET('Water Data'!$H$27,0,10*ROW('Water Data'!H69))="","",OFFSET('Water Data'!$H$27,0,10*ROW('Water Data'!H69)))</f>
        <v/>
      </c>
      <c r="CF75" s="279" t="str">
        <f ca="true">+IF(OFFSET('Water Data'!$H$28,0,10*ROW('Water Data'!H69))="","",OFFSET('Water Data'!$H$28,0,10*ROW('Water Data'!H69)))</f>
        <v/>
      </c>
      <c r="CG75" s="279" t="str">
        <f ca="true">+IF(OFFSET('Water Data'!$H$29,0,10*ROW('Water Data'!H69))="","",OFFSET('Water Data'!$H$29,0,10*ROW('Water Data'!H69)))</f>
        <v/>
      </c>
      <c r="CH75" s="279" t="str">
        <f ca="true">+IF(OFFSET('Water Data'!$I$27,0,10*ROW('Water Data'!I69))="","",OFFSET('Water Data'!$I$27,0,10*ROW('Water Data'!I69)))</f>
        <v/>
      </c>
      <c r="CI75" s="279" t="str">
        <f ca="true">+IF(OFFSET('Water Data'!$I$28,0,10*ROW('Water Data'!I69))="","",OFFSET('Water Data'!$I$28,0,10*ROW('Water Data'!I69)))</f>
        <v/>
      </c>
      <c r="CJ75" s="279" t="str">
        <f ca="true">+IF(OFFSET('Water Data'!$I$29,0,10*ROW('Water Data'!I69))="","",OFFSET('Water Data'!$I$29,0,10*ROW('Water Data'!I69)))</f>
        <v/>
      </c>
      <c r="CK75" s="279" t="str">
        <f ca="true">+IF(OFFSET('Sanitation Data'!$D$28,0,10*ROW('Sanitation Data'!D69))="","",OFFSET('Sanitation Data'!$D$28,0,10*ROW('Sanitation Data'!D69)))</f>
        <v/>
      </c>
      <c r="CL75" s="279" t="str">
        <f ca="true">+IF(OFFSET('Sanitation Data'!$D$29,0,10*ROW('Sanitation Data'!D69))="","",OFFSET('Sanitation Data'!$D$29,0,10*ROW('Sanitation Data'!D69)))</f>
        <v/>
      </c>
      <c r="CM75" s="279" t="str">
        <f ca="true">+IF(OFFSET('Sanitation Data'!$D$30,0,10*ROW('Sanitation Data'!D69))="","",OFFSET('Sanitation Data'!$D$30,0,10*ROW('Sanitation Data'!D69)))</f>
        <v/>
      </c>
      <c r="CN75" s="279" t="str">
        <f ca="true">+IF(OFFSET('Sanitation Data'!$D$31,0,10*ROW('Sanitation Data'!D69))="","",OFFSET('Sanitation Data'!$D$31,0,10*ROW('Sanitation Data'!D69)))</f>
        <v/>
      </c>
      <c r="CO75" s="279" t="str">
        <f ca="true">+IF(OFFSET('Sanitation Data'!$D$32,0,10*ROW('Sanitation Data'!D69))="","",OFFSET('Sanitation Data'!$D$32,0,10*ROW('Sanitation Data'!D69)))</f>
        <v/>
      </c>
      <c r="CP75" s="279" t="str">
        <f ca="true">+IF(OFFSET('Sanitation Data'!$E$28,0,10*ROW('Sanitation Data'!E69))="","",OFFSET('Sanitation Data'!$E$28,0,10*ROW('Sanitation Data'!E69)))</f>
        <v/>
      </c>
      <c r="CQ75" s="279" t="str">
        <f ca="true">+IF(OFFSET('Sanitation Data'!$E$29,0,10*ROW('Sanitation Data'!E69))="","",OFFSET('Sanitation Data'!$E$29,0,10*ROW('Sanitation Data'!E69)))</f>
        <v/>
      </c>
      <c r="CR75" s="279" t="str">
        <f ca="true">+IF(OFFSET('Sanitation Data'!$E$30,0,10*ROW('Sanitation Data'!E69))="","",OFFSET('Sanitation Data'!$E$30,0,10*ROW('Sanitation Data'!E69)))</f>
        <v/>
      </c>
      <c r="CS75" s="279" t="str">
        <f ca="true">+IF(OFFSET('Sanitation Data'!$E$31,0,10*ROW('Sanitation Data'!E69))="","",OFFSET('Sanitation Data'!$E$31,0,10*ROW('Sanitation Data'!E69)))</f>
        <v/>
      </c>
      <c r="CT75" s="279" t="str">
        <f ca="true">+IF(OFFSET('Sanitation Data'!$E$32,0,10*ROW('Sanitation Data'!E69))="","",OFFSET('Sanitation Data'!$E$32,0,10*ROW('Sanitation Data'!E69)))</f>
        <v/>
      </c>
      <c r="CU75" s="279" t="str">
        <f ca="true">+IF(OFFSET('Sanitation Data'!$F$28,0,10*ROW('Sanitation Data'!F69))="","",OFFSET('Sanitation Data'!$F$28,0,10*ROW('Sanitation Data'!F69)))</f>
        <v/>
      </c>
      <c r="CV75" s="279" t="str">
        <f ca="true">+IF(OFFSET('Sanitation Data'!$F$29,0,10*ROW('Sanitation Data'!F69))="","",OFFSET('Sanitation Data'!$F$29,0,10*ROW('Sanitation Data'!F69)))</f>
        <v/>
      </c>
      <c r="CW75" s="279" t="str">
        <f ca="true">+IF(OFFSET('Sanitation Data'!$F$30,0,10*ROW('Sanitation Data'!F69))="","",OFFSET('Sanitation Data'!$F$30,0,10*ROW('Sanitation Data'!F69)))</f>
        <v/>
      </c>
      <c r="CX75" s="279" t="str">
        <f ca="true">+IF(OFFSET('Sanitation Data'!$F$31,0,10*ROW('Sanitation Data'!F69))="","",OFFSET('Sanitation Data'!$F$31,0,10*ROW('Sanitation Data'!F69)))</f>
        <v/>
      </c>
      <c r="CY75" s="279" t="str">
        <f ca="true">+IF(OFFSET('Sanitation Data'!$F$32,0,10*ROW('Sanitation Data'!F69))="","",OFFSET('Sanitation Data'!$F$32,0,10*ROW('Sanitation Data'!F69)))</f>
        <v/>
      </c>
      <c r="CZ75" s="279" t="str">
        <f ca="true">+IF(OFFSET('Sanitation Data'!$G$28,0,10*ROW('Sanitation Data'!G69))="","",OFFSET('Sanitation Data'!$G$28,0,10*ROW('Sanitation Data'!G69)))</f>
        <v/>
      </c>
      <c r="DA75" s="279" t="str">
        <f ca="true">+IF(OFFSET('Sanitation Data'!$G$29,0,10*ROW('Sanitation Data'!G69))="","",OFFSET('Sanitation Data'!$G$29,0,10*ROW('Sanitation Data'!G69)))</f>
        <v/>
      </c>
      <c r="DB75" s="279" t="str">
        <f ca="true">+IF(OFFSET('Sanitation Data'!$G$30,0,10*ROW('Sanitation Data'!G69))="","",OFFSET('Sanitation Data'!$G$30,0,10*ROW('Sanitation Data'!G69)))</f>
        <v/>
      </c>
      <c r="DC75" s="279" t="str">
        <f ca="true">+IF(OFFSET('Sanitation Data'!$G$31,0,10*ROW('Sanitation Data'!G69))="","",OFFSET('Sanitation Data'!$G$31,0,10*ROW('Sanitation Data'!G69)))</f>
        <v/>
      </c>
      <c r="DD75" s="279" t="str">
        <f ca="true">+IF(OFFSET('Sanitation Data'!$G$32,0,10*ROW('Sanitation Data'!G69))="","",OFFSET('Sanitation Data'!$G$32,0,10*ROW('Sanitation Data'!G69)))</f>
        <v/>
      </c>
      <c r="DE75" s="279" t="str">
        <f ca="true">+IF(OFFSET('Sanitation Data'!$H$28,0,10*ROW('Sanitation Data'!H69))="","",OFFSET('Sanitation Data'!$H$28,0,10*ROW('Sanitation Data'!H69)))</f>
        <v/>
      </c>
      <c r="DF75" s="279" t="str">
        <f ca="true">+IF(OFFSET('Sanitation Data'!$H$29,0,10*ROW('Sanitation Data'!H69))="","",OFFSET('Sanitation Data'!$H$29,0,10*ROW('Sanitation Data'!H69)))</f>
        <v/>
      </c>
      <c r="DG75" s="279" t="str">
        <f ca="true">+IF(OFFSET('Sanitation Data'!$H$30,0,10*ROW('Sanitation Data'!H69))="","",OFFSET('Sanitation Data'!$H$30,0,10*ROW('Sanitation Data'!H69)))</f>
        <v/>
      </c>
      <c r="DH75" s="279" t="str">
        <f ca="true">+IF(OFFSET('Sanitation Data'!$H$31,0,10*ROW('Sanitation Data'!H69))="","",OFFSET('Sanitation Data'!$H$31,0,10*ROW('Sanitation Data'!H69)))</f>
        <v/>
      </c>
      <c r="DI75" s="279" t="str">
        <f ca="true">+IF(OFFSET('Sanitation Data'!$H$32,0,10*ROW('Sanitation Data'!H69))="","",OFFSET('Sanitation Data'!$H$32,0,10*ROW('Sanitation Data'!H69)))</f>
        <v/>
      </c>
      <c r="DJ75" s="279" t="str">
        <f ca="true">+IF(OFFSET('Sanitation Data'!$I$28,0,10*ROW('Sanitation Data'!I69))="","",OFFSET('Sanitation Data'!$I$28,0,10*ROW('Sanitation Data'!I69)))</f>
        <v/>
      </c>
      <c r="DK75" s="279" t="str">
        <f ca="true">+IF(OFFSET('Sanitation Data'!$I$29,0,10*ROW('Sanitation Data'!I69))="","",OFFSET('Sanitation Data'!$I$29,0,10*ROW('Sanitation Data'!I69)))</f>
        <v/>
      </c>
      <c r="DL75" s="279" t="str">
        <f ca="true">+IF(OFFSET('Sanitation Data'!$I$30,0,10*ROW('Sanitation Data'!I69))="","",OFFSET('Sanitation Data'!$I$30,0,10*ROW('Sanitation Data'!I69)))</f>
        <v/>
      </c>
      <c r="DM75" s="279" t="str">
        <f ca="true">+IF(OFFSET('Sanitation Data'!$I$31,0,10*ROW('Sanitation Data'!I69))="","",OFFSET('Sanitation Data'!$I$31,0,10*ROW('Sanitation Data'!I69)))</f>
        <v/>
      </c>
      <c r="DN75" s="279" t="str">
        <f ca="true">+IF(OFFSET('Sanitation Data'!$I$32,0,10*ROW('Sanitation Data'!I69))="","",OFFSET('Sanitation Data'!$I$32,0,10*ROW('Sanitation Data'!I69)))</f>
        <v/>
      </c>
      <c r="DO75" s="279" t="str">
        <f ca="true">+IF(OFFSET('Hygiene Data'!$D$11,0,10*ROW('Hygiene Data'!D69))="","",OFFSET('Hygiene Data'!$D$11,0,10*ROW('Hygiene Data'!D69)))</f>
        <v/>
      </c>
      <c r="DP75" s="279" t="str">
        <f ca="true">+IF(OFFSET('Hygiene Data'!$D$12,0,10*ROW('Hygiene Data'!D69))="","",OFFSET('Hygiene Data'!$D$12,0,10*ROW('Hygiene Data'!D69)))</f>
        <v/>
      </c>
      <c r="DQ75" s="279" t="str">
        <f ca="true">+IF(OFFSET('Hygiene Data'!$D$13,0,10*ROW('Hygiene Data'!D69))="","",OFFSET('Hygiene Data'!$D$13,0,10*ROW('Hygiene Data'!D69)))</f>
        <v/>
      </c>
      <c r="DR75" s="279" t="str">
        <f ca="true">+IF(OFFSET('Hygiene Data'!$E$11,0,10*ROW('Hygiene Data'!E69))="","",OFFSET('Hygiene Data'!$E$11,0,10*ROW('Hygiene Data'!E69)))</f>
        <v/>
      </c>
      <c r="DS75" s="279" t="str">
        <f ca="true">+IF(OFFSET('Hygiene Data'!$E$12,0,10*ROW('Hygiene Data'!E69))="","",OFFSET('Hygiene Data'!$E$12,0,10*ROW('Hygiene Data'!E69)))</f>
        <v/>
      </c>
      <c r="DT75" s="279" t="str">
        <f ca="true">+IF(OFFSET('Hygiene Data'!$E$13,0,10*ROW('Hygiene Data'!E69))="","",OFFSET('Hygiene Data'!$E$13,0,10*ROW('Hygiene Data'!E69)))</f>
        <v/>
      </c>
      <c r="DU75" s="279" t="str">
        <f ca="true">+IF(OFFSET('Hygiene Data'!$F$11,0,10*ROW('Hygiene Data'!F69))="","",OFFSET('Hygiene Data'!$F$11,0,10*ROW('Hygiene Data'!F69)))</f>
        <v/>
      </c>
      <c r="DV75" s="279" t="str">
        <f ca="true">+IF(OFFSET('Hygiene Data'!$F$12,0,10*ROW('Hygiene Data'!F69))="","",OFFSET('Hygiene Data'!$F$12,0,10*ROW('Hygiene Data'!F69)))</f>
        <v/>
      </c>
      <c r="DW75" s="279" t="str">
        <f ca="true">+IF(OFFSET('Hygiene Data'!$F$13,0,10*ROW('Hygiene Data'!F69))="","",OFFSET('Hygiene Data'!$F$13,0,10*ROW('Hygiene Data'!F69)))</f>
        <v/>
      </c>
      <c r="DX75" s="279" t="str">
        <f ca="true">+IF(OFFSET('Hygiene Data'!$G$11,0,10*ROW('Hygiene Data'!G69))="","",OFFSET('Hygiene Data'!$G$11,0,10*ROW('Hygiene Data'!G69)))</f>
        <v/>
      </c>
      <c r="DY75" s="279" t="str">
        <f ca="true">+IF(OFFSET('Hygiene Data'!$G$12,0,10*ROW('Hygiene Data'!G69))="","",OFFSET('Hygiene Data'!$G$12,0,10*ROW('Hygiene Data'!G69)))</f>
        <v/>
      </c>
      <c r="DZ75" s="279" t="str">
        <f ca="true">+IF(OFFSET('Hygiene Data'!$G$13,0,10*ROW('Hygiene Data'!G69))="","",OFFSET('Hygiene Data'!$G$13,0,10*ROW('Hygiene Data'!G69)))</f>
        <v/>
      </c>
      <c r="EA75" s="279" t="str">
        <f ca="true">+IF(OFFSET('Hygiene Data'!$H$11,0,10*ROW('Hygiene Data'!H69))="","",OFFSET('Hygiene Data'!$H$11,0,10*ROW('Hygiene Data'!H69)))</f>
        <v/>
      </c>
      <c r="EB75" s="279" t="str">
        <f ca="true">+IF(OFFSET('Hygiene Data'!$H$12,0,10*ROW('Hygiene Data'!H69))="","",OFFSET('Hygiene Data'!$H$12,0,10*ROW('Hygiene Data'!H69)))</f>
        <v/>
      </c>
      <c r="EC75" s="279" t="str">
        <f ca="true">+IF(OFFSET('Hygiene Data'!$H$13,0,10*ROW('Hygiene Data'!H69))="","",OFFSET('Hygiene Data'!$H$13,0,10*ROW('Hygiene Data'!H69)))</f>
        <v/>
      </c>
      <c r="ED75" s="279" t="str">
        <f ca="true">+IF(OFFSET('Hygiene Data'!$I$11,0,10*ROW('Hygiene Data'!I69))="","",OFFSET('Hygiene Data'!$I$11,0,10*ROW('Hygiene Data'!I69)))</f>
        <v/>
      </c>
      <c r="EE75" s="279" t="str">
        <f ca="true">+IF(OFFSET('Hygiene Data'!$I$12,0,10*ROW('Hygiene Data'!I69))="","",OFFSET('Hygiene Data'!$I$12,0,10*ROW('Hygiene Data'!I69)))</f>
        <v/>
      </c>
      <c r="EF75" s="279"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35"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9"/>
      <c r="BS76" s="279" t="str">
        <f ca="true">+IF(OFFSET('Water Data'!$D$27,0,10*ROW('Water Data'!D70))="","",OFFSET('Water Data'!$D$27,0,10*ROW('Water Data'!D70)))</f>
        <v/>
      </c>
      <c r="BT76" s="279" t="str">
        <f ca="true">+IF(OFFSET('Water Data'!$D$28,0,10*ROW('Water Data'!D70))="","",OFFSET('Water Data'!$D$28,0,10*ROW('Water Data'!D70)))</f>
        <v/>
      </c>
      <c r="BU76" s="279" t="str">
        <f ca="true">+IF(OFFSET('Water Data'!$D$29,0,10*ROW('Water Data'!D70))="","",OFFSET('Water Data'!$D$29,0,10*ROW('Water Data'!D70)))</f>
        <v/>
      </c>
      <c r="BV76" s="279" t="str">
        <f ca="true">+IF(OFFSET('Water Data'!$E$27,0,10*ROW('Water Data'!E70))="","",OFFSET('Water Data'!$E$27,0,10*ROW('Water Data'!E70)))</f>
        <v/>
      </c>
      <c r="BW76" s="279" t="str">
        <f ca="true">+IF(OFFSET('Water Data'!$E$28,0,10*ROW('Water Data'!E70))="","",OFFSET('Water Data'!$E$28,0,10*ROW('Water Data'!E70)))</f>
        <v/>
      </c>
      <c r="BX76" s="279" t="str">
        <f ca="true">+IF(OFFSET('Water Data'!$E$29,0,10*ROW('Water Data'!E70))="","",OFFSET('Water Data'!$E$29,0,10*ROW('Water Data'!E70)))</f>
        <v/>
      </c>
      <c r="BY76" s="279" t="str">
        <f ca="true">+IF(OFFSET('Water Data'!$F$27,0,10*ROW('Water Data'!F70))="","",OFFSET('Water Data'!$F$27,0,10*ROW('Water Data'!F70)))</f>
        <v/>
      </c>
      <c r="BZ76" s="279" t="str">
        <f ca="true">+IF(OFFSET('Water Data'!$F$28,0,10*ROW('Water Data'!F70))="","",OFFSET('Water Data'!$F$28,0,10*ROW('Water Data'!F70)))</f>
        <v/>
      </c>
      <c r="CA76" s="279" t="str">
        <f ca="true">+IF(OFFSET('Water Data'!$F$29,0,10*ROW('Water Data'!F70))="","",OFFSET('Water Data'!$F$29,0,10*ROW('Water Data'!F70)))</f>
        <v/>
      </c>
      <c r="CB76" s="279" t="str">
        <f ca="true">+IF(OFFSET('Water Data'!$G$27,0,10*ROW('Water Data'!G70))="","",OFFSET('Water Data'!$G$27,0,10*ROW('Water Data'!G70)))</f>
        <v/>
      </c>
      <c r="CC76" s="279" t="str">
        <f ca="true">+IF(OFFSET('Water Data'!$G$28,0,10*ROW('Water Data'!G70))="","",OFFSET('Water Data'!$G$28,0,10*ROW('Water Data'!G70)))</f>
        <v/>
      </c>
      <c r="CD76" s="279" t="str">
        <f ca="true">+IF(OFFSET('Water Data'!$G$29,0,10*ROW('Water Data'!G70))="","",OFFSET('Water Data'!$G$29,0,10*ROW('Water Data'!G70)))</f>
        <v/>
      </c>
      <c r="CE76" s="279" t="str">
        <f ca="true">+IF(OFFSET('Water Data'!$H$27,0,10*ROW('Water Data'!H70))="","",OFFSET('Water Data'!$H$27,0,10*ROW('Water Data'!H70)))</f>
        <v/>
      </c>
      <c r="CF76" s="279" t="str">
        <f ca="true">+IF(OFFSET('Water Data'!$H$28,0,10*ROW('Water Data'!H70))="","",OFFSET('Water Data'!$H$28,0,10*ROW('Water Data'!H70)))</f>
        <v/>
      </c>
      <c r="CG76" s="279" t="str">
        <f ca="true">+IF(OFFSET('Water Data'!$H$29,0,10*ROW('Water Data'!H70))="","",OFFSET('Water Data'!$H$29,0,10*ROW('Water Data'!H70)))</f>
        <v/>
      </c>
      <c r="CH76" s="279" t="str">
        <f ca="true">+IF(OFFSET('Water Data'!$I$27,0,10*ROW('Water Data'!I70))="","",OFFSET('Water Data'!$I$27,0,10*ROW('Water Data'!I70)))</f>
        <v/>
      </c>
      <c r="CI76" s="279" t="str">
        <f ca="true">+IF(OFFSET('Water Data'!$I$28,0,10*ROW('Water Data'!I70))="","",OFFSET('Water Data'!$I$28,0,10*ROW('Water Data'!I70)))</f>
        <v/>
      </c>
      <c r="CJ76" s="279" t="str">
        <f ca="true">+IF(OFFSET('Water Data'!$I$29,0,10*ROW('Water Data'!I70))="","",OFFSET('Water Data'!$I$29,0,10*ROW('Water Data'!I70)))</f>
        <v/>
      </c>
      <c r="CK76" s="279" t="str">
        <f ca="true">+IF(OFFSET('Sanitation Data'!$D$28,0,10*ROW('Sanitation Data'!D70))="","",OFFSET('Sanitation Data'!$D$28,0,10*ROW('Sanitation Data'!D70)))</f>
        <v/>
      </c>
      <c r="CL76" s="279" t="str">
        <f ca="true">+IF(OFFSET('Sanitation Data'!$D$29,0,10*ROW('Sanitation Data'!D70))="","",OFFSET('Sanitation Data'!$D$29,0,10*ROW('Sanitation Data'!D70)))</f>
        <v/>
      </c>
      <c r="CM76" s="279" t="str">
        <f ca="true">+IF(OFFSET('Sanitation Data'!$D$30,0,10*ROW('Sanitation Data'!D70))="","",OFFSET('Sanitation Data'!$D$30,0,10*ROW('Sanitation Data'!D70)))</f>
        <v/>
      </c>
      <c r="CN76" s="279" t="str">
        <f ca="true">+IF(OFFSET('Sanitation Data'!$D$31,0,10*ROW('Sanitation Data'!D70))="","",OFFSET('Sanitation Data'!$D$31,0,10*ROW('Sanitation Data'!D70)))</f>
        <v/>
      </c>
      <c r="CO76" s="279" t="str">
        <f ca="true">+IF(OFFSET('Sanitation Data'!$D$32,0,10*ROW('Sanitation Data'!D70))="","",OFFSET('Sanitation Data'!$D$32,0,10*ROW('Sanitation Data'!D70)))</f>
        <v/>
      </c>
      <c r="CP76" s="279" t="str">
        <f ca="true">+IF(OFFSET('Sanitation Data'!$E$28,0,10*ROW('Sanitation Data'!E70))="","",OFFSET('Sanitation Data'!$E$28,0,10*ROW('Sanitation Data'!E70)))</f>
        <v/>
      </c>
      <c r="CQ76" s="279" t="str">
        <f ca="true">+IF(OFFSET('Sanitation Data'!$E$29,0,10*ROW('Sanitation Data'!E70))="","",OFFSET('Sanitation Data'!$E$29,0,10*ROW('Sanitation Data'!E70)))</f>
        <v/>
      </c>
      <c r="CR76" s="279" t="str">
        <f ca="true">+IF(OFFSET('Sanitation Data'!$E$30,0,10*ROW('Sanitation Data'!E70))="","",OFFSET('Sanitation Data'!$E$30,0,10*ROW('Sanitation Data'!E70)))</f>
        <v/>
      </c>
      <c r="CS76" s="279" t="str">
        <f ca="true">+IF(OFFSET('Sanitation Data'!$E$31,0,10*ROW('Sanitation Data'!E70))="","",OFFSET('Sanitation Data'!$E$31,0,10*ROW('Sanitation Data'!E70)))</f>
        <v/>
      </c>
      <c r="CT76" s="279" t="str">
        <f ca="true">+IF(OFFSET('Sanitation Data'!$E$32,0,10*ROW('Sanitation Data'!E70))="","",OFFSET('Sanitation Data'!$E$32,0,10*ROW('Sanitation Data'!E70)))</f>
        <v/>
      </c>
      <c r="CU76" s="279" t="str">
        <f ca="true">+IF(OFFSET('Sanitation Data'!$F$28,0,10*ROW('Sanitation Data'!F70))="","",OFFSET('Sanitation Data'!$F$28,0,10*ROW('Sanitation Data'!F70)))</f>
        <v/>
      </c>
      <c r="CV76" s="279" t="str">
        <f ca="true">+IF(OFFSET('Sanitation Data'!$F$29,0,10*ROW('Sanitation Data'!F70))="","",OFFSET('Sanitation Data'!$F$29,0,10*ROW('Sanitation Data'!F70)))</f>
        <v/>
      </c>
      <c r="CW76" s="279" t="str">
        <f ca="true">+IF(OFFSET('Sanitation Data'!$F$30,0,10*ROW('Sanitation Data'!F70))="","",OFFSET('Sanitation Data'!$F$30,0,10*ROW('Sanitation Data'!F70)))</f>
        <v/>
      </c>
      <c r="CX76" s="279" t="str">
        <f ca="true">+IF(OFFSET('Sanitation Data'!$F$31,0,10*ROW('Sanitation Data'!F70))="","",OFFSET('Sanitation Data'!$F$31,0,10*ROW('Sanitation Data'!F70)))</f>
        <v/>
      </c>
      <c r="CY76" s="279" t="str">
        <f ca="true">+IF(OFFSET('Sanitation Data'!$F$32,0,10*ROW('Sanitation Data'!F70))="","",OFFSET('Sanitation Data'!$F$32,0,10*ROW('Sanitation Data'!F70)))</f>
        <v/>
      </c>
      <c r="CZ76" s="279" t="str">
        <f ca="true">+IF(OFFSET('Sanitation Data'!$G$28,0,10*ROW('Sanitation Data'!G70))="","",OFFSET('Sanitation Data'!$G$28,0,10*ROW('Sanitation Data'!G70)))</f>
        <v/>
      </c>
      <c r="DA76" s="279" t="str">
        <f ca="true">+IF(OFFSET('Sanitation Data'!$G$29,0,10*ROW('Sanitation Data'!G70))="","",OFFSET('Sanitation Data'!$G$29,0,10*ROW('Sanitation Data'!G70)))</f>
        <v/>
      </c>
      <c r="DB76" s="279" t="str">
        <f ca="true">+IF(OFFSET('Sanitation Data'!$G$30,0,10*ROW('Sanitation Data'!G70))="","",OFFSET('Sanitation Data'!$G$30,0,10*ROW('Sanitation Data'!G70)))</f>
        <v/>
      </c>
      <c r="DC76" s="279" t="str">
        <f ca="true">+IF(OFFSET('Sanitation Data'!$G$31,0,10*ROW('Sanitation Data'!G70))="","",OFFSET('Sanitation Data'!$G$31,0,10*ROW('Sanitation Data'!G70)))</f>
        <v/>
      </c>
      <c r="DD76" s="279" t="str">
        <f ca="true">+IF(OFFSET('Sanitation Data'!$G$32,0,10*ROW('Sanitation Data'!G70))="","",OFFSET('Sanitation Data'!$G$32,0,10*ROW('Sanitation Data'!G70)))</f>
        <v/>
      </c>
      <c r="DE76" s="279" t="str">
        <f ca="true">+IF(OFFSET('Sanitation Data'!$H$28,0,10*ROW('Sanitation Data'!H70))="","",OFFSET('Sanitation Data'!$H$28,0,10*ROW('Sanitation Data'!H70)))</f>
        <v/>
      </c>
      <c r="DF76" s="279" t="str">
        <f ca="true">+IF(OFFSET('Sanitation Data'!$H$29,0,10*ROW('Sanitation Data'!H70))="","",OFFSET('Sanitation Data'!$H$29,0,10*ROW('Sanitation Data'!H70)))</f>
        <v/>
      </c>
      <c r="DG76" s="279" t="str">
        <f ca="true">+IF(OFFSET('Sanitation Data'!$H$30,0,10*ROW('Sanitation Data'!H70))="","",OFFSET('Sanitation Data'!$H$30,0,10*ROW('Sanitation Data'!H70)))</f>
        <v/>
      </c>
      <c r="DH76" s="279" t="str">
        <f ca="true">+IF(OFFSET('Sanitation Data'!$H$31,0,10*ROW('Sanitation Data'!H70))="","",OFFSET('Sanitation Data'!$H$31,0,10*ROW('Sanitation Data'!H70)))</f>
        <v/>
      </c>
      <c r="DI76" s="279" t="str">
        <f ca="true">+IF(OFFSET('Sanitation Data'!$H$32,0,10*ROW('Sanitation Data'!H70))="","",OFFSET('Sanitation Data'!$H$32,0,10*ROW('Sanitation Data'!H70)))</f>
        <v/>
      </c>
      <c r="DJ76" s="279" t="str">
        <f ca="true">+IF(OFFSET('Sanitation Data'!$I$28,0,10*ROW('Sanitation Data'!I70))="","",OFFSET('Sanitation Data'!$I$28,0,10*ROW('Sanitation Data'!I70)))</f>
        <v/>
      </c>
      <c r="DK76" s="279" t="str">
        <f ca="true">+IF(OFFSET('Sanitation Data'!$I$29,0,10*ROW('Sanitation Data'!I70))="","",OFFSET('Sanitation Data'!$I$29,0,10*ROW('Sanitation Data'!I70)))</f>
        <v/>
      </c>
      <c r="DL76" s="279" t="str">
        <f ca="true">+IF(OFFSET('Sanitation Data'!$I$30,0,10*ROW('Sanitation Data'!I70))="","",OFFSET('Sanitation Data'!$I$30,0,10*ROW('Sanitation Data'!I70)))</f>
        <v/>
      </c>
      <c r="DM76" s="279" t="str">
        <f ca="true">+IF(OFFSET('Sanitation Data'!$I$31,0,10*ROW('Sanitation Data'!I70))="","",OFFSET('Sanitation Data'!$I$31,0,10*ROW('Sanitation Data'!I70)))</f>
        <v/>
      </c>
      <c r="DN76" s="279" t="str">
        <f ca="true">+IF(OFFSET('Sanitation Data'!$I$32,0,10*ROW('Sanitation Data'!I70))="","",OFFSET('Sanitation Data'!$I$32,0,10*ROW('Sanitation Data'!I70)))</f>
        <v/>
      </c>
      <c r="DO76" s="279" t="str">
        <f ca="true">+IF(OFFSET('Hygiene Data'!$D$11,0,10*ROW('Hygiene Data'!D70))="","",OFFSET('Hygiene Data'!$D$11,0,10*ROW('Hygiene Data'!D70)))</f>
        <v/>
      </c>
      <c r="DP76" s="279" t="str">
        <f ca="true">+IF(OFFSET('Hygiene Data'!$D$12,0,10*ROW('Hygiene Data'!D70))="","",OFFSET('Hygiene Data'!$D$12,0,10*ROW('Hygiene Data'!D70)))</f>
        <v/>
      </c>
      <c r="DQ76" s="279" t="str">
        <f ca="true">+IF(OFFSET('Hygiene Data'!$D$13,0,10*ROW('Hygiene Data'!D70))="","",OFFSET('Hygiene Data'!$D$13,0,10*ROW('Hygiene Data'!D70)))</f>
        <v/>
      </c>
      <c r="DR76" s="279" t="str">
        <f ca="true">+IF(OFFSET('Hygiene Data'!$E$11,0,10*ROW('Hygiene Data'!E70))="","",OFFSET('Hygiene Data'!$E$11,0,10*ROW('Hygiene Data'!E70)))</f>
        <v/>
      </c>
      <c r="DS76" s="279" t="str">
        <f ca="true">+IF(OFFSET('Hygiene Data'!$E$12,0,10*ROW('Hygiene Data'!E70))="","",OFFSET('Hygiene Data'!$E$12,0,10*ROW('Hygiene Data'!E70)))</f>
        <v/>
      </c>
      <c r="DT76" s="279" t="str">
        <f ca="true">+IF(OFFSET('Hygiene Data'!$E$13,0,10*ROW('Hygiene Data'!E70))="","",OFFSET('Hygiene Data'!$E$13,0,10*ROW('Hygiene Data'!E70)))</f>
        <v/>
      </c>
      <c r="DU76" s="279" t="str">
        <f ca="true">+IF(OFFSET('Hygiene Data'!$F$11,0,10*ROW('Hygiene Data'!F70))="","",OFFSET('Hygiene Data'!$F$11,0,10*ROW('Hygiene Data'!F70)))</f>
        <v/>
      </c>
      <c r="DV76" s="279" t="str">
        <f ca="true">+IF(OFFSET('Hygiene Data'!$F$12,0,10*ROW('Hygiene Data'!F70))="","",OFFSET('Hygiene Data'!$F$12,0,10*ROW('Hygiene Data'!F70)))</f>
        <v/>
      </c>
      <c r="DW76" s="279" t="str">
        <f ca="true">+IF(OFFSET('Hygiene Data'!$F$13,0,10*ROW('Hygiene Data'!F70))="","",OFFSET('Hygiene Data'!$F$13,0,10*ROW('Hygiene Data'!F70)))</f>
        <v/>
      </c>
      <c r="DX76" s="279" t="str">
        <f ca="true">+IF(OFFSET('Hygiene Data'!$G$11,0,10*ROW('Hygiene Data'!G70))="","",OFFSET('Hygiene Data'!$G$11,0,10*ROW('Hygiene Data'!G70)))</f>
        <v/>
      </c>
      <c r="DY76" s="279" t="str">
        <f ca="true">+IF(OFFSET('Hygiene Data'!$G$12,0,10*ROW('Hygiene Data'!G70))="","",OFFSET('Hygiene Data'!$G$12,0,10*ROW('Hygiene Data'!G70)))</f>
        <v/>
      </c>
      <c r="DZ76" s="279" t="str">
        <f ca="true">+IF(OFFSET('Hygiene Data'!$G$13,0,10*ROW('Hygiene Data'!G70))="","",OFFSET('Hygiene Data'!$G$13,0,10*ROW('Hygiene Data'!G70)))</f>
        <v/>
      </c>
      <c r="EA76" s="279" t="str">
        <f ca="true">+IF(OFFSET('Hygiene Data'!$H$11,0,10*ROW('Hygiene Data'!H70))="","",OFFSET('Hygiene Data'!$H$11,0,10*ROW('Hygiene Data'!H70)))</f>
        <v/>
      </c>
      <c r="EB76" s="279" t="str">
        <f ca="true">+IF(OFFSET('Hygiene Data'!$H$12,0,10*ROW('Hygiene Data'!H70))="","",OFFSET('Hygiene Data'!$H$12,0,10*ROW('Hygiene Data'!H70)))</f>
        <v/>
      </c>
      <c r="EC76" s="279" t="str">
        <f ca="true">+IF(OFFSET('Hygiene Data'!$H$13,0,10*ROW('Hygiene Data'!H70))="","",OFFSET('Hygiene Data'!$H$13,0,10*ROW('Hygiene Data'!H70)))</f>
        <v/>
      </c>
      <c r="ED76" s="279" t="str">
        <f ca="true">+IF(OFFSET('Hygiene Data'!$I$11,0,10*ROW('Hygiene Data'!I70))="","",OFFSET('Hygiene Data'!$I$11,0,10*ROW('Hygiene Data'!I70)))</f>
        <v/>
      </c>
      <c r="EE76" s="279" t="str">
        <f ca="true">+IF(OFFSET('Hygiene Data'!$I$12,0,10*ROW('Hygiene Data'!I70))="","",OFFSET('Hygiene Data'!$I$12,0,10*ROW('Hygiene Data'!I70)))</f>
        <v/>
      </c>
      <c r="EF76" s="279"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35"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9"/>
      <c r="BS77" s="279" t="str">
        <f ca="true">+IF(OFFSET('Water Data'!$D$27,0,10*ROW('Water Data'!D71))="","",OFFSET('Water Data'!$D$27,0,10*ROW('Water Data'!D71)))</f>
        <v/>
      </c>
      <c r="BT77" s="279" t="str">
        <f ca="true">+IF(OFFSET('Water Data'!$D$28,0,10*ROW('Water Data'!D71))="","",OFFSET('Water Data'!$D$28,0,10*ROW('Water Data'!D71)))</f>
        <v/>
      </c>
      <c r="BU77" s="279" t="str">
        <f ca="true">+IF(OFFSET('Water Data'!$D$29,0,10*ROW('Water Data'!D71))="","",OFFSET('Water Data'!$D$29,0,10*ROW('Water Data'!D71)))</f>
        <v/>
      </c>
      <c r="BV77" s="279" t="str">
        <f ca="true">+IF(OFFSET('Water Data'!$E$27,0,10*ROW('Water Data'!E71))="","",OFFSET('Water Data'!$E$27,0,10*ROW('Water Data'!E71)))</f>
        <v/>
      </c>
      <c r="BW77" s="279" t="str">
        <f ca="true">+IF(OFFSET('Water Data'!$E$28,0,10*ROW('Water Data'!E71))="","",OFFSET('Water Data'!$E$28,0,10*ROW('Water Data'!E71)))</f>
        <v/>
      </c>
      <c r="BX77" s="279" t="str">
        <f ca="true">+IF(OFFSET('Water Data'!$E$29,0,10*ROW('Water Data'!E71))="","",OFFSET('Water Data'!$E$29,0,10*ROW('Water Data'!E71)))</f>
        <v/>
      </c>
      <c r="BY77" s="279" t="str">
        <f ca="true">+IF(OFFSET('Water Data'!$F$27,0,10*ROW('Water Data'!F71))="","",OFFSET('Water Data'!$F$27,0,10*ROW('Water Data'!F71)))</f>
        <v/>
      </c>
      <c r="BZ77" s="279" t="str">
        <f ca="true">+IF(OFFSET('Water Data'!$F$28,0,10*ROW('Water Data'!F71))="","",OFFSET('Water Data'!$F$28,0,10*ROW('Water Data'!F71)))</f>
        <v/>
      </c>
      <c r="CA77" s="279" t="str">
        <f ca="true">+IF(OFFSET('Water Data'!$F$29,0,10*ROW('Water Data'!F71))="","",OFFSET('Water Data'!$F$29,0,10*ROW('Water Data'!F71)))</f>
        <v/>
      </c>
      <c r="CB77" s="279" t="str">
        <f ca="true">+IF(OFFSET('Water Data'!$G$27,0,10*ROW('Water Data'!G71))="","",OFFSET('Water Data'!$G$27,0,10*ROW('Water Data'!G71)))</f>
        <v/>
      </c>
      <c r="CC77" s="279" t="str">
        <f ca="true">+IF(OFFSET('Water Data'!$G$28,0,10*ROW('Water Data'!G71))="","",OFFSET('Water Data'!$G$28,0,10*ROW('Water Data'!G71)))</f>
        <v/>
      </c>
      <c r="CD77" s="279" t="str">
        <f ca="true">+IF(OFFSET('Water Data'!$G$29,0,10*ROW('Water Data'!G71))="","",OFFSET('Water Data'!$G$29,0,10*ROW('Water Data'!G71)))</f>
        <v/>
      </c>
      <c r="CE77" s="279" t="str">
        <f ca="true">+IF(OFFSET('Water Data'!$H$27,0,10*ROW('Water Data'!H71))="","",OFFSET('Water Data'!$H$27,0,10*ROW('Water Data'!H71)))</f>
        <v/>
      </c>
      <c r="CF77" s="279" t="str">
        <f ca="true">+IF(OFFSET('Water Data'!$H$28,0,10*ROW('Water Data'!H71))="","",OFFSET('Water Data'!$H$28,0,10*ROW('Water Data'!H71)))</f>
        <v/>
      </c>
      <c r="CG77" s="279" t="str">
        <f ca="true">+IF(OFFSET('Water Data'!$H$29,0,10*ROW('Water Data'!H71))="","",OFFSET('Water Data'!$H$29,0,10*ROW('Water Data'!H71)))</f>
        <v/>
      </c>
      <c r="CH77" s="279" t="str">
        <f ca="true">+IF(OFFSET('Water Data'!$I$27,0,10*ROW('Water Data'!I71))="","",OFFSET('Water Data'!$I$27,0,10*ROW('Water Data'!I71)))</f>
        <v/>
      </c>
      <c r="CI77" s="279" t="str">
        <f ca="true">+IF(OFFSET('Water Data'!$I$28,0,10*ROW('Water Data'!I71))="","",OFFSET('Water Data'!$I$28,0,10*ROW('Water Data'!I71)))</f>
        <v/>
      </c>
      <c r="CJ77" s="279" t="str">
        <f ca="true">+IF(OFFSET('Water Data'!$I$29,0,10*ROW('Water Data'!I71))="","",OFFSET('Water Data'!$I$29,0,10*ROW('Water Data'!I71)))</f>
        <v/>
      </c>
      <c r="CK77" s="279" t="str">
        <f ca="true">+IF(OFFSET('Sanitation Data'!$D$28,0,10*ROW('Sanitation Data'!D71))="","",OFFSET('Sanitation Data'!$D$28,0,10*ROW('Sanitation Data'!D71)))</f>
        <v/>
      </c>
      <c r="CL77" s="279" t="str">
        <f ca="true">+IF(OFFSET('Sanitation Data'!$D$29,0,10*ROW('Sanitation Data'!D71))="","",OFFSET('Sanitation Data'!$D$29,0,10*ROW('Sanitation Data'!D71)))</f>
        <v/>
      </c>
      <c r="CM77" s="279" t="str">
        <f ca="true">+IF(OFFSET('Sanitation Data'!$D$30,0,10*ROW('Sanitation Data'!D71))="","",OFFSET('Sanitation Data'!$D$30,0,10*ROW('Sanitation Data'!D71)))</f>
        <v/>
      </c>
      <c r="CN77" s="279" t="str">
        <f ca="true">+IF(OFFSET('Sanitation Data'!$D$31,0,10*ROW('Sanitation Data'!D71))="","",OFFSET('Sanitation Data'!$D$31,0,10*ROW('Sanitation Data'!D71)))</f>
        <v/>
      </c>
      <c r="CO77" s="279" t="str">
        <f ca="true">+IF(OFFSET('Sanitation Data'!$D$32,0,10*ROW('Sanitation Data'!D71))="","",OFFSET('Sanitation Data'!$D$32,0,10*ROW('Sanitation Data'!D71)))</f>
        <v/>
      </c>
      <c r="CP77" s="279" t="str">
        <f ca="true">+IF(OFFSET('Sanitation Data'!$E$28,0,10*ROW('Sanitation Data'!E71))="","",OFFSET('Sanitation Data'!$E$28,0,10*ROW('Sanitation Data'!E71)))</f>
        <v/>
      </c>
      <c r="CQ77" s="279" t="str">
        <f ca="true">+IF(OFFSET('Sanitation Data'!$E$29,0,10*ROW('Sanitation Data'!E71))="","",OFFSET('Sanitation Data'!$E$29,0,10*ROW('Sanitation Data'!E71)))</f>
        <v/>
      </c>
      <c r="CR77" s="279" t="str">
        <f ca="true">+IF(OFFSET('Sanitation Data'!$E$30,0,10*ROW('Sanitation Data'!E71))="","",OFFSET('Sanitation Data'!$E$30,0,10*ROW('Sanitation Data'!E71)))</f>
        <v/>
      </c>
      <c r="CS77" s="279" t="str">
        <f ca="true">+IF(OFFSET('Sanitation Data'!$E$31,0,10*ROW('Sanitation Data'!E71))="","",OFFSET('Sanitation Data'!$E$31,0,10*ROW('Sanitation Data'!E71)))</f>
        <v/>
      </c>
      <c r="CT77" s="279" t="str">
        <f ca="true">+IF(OFFSET('Sanitation Data'!$E$32,0,10*ROW('Sanitation Data'!E71))="","",OFFSET('Sanitation Data'!$E$32,0,10*ROW('Sanitation Data'!E71)))</f>
        <v/>
      </c>
      <c r="CU77" s="279" t="str">
        <f ca="true">+IF(OFFSET('Sanitation Data'!$F$28,0,10*ROW('Sanitation Data'!F71))="","",OFFSET('Sanitation Data'!$F$28,0,10*ROW('Sanitation Data'!F71)))</f>
        <v/>
      </c>
      <c r="CV77" s="279" t="str">
        <f ca="true">+IF(OFFSET('Sanitation Data'!$F$29,0,10*ROW('Sanitation Data'!F71))="","",OFFSET('Sanitation Data'!$F$29,0,10*ROW('Sanitation Data'!F71)))</f>
        <v/>
      </c>
      <c r="CW77" s="279" t="str">
        <f ca="true">+IF(OFFSET('Sanitation Data'!$F$30,0,10*ROW('Sanitation Data'!F71))="","",OFFSET('Sanitation Data'!$F$30,0,10*ROW('Sanitation Data'!F71)))</f>
        <v/>
      </c>
      <c r="CX77" s="279" t="str">
        <f ca="true">+IF(OFFSET('Sanitation Data'!$F$31,0,10*ROW('Sanitation Data'!F71))="","",OFFSET('Sanitation Data'!$F$31,0,10*ROW('Sanitation Data'!F71)))</f>
        <v/>
      </c>
      <c r="CY77" s="279" t="str">
        <f ca="true">+IF(OFFSET('Sanitation Data'!$F$32,0,10*ROW('Sanitation Data'!F71))="","",OFFSET('Sanitation Data'!$F$32,0,10*ROW('Sanitation Data'!F71)))</f>
        <v/>
      </c>
      <c r="CZ77" s="279" t="str">
        <f ca="true">+IF(OFFSET('Sanitation Data'!$G$28,0,10*ROW('Sanitation Data'!G71))="","",OFFSET('Sanitation Data'!$G$28,0,10*ROW('Sanitation Data'!G71)))</f>
        <v/>
      </c>
      <c r="DA77" s="279" t="str">
        <f ca="true">+IF(OFFSET('Sanitation Data'!$G$29,0,10*ROW('Sanitation Data'!G71))="","",OFFSET('Sanitation Data'!$G$29,0,10*ROW('Sanitation Data'!G71)))</f>
        <v/>
      </c>
      <c r="DB77" s="279" t="str">
        <f ca="true">+IF(OFFSET('Sanitation Data'!$G$30,0,10*ROW('Sanitation Data'!G71))="","",OFFSET('Sanitation Data'!$G$30,0,10*ROW('Sanitation Data'!G71)))</f>
        <v/>
      </c>
      <c r="DC77" s="279" t="str">
        <f ca="true">+IF(OFFSET('Sanitation Data'!$G$31,0,10*ROW('Sanitation Data'!G71))="","",OFFSET('Sanitation Data'!$G$31,0,10*ROW('Sanitation Data'!G71)))</f>
        <v/>
      </c>
      <c r="DD77" s="279" t="str">
        <f ca="true">+IF(OFFSET('Sanitation Data'!$G$32,0,10*ROW('Sanitation Data'!G71))="","",OFFSET('Sanitation Data'!$G$32,0,10*ROW('Sanitation Data'!G71)))</f>
        <v/>
      </c>
      <c r="DE77" s="279" t="str">
        <f ca="true">+IF(OFFSET('Sanitation Data'!$H$28,0,10*ROW('Sanitation Data'!H71))="","",OFFSET('Sanitation Data'!$H$28,0,10*ROW('Sanitation Data'!H71)))</f>
        <v/>
      </c>
      <c r="DF77" s="279" t="str">
        <f ca="true">+IF(OFFSET('Sanitation Data'!$H$29,0,10*ROW('Sanitation Data'!H71))="","",OFFSET('Sanitation Data'!$H$29,0,10*ROW('Sanitation Data'!H71)))</f>
        <v/>
      </c>
      <c r="DG77" s="279" t="str">
        <f ca="true">+IF(OFFSET('Sanitation Data'!$H$30,0,10*ROW('Sanitation Data'!H71))="","",OFFSET('Sanitation Data'!$H$30,0,10*ROW('Sanitation Data'!H71)))</f>
        <v/>
      </c>
      <c r="DH77" s="279" t="str">
        <f ca="true">+IF(OFFSET('Sanitation Data'!$H$31,0,10*ROW('Sanitation Data'!H71))="","",OFFSET('Sanitation Data'!$H$31,0,10*ROW('Sanitation Data'!H71)))</f>
        <v/>
      </c>
      <c r="DI77" s="279" t="str">
        <f ca="true">+IF(OFFSET('Sanitation Data'!$H$32,0,10*ROW('Sanitation Data'!H71))="","",OFFSET('Sanitation Data'!$H$32,0,10*ROW('Sanitation Data'!H71)))</f>
        <v/>
      </c>
      <c r="DJ77" s="279" t="str">
        <f ca="true">+IF(OFFSET('Sanitation Data'!$I$28,0,10*ROW('Sanitation Data'!I71))="","",OFFSET('Sanitation Data'!$I$28,0,10*ROW('Sanitation Data'!I71)))</f>
        <v/>
      </c>
      <c r="DK77" s="279" t="str">
        <f ca="true">+IF(OFFSET('Sanitation Data'!$I$29,0,10*ROW('Sanitation Data'!I71))="","",OFFSET('Sanitation Data'!$I$29,0,10*ROW('Sanitation Data'!I71)))</f>
        <v/>
      </c>
      <c r="DL77" s="279" t="str">
        <f ca="true">+IF(OFFSET('Sanitation Data'!$I$30,0,10*ROW('Sanitation Data'!I71))="","",OFFSET('Sanitation Data'!$I$30,0,10*ROW('Sanitation Data'!I71)))</f>
        <v/>
      </c>
      <c r="DM77" s="279" t="str">
        <f ca="true">+IF(OFFSET('Sanitation Data'!$I$31,0,10*ROW('Sanitation Data'!I71))="","",OFFSET('Sanitation Data'!$I$31,0,10*ROW('Sanitation Data'!I71)))</f>
        <v/>
      </c>
      <c r="DN77" s="279" t="str">
        <f ca="true">+IF(OFFSET('Sanitation Data'!$I$32,0,10*ROW('Sanitation Data'!I71))="","",OFFSET('Sanitation Data'!$I$32,0,10*ROW('Sanitation Data'!I71)))</f>
        <v/>
      </c>
      <c r="DO77" s="279" t="str">
        <f ca="true">+IF(OFFSET('Hygiene Data'!$D$11,0,10*ROW('Hygiene Data'!D71))="","",OFFSET('Hygiene Data'!$D$11,0,10*ROW('Hygiene Data'!D71)))</f>
        <v/>
      </c>
      <c r="DP77" s="279" t="str">
        <f ca="true">+IF(OFFSET('Hygiene Data'!$D$12,0,10*ROW('Hygiene Data'!D71))="","",OFFSET('Hygiene Data'!$D$12,0,10*ROW('Hygiene Data'!D71)))</f>
        <v/>
      </c>
      <c r="DQ77" s="279" t="str">
        <f ca="true">+IF(OFFSET('Hygiene Data'!$D$13,0,10*ROW('Hygiene Data'!D71))="","",OFFSET('Hygiene Data'!$D$13,0,10*ROW('Hygiene Data'!D71)))</f>
        <v/>
      </c>
      <c r="DR77" s="279" t="str">
        <f ca="true">+IF(OFFSET('Hygiene Data'!$E$11,0,10*ROW('Hygiene Data'!E71))="","",OFFSET('Hygiene Data'!$E$11,0,10*ROW('Hygiene Data'!E71)))</f>
        <v/>
      </c>
      <c r="DS77" s="279" t="str">
        <f ca="true">+IF(OFFSET('Hygiene Data'!$E$12,0,10*ROW('Hygiene Data'!E71))="","",OFFSET('Hygiene Data'!$E$12,0,10*ROW('Hygiene Data'!E71)))</f>
        <v/>
      </c>
      <c r="DT77" s="279" t="str">
        <f ca="true">+IF(OFFSET('Hygiene Data'!$E$13,0,10*ROW('Hygiene Data'!E71))="","",OFFSET('Hygiene Data'!$E$13,0,10*ROW('Hygiene Data'!E71)))</f>
        <v/>
      </c>
      <c r="DU77" s="279" t="str">
        <f ca="true">+IF(OFFSET('Hygiene Data'!$F$11,0,10*ROW('Hygiene Data'!F71))="","",OFFSET('Hygiene Data'!$F$11,0,10*ROW('Hygiene Data'!F71)))</f>
        <v/>
      </c>
      <c r="DV77" s="279" t="str">
        <f ca="true">+IF(OFFSET('Hygiene Data'!$F$12,0,10*ROW('Hygiene Data'!F71))="","",OFFSET('Hygiene Data'!$F$12,0,10*ROW('Hygiene Data'!F71)))</f>
        <v/>
      </c>
      <c r="DW77" s="279" t="str">
        <f ca="true">+IF(OFFSET('Hygiene Data'!$F$13,0,10*ROW('Hygiene Data'!F71))="","",OFFSET('Hygiene Data'!$F$13,0,10*ROW('Hygiene Data'!F71)))</f>
        <v/>
      </c>
      <c r="DX77" s="279" t="str">
        <f ca="true">+IF(OFFSET('Hygiene Data'!$G$11,0,10*ROW('Hygiene Data'!G71))="","",OFFSET('Hygiene Data'!$G$11,0,10*ROW('Hygiene Data'!G71)))</f>
        <v/>
      </c>
      <c r="DY77" s="279" t="str">
        <f ca="true">+IF(OFFSET('Hygiene Data'!$G$12,0,10*ROW('Hygiene Data'!G71))="","",OFFSET('Hygiene Data'!$G$12,0,10*ROW('Hygiene Data'!G71)))</f>
        <v/>
      </c>
      <c r="DZ77" s="279" t="str">
        <f ca="true">+IF(OFFSET('Hygiene Data'!$G$13,0,10*ROW('Hygiene Data'!G71))="","",OFFSET('Hygiene Data'!$G$13,0,10*ROW('Hygiene Data'!G71)))</f>
        <v/>
      </c>
      <c r="EA77" s="279" t="str">
        <f ca="true">+IF(OFFSET('Hygiene Data'!$H$11,0,10*ROW('Hygiene Data'!H71))="","",OFFSET('Hygiene Data'!$H$11,0,10*ROW('Hygiene Data'!H71)))</f>
        <v/>
      </c>
      <c r="EB77" s="279" t="str">
        <f ca="true">+IF(OFFSET('Hygiene Data'!$H$12,0,10*ROW('Hygiene Data'!H71))="","",OFFSET('Hygiene Data'!$H$12,0,10*ROW('Hygiene Data'!H71)))</f>
        <v/>
      </c>
      <c r="EC77" s="279" t="str">
        <f ca="true">+IF(OFFSET('Hygiene Data'!$H$13,0,10*ROW('Hygiene Data'!H71))="","",OFFSET('Hygiene Data'!$H$13,0,10*ROW('Hygiene Data'!H71)))</f>
        <v/>
      </c>
      <c r="ED77" s="279" t="str">
        <f ca="true">+IF(OFFSET('Hygiene Data'!$I$11,0,10*ROW('Hygiene Data'!I71))="","",OFFSET('Hygiene Data'!$I$11,0,10*ROW('Hygiene Data'!I71)))</f>
        <v/>
      </c>
      <c r="EE77" s="279" t="str">
        <f ca="true">+IF(OFFSET('Hygiene Data'!$I$12,0,10*ROW('Hygiene Data'!I71))="","",OFFSET('Hygiene Data'!$I$12,0,10*ROW('Hygiene Data'!I71)))</f>
        <v/>
      </c>
      <c r="EF77" s="279"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35"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9"/>
      <c r="BS78" s="279" t="str">
        <f ca="true">+IF(OFFSET('Water Data'!$D$27,0,10*ROW('Water Data'!D72))="","",OFFSET('Water Data'!$D$27,0,10*ROW('Water Data'!D72)))</f>
        <v/>
      </c>
      <c r="BT78" s="279" t="str">
        <f ca="true">+IF(OFFSET('Water Data'!$D$28,0,10*ROW('Water Data'!D72))="","",OFFSET('Water Data'!$D$28,0,10*ROW('Water Data'!D72)))</f>
        <v/>
      </c>
      <c r="BU78" s="279" t="str">
        <f ca="true">+IF(OFFSET('Water Data'!$D$29,0,10*ROW('Water Data'!D72))="","",OFFSET('Water Data'!$D$29,0,10*ROW('Water Data'!D72)))</f>
        <v/>
      </c>
      <c r="BV78" s="279" t="str">
        <f ca="true">+IF(OFFSET('Water Data'!$E$27,0,10*ROW('Water Data'!E72))="","",OFFSET('Water Data'!$E$27,0,10*ROW('Water Data'!E72)))</f>
        <v/>
      </c>
      <c r="BW78" s="279" t="str">
        <f ca="true">+IF(OFFSET('Water Data'!$E$28,0,10*ROW('Water Data'!E72))="","",OFFSET('Water Data'!$E$28,0,10*ROW('Water Data'!E72)))</f>
        <v/>
      </c>
      <c r="BX78" s="279" t="str">
        <f ca="true">+IF(OFFSET('Water Data'!$E$29,0,10*ROW('Water Data'!E72))="","",OFFSET('Water Data'!$E$29,0,10*ROW('Water Data'!E72)))</f>
        <v/>
      </c>
      <c r="BY78" s="279" t="str">
        <f ca="true">+IF(OFFSET('Water Data'!$F$27,0,10*ROW('Water Data'!F72))="","",OFFSET('Water Data'!$F$27,0,10*ROW('Water Data'!F72)))</f>
        <v/>
      </c>
      <c r="BZ78" s="279" t="str">
        <f ca="true">+IF(OFFSET('Water Data'!$F$28,0,10*ROW('Water Data'!F72))="","",OFFSET('Water Data'!$F$28,0,10*ROW('Water Data'!F72)))</f>
        <v/>
      </c>
      <c r="CA78" s="279" t="str">
        <f ca="true">+IF(OFFSET('Water Data'!$F$29,0,10*ROW('Water Data'!F72))="","",OFFSET('Water Data'!$F$29,0,10*ROW('Water Data'!F72)))</f>
        <v/>
      </c>
      <c r="CB78" s="279" t="str">
        <f ca="true">+IF(OFFSET('Water Data'!$G$27,0,10*ROW('Water Data'!G72))="","",OFFSET('Water Data'!$G$27,0,10*ROW('Water Data'!G72)))</f>
        <v/>
      </c>
      <c r="CC78" s="279" t="str">
        <f ca="true">+IF(OFFSET('Water Data'!$G$28,0,10*ROW('Water Data'!G72))="","",OFFSET('Water Data'!$G$28,0,10*ROW('Water Data'!G72)))</f>
        <v/>
      </c>
      <c r="CD78" s="279" t="str">
        <f ca="true">+IF(OFFSET('Water Data'!$G$29,0,10*ROW('Water Data'!G72))="","",OFFSET('Water Data'!$G$29,0,10*ROW('Water Data'!G72)))</f>
        <v/>
      </c>
      <c r="CE78" s="279" t="str">
        <f ca="true">+IF(OFFSET('Water Data'!$H$27,0,10*ROW('Water Data'!H72))="","",OFFSET('Water Data'!$H$27,0,10*ROW('Water Data'!H72)))</f>
        <v/>
      </c>
      <c r="CF78" s="279" t="str">
        <f ca="true">+IF(OFFSET('Water Data'!$H$28,0,10*ROW('Water Data'!H72))="","",OFFSET('Water Data'!$H$28,0,10*ROW('Water Data'!H72)))</f>
        <v/>
      </c>
      <c r="CG78" s="279" t="str">
        <f ca="true">+IF(OFFSET('Water Data'!$H$29,0,10*ROW('Water Data'!H72))="","",OFFSET('Water Data'!$H$29,0,10*ROW('Water Data'!H72)))</f>
        <v/>
      </c>
      <c r="CH78" s="279" t="str">
        <f ca="true">+IF(OFFSET('Water Data'!$I$27,0,10*ROW('Water Data'!I72))="","",OFFSET('Water Data'!$I$27,0,10*ROW('Water Data'!I72)))</f>
        <v/>
      </c>
      <c r="CI78" s="279" t="str">
        <f ca="true">+IF(OFFSET('Water Data'!$I$28,0,10*ROW('Water Data'!I72))="","",OFFSET('Water Data'!$I$28,0,10*ROW('Water Data'!I72)))</f>
        <v/>
      </c>
      <c r="CJ78" s="279" t="str">
        <f ca="true">+IF(OFFSET('Water Data'!$I$29,0,10*ROW('Water Data'!I72))="","",OFFSET('Water Data'!$I$29,0,10*ROW('Water Data'!I72)))</f>
        <v/>
      </c>
      <c r="CK78" s="279" t="str">
        <f ca="true">+IF(OFFSET('Sanitation Data'!$D$28,0,10*ROW('Sanitation Data'!D72))="","",OFFSET('Sanitation Data'!$D$28,0,10*ROW('Sanitation Data'!D72)))</f>
        <v/>
      </c>
      <c r="CL78" s="279" t="str">
        <f ca="true">+IF(OFFSET('Sanitation Data'!$D$29,0,10*ROW('Sanitation Data'!D72))="","",OFFSET('Sanitation Data'!$D$29,0,10*ROW('Sanitation Data'!D72)))</f>
        <v/>
      </c>
      <c r="CM78" s="279" t="str">
        <f ca="true">+IF(OFFSET('Sanitation Data'!$D$30,0,10*ROW('Sanitation Data'!D72))="","",OFFSET('Sanitation Data'!$D$30,0,10*ROW('Sanitation Data'!D72)))</f>
        <v/>
      </c>
      <c r="CN78" s="279" t="str">
        <f ca="true">+IF(OFFSET('Sanitation Data'!$D$31,0,10*ROW('Sanitation Data'!D72))="","",OFFSET('Sanitation Data'!$D$31,0,10*ROW('Sanitation Data'!D72)))</f>
        <v/>
      </c>
      <c r="CO78" s="279" t="str">
        <f ca="true">+IF(OFFSET('Sanitation Data'!$D$32,0,10*ROW('Sanitation Data'!D72))="","",OFFSET('Sanitation Data'!$D$32,0,10*ROW('Sanitation Data'!D72)))</f>
        <v/>
      </c>
      <c r="CP78" s="279" t="str">
        <f ca="true">+IF(OFFSET('Sanitation Data'!$E$28,0,10*ROW('Sanitation Data'!E72))="","",OFFSET('Sanitation Data'!$E$28,0,10*ROW('Sanitation Data'!E72)))</f>
        <v/>
      </c>
      <c r="CQ78" s="279" t="str">
        <f ca="true">+IF(OFFSET('Sanitation Data'!$E$29,0,10*ROW('Sanitation Data'!E72))="","",OFFSET('Sanitation Data'!$E$29,0,10*ROW('Sanitation Data'!E72)))</f>
        <v/>
      </c>
      <c r="CR78" s="279" t="str">
        <f ca="true">+IF(OFFSET('Sanitation Data'!$E$30,0,10*ROW('Sanitation Data'!E72))="","",OFFSET('Sanitation Data'!$E$30,0,10*ROW('Sanitation Data'!E72)))</f>
        <v/>
      </c>
      <c r="CS78" s="279" t="str">
        <f ca="true">+IF(OFFSET('Sanitation Data'!$E$31,0,10*ROW('Sanitation Data'!E72))="","",OFFSET('Sanitation Data'!$E$31,0,10*ROW('Sanitation Data'!E72)))</f>
        <v/>
      </c>
      <c r="CT78" s="279" t="str">
        <f ca="true">+IF(OFFSET('Sanitation Data'!$E$32,0,10*ROW('Sanitation Data'!E72))="","",OFFSET('Sanitation Data'!$E$32,0,10*ROW('Sanitation Data'!E72)))</f>
        <v/>
      </c>
      <c r="CU78" s="279" t="str">
        <f ca="true">+IF(OFFSET('Sanitation Data'!$F$28,0,10*ROW('Sanitation Data'!F72))="","",OFFSET('Sanitation Data'!$F$28,0,10*ROW('Sanitation Data'!F72)))</f>
        <v/>
      </c>
      <c r="CV78" s="279" t="str">
        <f ca="true">+IF(OFFSET('Sanitation Data'!$F$29,0,10*ROW('Sanitation Data'!F72))="","",OFFSET('Sanitation Data'!$F$29,0,10*ROW('Sanitation Data'!F72)))</f>
        <v/>
      </c>
      <c r="CW78" s="279" t="str">
        <f ca="true">+IF(OFFSET('Sanitation Data'!$F$30,0,10*ROW('Sanitation Data'!F72))="","",OFFSET('Sanitation Data'!$F$30,0,10*ROW('Sanitation Data'!F72)))</f>
        <v/>
      </c>
      <c r="CX78" s="279" t="str">
        <f ca="true">+IF(OFFSET('Sanitation Data'!$F$31,0,10*ROW('Sanitation Data'!F72))="","",OFFSET('Sanitation Data'!$F$31,0,10*ROW('Sanitation Data'!F72)))</f>
        <v/>
      </c>
      <c r="CY78" s="279" t="str">
        <f ca="true">+IF(OFFSET('Sanitation Data'!$F$32,0,10*ROW('Sanitation Data'!F72))="","",OFFSET('Sanitation Data'!$F$32,0,10*ROW('Sanitation Data'!F72)))</f>
        <v/>
      </c>
      <c r="CZ78" s="279" t="str">
        <f ca="true">+IF(OFFSET('Sanitation Data'!$G$28,0,10*ROW('Sanitation Data'!G72))="","",OFFSET('Sanitation Data'!$G$28,0,10*ROW('Sanitation Data'!G72)))</f>
        <v/>
      </c>
      <c r="DA78" s="279" t="str">
        <f ca="true">+IF(OFFSET('Sanitation Data'!$G$29,0,10*ROW('Sanitation Data'!G72))="","",OFFSET('Sanitation Data'!$G$29,0,10*ROW('Sanitation Data'!G72)))</f>
        <v/>
      </c>
      <c r="DB78" s="279" t="str">
        <f ca="true">+IF(OFFSET('Sanitation Data'!$G$30,0,10*ROW('Sanitation Data'!G72))="","",OFFSET('Sanitation Data'!$G$30,0,10*ROW('Sanitation Data'!G72)))</f>
        <v/>
      </c>
      <c r="DC78" s="279" t="str">
        <f ca="true">+IF(OFFSET('Sanitation Data'!$G$31,0,10*ROW('Sanitation Data'!G72))="","",OFFSET('Sanitation Data'!$G$31,0,10*ROW('Sanitation Data'!G72)))</f>
        <v/>
      </c>
      <c r="DD78" s="279" t="str">
        <f ca="true">+IF(OFFSET('Sanitation Data'!$G$32,0,10*ROW('Sanitation Data'!G72))="","",OFFSET('Sanitation Data'!$G$32,0,10*ROW('Sanitation Data'!G72)))</f>
        <v/>
      </c>
      <c r="DE78" s="279" t="str">
        <f ca="true">+IF(OFFSET('Sanitation Data'!$H$28,0,10*ROW('Sanitation Data'!H72))="","",OFFSET('Sanitation Data'!$H$28,0,10*ROW('Sanitation Data'!H72)))</f>
        <v/>
      </c>
      <c r="DF78" s="279" t="str">
        <f ca="true">+IF(OFFSET('Sanitation Data'!$H$29,0,10*ROW('Sanitation Data'!H72))="","",OFFSET('Sanitation Data'!$H$29,0,10*ROW('Sanitation Data'!H72)))</f>
        <v/>
      </c>
      <c r="DG78" s="279" t="str">
        <f ca="true">+IF(OFFSET('Sanitation Data'!$H$30,0,10*ROW('Sanitation Data'!H72))="","",OFFSET('Sanitation Data'!$H$30,0,10*ROW('Sanitation Data'!H72)))</f>
        <v/>
      </c>
      <c r="DH78" s="279" t="str">
        <f ca="true">+IF(OFFSET('Sanitation Data'!$H$31,0,10*ROW('Sanitation Data'!H72))="","",OFFSET('Sanitation Data'!$H$31,0,10*ROW('Sanitation Data'!H72)))</f>
        <v/>
      </c>
      <c r="DI78" s="279" t="str">
        <f ca="true">+IF(OFFSET('Sanitation Data'!$H$32,0,10*ROW('Sanitation Data'!H72))="","",OFFSET('Sanitation Data'!$H$32,0,10*ROW('Sanitation Data'!H72)))</f>
        <v/>
      </c>
      <c r="DJ78" s="279" t="str">
        <f ca="true">+IF(OFFSET('Sanitation Data'!$I$28,0,10*ROW('Sanitation Data'!I72))="","",OFFSET('Sanitation Data'!$I$28,0,10*ROW('Sanitation Data'!I72)))</f>
        <v/>
      </c>
      <c r="DK78" s="279" t="str">
        <f ca="true">+IF(OFFSET('Sanitation Data'!$I$29,0,10*ROW('Sanitation Data'!I72))="","",OFFSET('Sanitation Data'!$I$29,0,10*ROW('Sanitation Data'!I72)))</f>
        <v/>
      </c>
      <c r="DL78" s="279" t="str">
        <f ca="true">+IF(OFFSET('Sanitation Data'!$I$30,0,10*ROW('Sanitation Data'!I72))="","",OFFSET('Sanitation Data'!$I$30,0,10*ROW('Sanitation Data'!I72)))</f>
        <v/>
      </c>
      <c r="DM78" s="279" t="str">
        <f ca="true">+IF(OFFSET('Sanitation Data'!$I$31,0,10*ROW('Sanitation Data'!I72))="","",OFFSET('Sanitation Data'!$I$31,0,10*ROW('Sanitation Data'!I72)))</f>
        <v/>
      </c>
      <c r="DN78" s="279" t="str">
        <f ca="true">+IF(OFFSET('Sanitation Data'!$I$32,0,10*ROW('Sanitation Data'!I72))="","",OFFSET('Sanitation Data'!$I$32,0,10*ROW('Sanitation Data'!I72)))</f>
        <v/>
      </c>
      <c r="DO78" s="279" t="str">
        <f ca="true">+IF(OFFSET('Hygiene Data'!$D$11,0,10*ROW('Hygiene Data'!D72))="","",OFFSET('Hygiene Data'!$D$11,0,10*ROW('Hygiene Data'!D72)))</f>
        <v/>
      </c>
      <c r="DP78" s="279" t="str">
        <f ca="true">+IF(OFFSET('Hygiene Data'!$D$12,0,10*ROW('Hygiene Data'!D72))="","",OFFSET('Hygiene Data'!$D$12,0,10*ROW('Hygiene Data'!D72)))</f>
        <v/>
      </c>
      <c r="DQ78" s="279" t="str">
        <f ca="true">+IF(OFFSET('Hygiene Data'!$D$13,0,10*ROW('Hygiene Data'!D72))="","",OFFSET('Hygiene Data'!$D$13,0,10*ROW('Hygiene Data'!D72)))</f>
        <v/>
      </c>
      <c r="DR78" s="279" t="str">
        <f ca="true">+IF(OFFSET('Hygiene Data'!$E$11,0,10*ROW('Hygiene Data'!E72))="","",OFFSET('Hygiene Data'!$E$11,0,10*ROW('Hygiene Data'!E72)))</f>
        <v/>
      </c>
      <c r="DS78" s="279" t="str">
        <f ca="true">+IF(OFFSET('Hygiene Data'!$E$12,0,10*ROW('Hygiene Data'!E72))="","",OFFSET('Hygiene Data'!$E$12,0,10*ROW('Hygiene Data'!E72)))</f>
        <v/>
      </c>
      <c r="DT78" s="279" t="str">
        <f ca="true">+IF(OFFSET('Hygiene Data'!$E$13,0,10*ROW('Hygiene Data'!E72))="","",OFFSET('Hygiene Data'!$E$13,0,10*ROW('Hygiene Data'!E72)))</f>
        <v/>
      </c>
      <c r="DU78" s="279" t="str">
        <f ca="true">+IF(OFFSET('Hygiene Data'!$F$11,0,10*ROW('Hygiene Data'!F72))="","",OFFSET('Hygiene Data'!$F$11,0,10*ROW('Hygiene Data'!F72)))</f>
        <v/>
      </c>
      <c r="DV78" s="279" t="str">
        <f ca="true">+IF(OFFSET('Hygiene Data'!$F$12,0,10*ROW('Hygiene Data'!F72))="","",OFFSET('Hygiene Data'!$F$12,0,10*ROW('Hygiene Data'!F72)))</f>
        <v/>
      </c>
      <c r="DW78" s="279" t="str">
        <f ca="true">+IF(OFFSET('Hygiene Data'!$F$13,0,10*ROW('Hygiene Data'!F72))="","",OFFSET('Hygiene Data'!$F$13,0,10*ROW('Hygiene Data'!F72)))</f>
        <v/>
      </c>
      <c r="DX78" s="279" t="str">
        <f ca="true">+IF(OFFSET('Hygiene Data'!$G$11,0,10*ROW('Hygiene Data'!G72))="","",OFFSET('Hygiene Data'!$G$11,0,10*ROW('Hygiene Data'!G72)))</f>
        <v/>
      </c>
      <c r="DY78" s="279" t="str">
        <f ca="true">+IF(OFFSET('Hygiene Data'!$G$12,0,10*ROW('Hygiene Data'!G72))="","",OFFSET('Hygiene Data'!$G$12,0,10*ROW('Hygiene Data'!G72)))</f>
        <v/>
      </c>
      <c r="DZ78" s="279" t="str">
        <f ca="true">+IF(OFFSET('Hygiene Data'!$G$13,0,10*ROW('Hygiene Data'!G72))="","",OFFSET('Hygiene Data'!$G$13,0,10*ROW('Hygiene Data'!G72)))</f>
        <v/>
      </c>
      <c r="EA78" s="279" t="str">
        <f ca="true">+IF(OFFSET('Hygiene Data'!$H$11,0,10*ROW('Hygiene Data'!H72))="","",OFFSET('Hygiene Data'!$H$11,0,10*ROW('Hygiene Data'!H72)))</f>
        <v/>
      </c>
      <c r="EB78" s="279" t="str">
        <f ca="true">+IF(OFFSET('Hygiene Data'!$H$12,0,10*ROW('Hygiene Data'!H72))="","",OFFSET('Hygiene Data'!$H$12,0,10*ROW('Hygiene Data'!H72)))</f>
        <v/>
      </c>
      <c r="EC78" s="279" t="str">
        <f ca="true">+IF(OFFSET('Hygiene Data'!$H$13,0,10*ROW('Hygiene Data'!H72))="","",OFFSET('Hygiene Data'!$H$13,0,10*ROW('Hygiene Data'!H72)))</f>
        <v/>
      </c>
      <c r="ED78" s="279" t="str">
        <f ca="true">+IF(OFFSET('Hygiene Data'!$I$11,0,10*ROW('Hygiene Data'!I72))="","",OFFSET('Hygiene Data'!$I$11,0,10*ROW('Hygiene Data'!I72)))</f>
        <v/>
      </c>
      <c r="EE78" s="279" t="str">
        <f ca="true">+IF(OFFSET('Hygiene Data'!$I$12,0,10*ROW('Hygiene Data'!I72))="","",OFFSET('Hygiene Data'!$I$12,0,10*ROW('Hygiene Data'!I72)))</f>
        <v/>
      </c>
      <c r="EF78" s="279"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35"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9"/>
      <c r="BS79" s="279" t="str">
        <f ca="true">+IF(OFFSET('Water Data'!$D$27,0,10*ROW('Water Data'!D73))="","",OFFSET('Water Data'!$D$27,0,10*ROW('Water Data'!D73)))</f>
        <v/>
      </c>
      <c r="BT79" s="279" t="str">
        <f ca="true">+IF(OFFSET('Water Data'!$D$28,0,10*ROW('Water Data'!D73))="","",OFFSET('Water Data'!$D$28,0,10*ROW('Water Data'!D73)))</f>
        <v/>
      </c>
      <c r="BU79" s="279" t="str">
        <f ca="true">+IF(OFFSET('Water Data'!$D$29,0,10*ROW('Water Data'!D73))="","",OFFSET('Water Data'!$D$29,0,10*ROW('Water Data'!D73)))</f>
        <v/>
      </c>
      <c r="BV79" s="279" t="str">
        <f ca="true">+IF(OFFSET('Water Data'!$E$27,0,10*ROW('Water Data'!E73))="","",OFFSET('Water Data'!$E$27,0,10*ROW('Water Data'!E73)))</f>
        <v/>
      </c>
      <c r="BW79" s="279" t="str">
        <f ca="true">+IF(OFFSET('Water Data'!$E$28,0,10*ROW('Water Data'!E73))="","",OFFSET('Water Data'!$E$28,0,10*ROW('Water Data'!E73)))</f>
        <v/>
      </c>
      <c r="BX79" s="279" t="str">
        <f ca="true">+IF(OFFSET('Water Data'!$E$29,0,10*ROW('Water Data'!E73))="","",OFFSET('Water Data'!$E$29,0,10*ROW('Water Data'!E73)))</f>
        <v/>
      </c>
      <c r="BY79" s="279" t="str">
        <f ca="true">+IF(OFFSET('Water Data'!$F$27,0,10*ROW('Water Data'!F73))="","",OFFSET('Water Data'!$F$27,0,10*ROW('Water Data'!F73)))</f>
        <v/>
      </c>
      <c r="BZ79" s="279" t="str">
        <f ca="true">+IF(OFFSET('Water Data'!$F$28,0,10*ROW('Water Data'!F73))="","",OFFSET('Water Data'!$F$28,0,10*ROW('Water Data'!F73)))</f>
        <v/>
      </c>
      <c r="CA79" s="279" t="str">
        <f ca="true">+IF(OFFSET('Water Data'!$F$29,0,10*ROW('Water Data'!F73))="","",OFFSET('Water Data'!$F$29,0,10*ROW('Water Data'!F73)))</f>
        <v/>
      </c>
      <c r="CB79" s="279" t="str">
        <f ca="true">+IF(OFFSET('Water Data'!$G$27,0,10*ROW('Water Data'!G73))="","",OFFSET('Water Data'!$G$27,0,10*ROW('Water Data'!G73)))</f>
        <v/>
      </c>
      <c r="CC79" s="279" t="str">
        <f ca="true">+IF(OFFSET('Water Data'!$G$28,0,10*ROW('Water Data'!G73))="","",OFFSET('Water Data'!$G$28,0,10*ROW('Water Data'!G73)))</f>
        <v/>
      </c>
      <c r="CD79" s="279" t="str">
        <f ca="true">+IF(OFFSET('Water Data'!$G$29,0,10*ROW('Water Data'!G73))="","",OFFSET('Water Data'!$G$29,0,10*ROW('Water Data'!G73)))</f>
        <v/>
      </c>
      <c r="CE79" s="279" t="str">
        <f ca="true">+IF(OFFSET('Water Data'!$H$27,0,10*ROW('Water Data'!H73))="","",OFFSET('Water Data'!$H$27,0,10*ROW('Water Data'!H73)))</f>
        <v/>
      </c>
      <c r="CF79" s="279" t="str">
        <f ca="true">+IF(OFFSET('Water Data'!$H$28,0,10*ROW('Water Data'!H73))="","",OFFSET('Water Data'!$H$28,0,10*ROW('Water Data'!H73)))</f>
        <v/>
      </c>
      <c r="CG79" s="279" t="str">
        <f ca="true">+IF(OFFSET('Water Data'!$H$29,0,10*ROW('Water Data'!H73))="","",OFFSET('Water Data'!$H$29,0,10*ROW('Water Data'!H73)))</f>
        <v/>
      </c>
      <c r="CH79" s="279" t="str">
        <f ca="true">+IF(OFFSET('Water Data'!$I$27,0,10*ROW('Water Data'!I73))="","",OFFSET('Water Data'!$I$27,0,10*ROW('Water Data'!I73)))</f>
        <v/>
      </c>
      <c r="CI79" s="279" t="str">
        <f ca="true">+IF(OFFSET('Water Data'!$I$28,0,10*ROW('Water Data'!I73))="","",OFFSET('Water Data'!$I$28,0,10*ROW('Water Data'!I73)))</f>
        <v/>
      </c>
      <c r="CJ79" s="279" t="str">
        <f ca="true">+IF(OFFSET('Water Data'!$I$29,0,10*ROW('Water Data'!I73))="","",OFFSET('Water Data'!$I$29,0,10*ROW('Water Data'!I73)))</f>
        <v/>
      </c>
      <c r="CK79" s="279" t="str">
        <f ca="true">+IF(OFFSET('Sanitation Data'!$D$28,0,10*ROW('Sanitation Data'!D73))="","",OFFSET('Sanitation Data'!$D$28,0,10*ROW('Sanitation Data'!D73)))</f>
        <v/>
      </c>
      <c r="CL79" s="279" t="str">
        <f ca="true">+IF(OFFSET('Sanitation Data'!$D$29,0,10*ROW('Sanitation Data'!D73))="","",OFFSET('Sanitation Data'!$D$29,0,10*ROW('Sanitation Data'!D73)))</f>
        <v/>
      </c>
      <c r="CM79" s="279" t="str">
        <f ca="true">+IF(OFFSET('Sanitation Data'!$D$30,0,10*ROW('Sanitation Data'!D73))="","",OFFSET('Sanitation Data'!$D$30,0,10*ROW('Sanitation Data'!D73)))</f>
        <v/>
      </c>
      <c r="CN79" s="279" t="str">
        <f ca="true">+IF(OFFSET('Sanitation Data'!$D$31,0,10*ROW('Sanitation Data'!D73))="","",OFFSET('Sanitation Data'!$D$31,0,10*ROW('Sanitation Data'!D73)))</f>
        <v/>
      </c>
      <c r="CO79" s="279" t="str">
        <f ca="true">+IF(OFFSET('Sanitation Data'!$D$32,0,10*ROW('Sanitation Data'!D73))="","",OFFSET('Sanitation Data'!$D$32,0,10*ROW('Sanitation Data'!D73)))</f>
        <v/>
      </c>
      <c r="CP79" s="279" t="str">
        <f ca="true">+IF(OFFSET('Sanitation Data'!$E$28,0,10*ROW('Sanitation Data'!E73))="","",OFFSET('Sanitation Data'!$E$28,0,10*ROW('Sanitation Data'!E73)))</f>
        <v/>
      </c>
      <c r="CQ79" s="279" t="str">
        <f ca="true">+IF(OFFSET('Sanitation Data'!$E$29,0,10*ROW('Sanitation Data'!E73))="","",OFFSET('Sanitation Data'!$E$29,0,10*ROW('Sanitation Data'!E73)))</f>
        <v/>
      </c>
      <c r="CR79" s="279" t="str">
        <f ca="true">+IF(OFFSET('Sanitation Data'!$E$30,0,10*ROW('Sanitation Data'!E73))="","",OFFSET('Sanitation Data'!$E$30,0,10*ROW('Sanitation Data'!E73)))</f>
        <v/>
      </c>
      <c r="CS79" s="279" t="str">
        <f ca="true">+IF(OFFSET('Sanitation Data'!$E$31,0,10*ROW('Sanitation Data'!E73))="","",OFFSET('Sanitation Data'!$E$31,0,10*ROW('Sanitation Data'!E73)))</f>
        <v/>
      </c>
      <c r="CT79" s="279" t="str">
        <f ca="true">+IF(OFFSET('Sanitation Data'!$E$32,0,10*ROW('Sanitation Data'!E73))="","",OFFSET('Sanitation Data'!$E$32,0,10*ROW('Sanitation Data'!E73)))</f>
        <v/>
      </c>
      <c r="CU79" s="279" t="str">
        <f ca="true">+IF(OFFSET('Sanitation Data'!$F$28,0,10*ROW('Sanitation Data'!F73))="","",OFFSET('Sanitation Data'!$F$28,0,10*ROW('Sanitation Data'!F73)))</f>
        <v/>
      </c>
      <c r="CV79" s="279" t="str">
        <f ca="true">+IF(OFFSET('Sanitation Data'!$F$29,0,10*ROW('Sanitation Data'!F73))="","",OFFSET('Sanitation Data'!$F$29,0,10*ROW('Sanitation Data'!F73)))</f>
        <v/>
      </c>
      <c r="CW79" s="279" t="str">
        <f ca="true">+IF(OFFSET('Sanitation Data'!$F$30,0,10*ROW('Sanitation Data'!F73))="","",OFFSET('Sanitation Data'!$F$30,0,10*ROW('Sanitation Data'!F73)))</f>
        <v/>
      </c>
      <c r="CX79" s="279" t="str">
        <f ca="true">+IF(OFFSET('Sanitation Data'!$F$31,0,10*ROW('Sanitation Data'!F73))="","",OFFSET('Sanitation Data'!$F$31,0,10*ROW('Sanitation Data'!F73)))</f>
        <v/>
      </c>
      <c r="CY79" s="279" t="str">
        <f ca="true">+IF(OFFSET('Sanitation Data'!$F$32,0,10*ROW('Sanitation Data'!F73))="","",OFFSET('Sanitation Data'!$F$32,0,10*ROW('Sanitation Data'!F73)))</f>
        <v/>
      </c>
      <c r="CZ79" s="279" t="str">
        <f ca="true">+IF(OFFSET('Sanitation Data'!$G$28,0,10*ROW('Sanitation Data'!G73))="","",OFFSET('Sanitation Data'!$G$28,0,10*ROW('Sanitation Data'!G73)))</f>
        <v/>
      </c>
      <c r="DA79" s="279" t="str">
        <f ca="true">+IF(OFFSET('Sanitation Data'!$G$29,0,10*ROW('Sanitation Data'!G73))="","",OFFSET('Sanitation Data'!$G$29,0,10*ROW('Sanitation Data'!G73)))</f>
        <v/>
      </c>
      <c r="DB79" s="279" t="str">
        <f ca="true">+IF(OFFSET('Sanitation Data'!$G$30,0,10*ROW('Sanitation Data'!G73))="","",OFFSET('Sanitation Data'!$G$30,0,10*ROW('Sanitation Data'!G73)))</f>
        <v/>
      </c>
      <c r="DC79" s="279" t="str">
        <f ca="true">+IF(OFFSET('Sanitation Data'!$G$31,0,10*ROW('Sanitation Data'!G73))="","",OFFSET('Sanitation Data'!$G$31,0,10*ROW('Sanitation Data'!G73)))</f>
        <v/>
      </c>
      <c r="DD79" s="279" t="str">
        <f ca="true">+IF(OFFSET('Sanitation Data'!$G$32,0,10*ROW('Sanitation Data'!G73))="","",OFFSET('Sanitation Data'!$G$32,0,10*ROW('Sanitation Data'!G73)))</f>
        <v/>
      </c>
      <c r="DE79" s="279" t="str">
        <f ca="true">+IF(OFFSET('Sanitation Data'!$H$28,0,10*ROW('Sanitation Data'!H73))="","",OFFSET('Sanitation Data'!$H$28,0,10*ROW('Sanitation Data'!H73)))</f>
        <v/>
      </c>
      <c r="DF79" s="279" t="str">
        <f ca="true">+IF(OFFSET('Sanitation Data'!$H$29,0,10*ROW('Sanitation Data'!H73))="","",OFFSET('Sanitation Data'!$H$29,0,10*ROW('Sanitation Data'!H73)))</f>
        <v/>
      </c>
      <c r="DG79" s="279" t="str">
        <f ca="true">+IF(OFFSET('Sanitation Data'!$H$30,0,10*ROW('Sanitation Data'!H73))="","",OFFSET('Sanitation Data'!$H$30,0,10*ROW('Sanitation Data'!H73)))</f>
        <v/>
      </c>
      <c r="DH79" s="279" t="str">
        <f ca="true">+IF(OFFSET('Sanitation Data'!$H$31,0,10*ROW('Sanitation Data'!H73))="","",OFFSET('Sanitation Data'!$H$31,0,10*ROW('Sanitation Data'!H73)))</f>
        <v/>
      </c>
      <c r="DI79" s="279" t="str">
        <f ca="true">+IF(OFFSET('Sanitation Data'!$H$32,0,10*ROW('Sanitation Data'!H73))="","",OFFSET('Sanitation Data'!$H$32,0,10*ROW('Sanitation Data'!H73)))</f>
        <v/>
      </c>
      <c r="DJ79" s="279" t="str">
        <f ca="true">+IF(OFFSET('Sanitation Data'!$I$28,0,10*ROW('Sanitation Data'!I73))="","",OFFSET('Sanitation Data'!$I$28,0,10*ROW('Sanitation Data'!I73)))</f>
        <v/>
      </c>
      <c r="DK79" s="279" t="str">
        <f ca="true">+IF(OFFSET('Sanitation Data'!$I$29,0,10*ROW('Sanitation Data'!I73))="","",OFFSET('Sanitation Data'!$I$29,0,10*ROW('Sanitation Data'!I73)))</f>
        <v/>
      </c>
      <c r="DL79" s="279" t="str">
        <f ca="true">+IF(OFFSET('Sanitation Data'!$I$30,0,10*ROW('Sanitation Data'!I73))="","",OFFSET('Sanitation Data'!$I$30,0,10*ROW('Sanitation Data'!I73)))</f>
        <v/>
      </c>
      <c r="DM79" s="279" t="str">
        <f ca="true">+IF(OFFSET('Sanitation Data'!$I$31,0,10*ROW('Sanitation Data'!I73))="","",OFFSET('Sanitation Data'!$I$31,0,10*ROW('Sanitation Data'!I73)))</f>
        <v/>
      </c>
      <c r="DN79" s="279" t="str">
        <f ca="true">+IF(OFFSET('Sanitation Data'!$I$32,0,10*ROW('Sanitation Data'!I73))="","",OFFSET('Sanitation Data'!$I$32,0,10*ROW('Sanitation Data'!I73)))</f>
        <v/>
      </c>
      <c r="DO79" s="279" t="str">
        <f ca="true">+IF(OFFSET('Hygiene Data'!$D$11,0,10*ROW('Hygiene Data'!D73))="","",OFFSET('Hygiene Data'!$D$11,0,10*ROW('Hygiene Data'!D73)))</f>
        <v/>
      </c>
      <c r="DP79" s="279" t="str">
        <f ca="true">+IF(OFFSET('Hygiene Data'!$D$12,0,10*ROW('Hygiene Data'!D73))="","",OFFSET('Hygiene Data'!$D$12,0,10*ROW('Hygiene Data'!D73)))</f>
        <v/>
      </c>
      <c r="DQ79" s="279" t="str">
        <f ca="true">+IF(OFFSET('Hygiene Data'!$D$13,0,10*ROW('Hygiene Data'!D73))="","",OFFSET('Hygiene Data'!$D$13,0,10*ROW('Hygiene Data'!D73)))</f>
        <v/>
      </c>
      <c r="DR79" s="279" t="str">
        <f ca="true">+IF(OFFSET('Hygiene Data'!$E$11,0,10*ROW('Hygiene Data'!E73))="","",OFFSET('Hygiene Data'!$E$11,0,10*ROW('Hygiene Data'!E73)))</f>
        <v/>
      </c>
      <c r="DS79" s="279" t="str">
        <f ca="true">+IF(OFFSET('Hygiene Data'!$E$12,0,10*ROW('Hygiene Data'!E73))="","",OFFSET('Hygiene Data'!$E$12,0,10*ROW('Hygiene Data'!E73)))</f>
        <v/>
      </c>
      <c r="DT79" s="279" t="str">
        <f ca="true">+IF(OFFSET('Hygiene Data'!$E$13,0,10*ROW('Hygiene Data'!E73))="","",OFFSET('Hygiene Data'!$E$13,0,10*ROW('Hygiene Data'!E73)))</f>
        <v/>
      </c>
      <c r="DU79" s="279" t="str">
        <f ca="true">+IF(OFFSET('Hygiene Data'!$F$11,0,10*ROW('Hygiene Data'!F73))="","",OFFSET('Hygiene Data'!$F$11,0,10*ROW('Hygiene Data'!F73)))</f>
        <v/>
      </c>
      <c r="DV79" s="279" t="str">
        <f ca="true">+IF(OFFSET('Hygiene Data'!$F$12,0,10*ROW('Hygiene Data'!F73))="","",OFFSET('Hygiene Data'!$F$12,0,10*ROW('Hygiene Data'!F73)))</f>
        <v/>
      </c>
      <c r="DW79" s="279" t="str">
        <f ca="true">+IF(OFFSET('Hygiene Data'!$F$13,0,10*ROW('Hygiene Data'!F73))="","",OFFSET('Hygiene Data'!$F$13,0,10*ROW('Hygiene Data'!F73)))</f>
        <v/>
      </c>
      <c r="DX79" s="279" t="str">
        <f ca="true">+IF(OFFSET('Hygiene Data'!$G$11,0,10*ROW('Hygiene Data'!G73))="","",OFFSET('Hygiene Data'!$G$11,0,10*ROW('Hygiene Data'!G73)))</f>
        <v/>
      </c>
      <c r="DY79" s="279" t="str">
        <f ca="true">+IF(OFFSET('Hygiene Data'!$G$12,0,10*ROW('Hygiene Data'!G73))="","",OFFSET('Hygiene Data'!$G$12,0,10*ROW('Hygiene Data'!G73)))</f>
        <v/>
      </c>
      <c r="DZ79" s="279" t="str">
        <f ca="true">+IF(OFFSET('Hygiene Data'!$G$13,0,10*ROW('Hygiene Data'!G73))="","",OFFSET('Hygiene Data'!$G$13,0,10*ROW('Hygiene Data'!G73)))</f>
        <v/>
      </c>
      <c r="EA79" s="279" t="str">
        <f ca="true">+IF(OFFSET('Hygiene Data'!$H$11,0,10*ROW('Hygiene Data'!H73))="","",OFFSET('Hygiene Data'!$H$11,0,10*ROW('Hygiene Data'!H73)))</f>
        <v/>
      </c>
      <c r="EB79" s="279" t="str">
        <f ca="true">+IF(OFFSET('Hygiene Data'!$H$12,0,10*ROW('Hygiene Data'!H73))="","",OFFSET('Hygiene Data'!$H$12,0,10*ROW('Hygiene Data'!H73)))</f>
        <v/>
      </c>
      <c r="EC79" s="279" t="str">
        <f ca="true">+IF(OFFSET('Hygiene Data'!$H$13,0,10*ROW('Hygiene Data'!H73))="","",OFFSET('Hygiene Data'!$H$13,0,10*ROW('Hygiene Data'!H73)))</f>
        <v/>
      </c>
      <c r="ED79" s="279" t="str">
        <f ca="true">+IF(OFFSET('Hygiene Data'!$I$11,0,10*ROW('Hygiene Data'!I73))="","",OFFSET('Hygiene Data'!$I$11,0,10*ROW('Hygiene Data'!I73)))</f>
        <v/>
      </c>
      <c r="EE79" s="279" t="str">
        <f ca="true">+IF(OFFSET('Hygiene Data'!$I$12,0,10*ROW('Hygiene Data'!I73))="","",OFFSET('Hygiene Data'!$I$12,0,10*ROW('Hygiene Data'!I73)))</f>
        <v/>
      </c>
      <c r="EF79" s="279"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35"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9"/>
      <c r="BS80" s="279" t="str">
        <f ca="true">+IF(OFFSET('Water Data'!$D$27,0,10*ROW('Water Data'!D74))="","",OFFSET('Water Data'!$D$27,0,10*ROW('Water Data'!D74)))</f>
        <v/>
      </c>
      <c r="BT80" s="279" t="str">
        <f ca="true">+IF(OFFSET('Water Data'!$D$28,0,10*ROW('Water Data'!D74))="","",OFFSET('Water Data'!$D$28,0,10*ROW('Water Data'!D74)))</f>
        <v/>
      </c>
      <c r="BU80" s="279" t="str">
        <f ca="true">+IF(OFFSET('Water Data'!$D$29,0,10*ROW('Water Data'!D74))="","",OFFSET('Water Data'!$D$29,0,10*ROW('Water Data'!D74)))</f>
        <v/>
      </c>
      <c r="BV80" s="279" t="str">
        <f ca="true">+IF(OFFSET('Water Data'!$E$27,0,10*ROW('Water Data'!E74))="","",OFFSET('Water Data'!$E$27,0,10*ROW('Water Data'!E74)))</f>
        <v/>
      </c>
      <c r="BW80" s="279" t="str">
        <f ca="true">+IF(OFFSET('Water Data'!$E$28,0,10*ROW('Water Data'!E74))="","",OFFSET('Water Data'!$E$28,0,10*ROW('Water Data'!E74)))</f>
        <v/>
      </c>
      <c r="BX80" s="279" t="str">
        <f ca="true">+IF(OFFSET('Water Data'!$E$29,0,10*ROW('Water Data'!E74))="","",OFFSET('Water Data'!$E$29,0,10*ROW('Water Data'!E74)))</f>
        <v/>
      </c>
      <c r="BY80" s="279" t="str">
        <f ca="true">+IF(OFFSET('Water Data'!$F$27,0,10*ROW('Water Data'!F74))="","",OFFSET('Water Data'!$F$27,0,10*ROW('Water Data'!F74)))</f>
        <v/>
      </c>
      <c r="BZ80" s="279" t="str">
        <f ca="true">+IF(OFFSET('Water Data'!$F$28,0,10*ROW('Water Data'!F74))="","",OFFSET('Water Data'!$F$28,0,10*ROW('Water Data'!F74)))</f>
        <v/>
      </c>
      <c r="CA80" s="279" t="str">
        <f ca="true">+IF(OFFSET('Water Data'!$F$29,0,10*ROW('Water Data'!F74))="","",OFFSET('Water Data'!$F$29,0,10*ROW('Water Data'!F74)))</f>
        <v/>
      </c>
      <c r="CB80" s="279" t="str">
        <f ca="true">+IF(OFFSET('Water Data'!$G$27,0,10*ROW('Water Data'!G74))="","",OFFSET('Water Data'!$G$27,0,10*ROW('Water Data'!G74)))</f>
        <v/>
      </c>
      <c r="CC80" s="279" t="str">
        <f ca="true">+IF(OFFSET('Water Data'!$G$28,0,10*ROW('Water Data'!G74))="","",OFFSET('Water Data'!$G$28,0,10*ROW('Water Data'!G74)))</f>
        <v/>
      </c>
      <c r="CD80" s="279" t="str">
        <f ca="true">+IF(OFFSET('Water Data'!$G$29,0,10*ROW('Water Data'!G74))="","",OFFSET('Water Data'!$G$29,0,10*ROW('Water Data'!G74)))</f>
        <v/>
      </c>
      <c r="CE80" s="279" t="str">
        <f ca="true">+IF(OFFSET('Water Data'!$H$27,0,10*ROW('Water Data'!H74))="","",OFFSET('Water Data'!$H$27,0,10*ROW('Water Data'!H74)))</f>
        <v/>
      </c>
      <c r="CF80" s="279" t="str">
        <f ca="true">+IF(OFFSET('Water Data'!$H$28,0,10*ROW('Water Data'!H74))="","",OFFSET('Water Data'!$H$28,0,10*ROW('Water Data'!H74)))</f>
        <v/>
      </c>
      <c r="CG80" s="279" t="str">
        <f ca="true">+IF(OFFSET('Water Data'!$H$29,0,10*ROW('Water Data'!H74))="","",OFFSET('Water Data'!$H$29,0,10*ROW('Water Data'!H74)))</f>
        <v/>
      </c>
      <c r="CH80" s="279" t="str">
        <f ca="true">+IF(OFFSET('Water Data'!$I$27,0,10*ROW('Water Data'!I74))="","",OFFSET('Water Data'!$I$27,0,10*ROW('Water Data'!I74)))</f>
        <v/>
      </c>
      <c r="CI80" s="279" t="str">
        <f ca="true">+IF(OFFSET('Water Data'!$I$28,0,10*ROW('Water Data'!I74))="","",OFFSET('Water Data'!$I$28,0,10*ROW('Water Data'!I74)))</f>
        <v/>
      </c>
      <c r="CJ80" s="279" t="str">
        <f ca="true">+IF(OFFSET('Water Data'!$I$29,0,10*ROW('Water Data'!I74))="","",OFFSET('Water Data'!$I$29,0,10*ROW('Water Data'!I74)))</f>
        <v/>
      </c>
      <c r="CK80" s="279" t="str">
        <f ca="true">+IF(OFFSET('Sanitation Data'!$D$28,0,10*ROW('Sanitation Data'!D74))="","",OFFSET('Sanitation Data'!$D$28,0,10*ROW('Sanitation Data'!D74)))</f>
        <v/>
      </c>
      <c r="CL80" s="279" t="str">
        <f ca="true">+IF(OFFSET('Sanitation Data'!$D$29,0,10*ROW('Sanitation Data'!D74))="","",OFFSET('Sanitation Data'!$D$29,0,10*ROW('Sanitation Data'!D74)))</f>
        <v/>
      </c>
      <c r="CM80" s="279" t="str">
        <f ca="true">+IF(OFFSET('Sanitation Data'!$D$30,0,10*ROW('Sanitation Data'!D74))="","",OFFSET('Sanitation Data'!$D$30,0,10*ROW('Sanitation Data'!D74)))</f>
        <v/>
      </c>
      <c r="CN80" s="279" t="str">
        <f ca="true">+IF(OFFSET('Sanitation Data'!$D$31,0,10*ROW('Sanitation Data'!D74))="","",OFFSET('Sanitation Data'!$D$31,0,10*ROW('Sanitation Data'!D74)))</f>
        <v/>
      </c>
      <c r="CO80" s="279" t="str">
        <f ca="true">+IF(OFFSET('Sanitation Data'!$D$32,0,10*ROW('Sanitation Data'!D74))="","",OFFSET('Sanitation Data'!$D$32,0,10*ROW('Sanitation Data'!D74)))</f>
        <v/>
      </c>
      <c r="CP80" s="279" t="str">
        <f ca="true">+IF(OFFSET('Sanitation Data'!$E$28,0,10*ROW('Sanitation Data'!E74))="","",OFFSET('Sanitation Data'!$E$28,0,10*ROW('Sanitation Data'!E74)))</f>
        <v/>
      </c>
      <c r="CQ80" s="279" t="str">
        <f ca="true">+IF(OFFSET('Sanitation Data'!$E$29,0,10*ROW('Sanitation Data'!E74))="","",OFFSET('Sanitation Data'!$E$29,0,10*ROW('Sanitation Data'!E74)))</f>
        <v/>
      </c>
      <c r="CR80" s="279" t="str">
        <f ca="true">+IF(OFFSET('Sanitation Data'!$E$30,0,10*ROW('Sanitation Data'!E74))="","",OFFSET('Sanitation Data'!$E$30,0,10*ROW('Sanitation Data'!E74)))</f>
        <v/>
      </c>
      <c r="CS80" s="279" t="str">
        <f ca="true">+IF(OFFSET('Sanitation Data'!$E$31,0,10*ROW('Sanitation Data'!E74))="","",OFFSET('Sanitation Data'!$E$31,0,10*ROW('Sanitation Data'!E74)))</f>
        <v/>
      </c>
      <c r="CT80" s="279" t="str">
        <f ca="true">+IF(OFFSET('Sanitation Data'!$E$32,0,10*ROW('Sanitation Data'!E74))="","",OFFSET('Sanitation Data'!$E$32,0,10*ROW('Sanitation Data'!E74)))</f>
        <v/>
      </c>
      <c r="CU80" s="279" t="str">
        <f ca="true">+IF(OFFSET('Sanitation Data'!$F$28,0,10*ROW('Sanitation Data'!F74))="","",OFFSET('Sanitation Data'!$F$28,0,10*ROW('Sanitation Data'!F74)))</f>
        <v/>
      </c>
      <c r="CV80" s="279" t="str">
        <f ca="true">+IF(OFFSET('Sanitation Data'!$F$29,0,10*ROW('Sanitation Data'!F74))="","",OFFSET('Sanitation Data'!$F$29,0,10*ROW('Sanitation Data'!F74)))</f>
        <v/>
      </c>
      <c r="CW80" s="279" t="str">
        <f ca="true">+IF(OFFSET('Sanitation Data'!$F$30,0,10*ROW('Sanitation Data'!F74))="","",OFFSET('Sanitation Data'!$F$30,0,10*ROW('Sanitation Data'!F74)))</f>
        <v/>
      </c>
      <c r="CX80" s="279" t="str">
        <f ca="true">+IF(OFFSET('Sanitation Data'!$F$31,0,10*ROW('Sanitation Data'!F74))="","",OFFSET('Sanitation Data'!$F$31,0,10*ROW('Sanitation Data'!F74)))</f>
        <v/>
      </c>
      <c r="CY80" s="279" t="str">
        <f ca="true">+IF(OFFSET('Sanitation Data'!$F$32,0,10*ROW('Sanitation Data'!F74))="","",OFFSET('Sanitation Data'!$F$32,0,10*ROW('Sanitation Data'!F74)))</f>
        <v/>
      </c>
      <c r="CZ80" s="279" t="str">
        <f ca="true">+IF(OFFSET('Sanitation Data'!$G$28,0,10*ROW('Sanitation Data'!G74))="","",OFFSET('Sanitation Data'!$G$28,0,10*ROW('Sanitation Data'!G74)))</f>
        <v/>
      </c>
      <c r="DA80" s="279" t="str">
        <f ca="true">+IF(OFFSET('Sanitation Data'!$G$29,0,10*ROW('Sanitation Data'!G74))="","",OFFSET('Sanitation Data'!$G$29,0,10*ROW('Sanitation Data'!G74)))</f>
        <v/>
      </c>
      <c r="DB80" s="279" t="str">
        <f ca="true">+IF(OFFSET('Sanitation Data'!$G$30,0,10*ROW('Sanitation Data'!G74))="","",OFFSET('Sanitation Data'!$G$30,0,10*ROW('Sanitation Data'!G74)))</f>
        <v/>
      </c>
      <c r="DC80" s="279" t="str">
        <f ca="true">+IF(OFFSET('Sanitation Data'!$G$31,0,10*ROW('Sanitation Data'!G74))="","",OFFSET('Sanitation Data'!$G$31,0,10*ROW('Sanitation Data'!G74)))</f>
        <v/>
      </c>
      <c r="DD80" s="279" t="str">
        <f ca="true">+IF(OFFSET('Sanitation Data'!$G$32,0,10*ROW('Sanitation Data'!G74))="","",OFFSET('Sanitation Data'!$G$32,0,10*ROW('Sanitation Data'!G74)))</f>
        <v/>
      </c>
      <c r="DE80" s="279" t="str">
        <f ca="true">+IF(OFFSET('Sanitation Data'!$H$28,0,10*ROW('Sanitation Data'!H74))="","",OFFSET('Sanitation Data'!$H$28,0,10*ROW('Sanitation Data'!H74)))</f>
        <v/>
      </c>
      <c r="DF80" s="279" t="str">
        <f ca="true">+IF(OFFSET('Sanitation Data'!$H$29,0,10*ROW('Sanitation Data'!H74))="","",OFFSET('Sanitation Data'!$H$29,0,10*ROW('Sanitation Data'!H74)))</f>
        <v/>
      </c>
      <c r="DG80" s="279" t="str">
        <f ca="true">+IF(OFFSET('Sanitation Data'!$H$30,0,10*ROW('Sanitation Data'!H74))="","",OFFSET('Sanitation Data'!$H$30,0,10*ROW('Sanitation Data'!H74)))</f>
        <v/>
      </c>
      <c r="DH80" s="279" t="str">
        <f ca="true">+IF(OFFSET('Sanitation Data'!$H$31,0,10*ROW('Sanitation Data'!H74))="","",OFFSET('Sanitation Data'!$H$31,0,10*ROW('Sanitation Data'!H74)))</f>
        <v/>
      </c>
      <c r="DI80" s="279" t="str">
        <f ca="true">+IF(OFFSET('Sanitation Data'!$H$32,0,10*ROW('Sanitation Data'!H74))="","",OFFSET('Sanitation Data'!$H$32,0,10*ROW('Sanitation Data'!H74)))</f>
        <v/>
      </c>
      <c r="DJ80" s="279" t="str">
        <f ca="true">+IF(OFFSET('Sanitation Data'!$I$28,0,10*ROW('Sanitation Data'!I74))="","",OFFSET('Sanitation Data'!$I$28,0,10*ROW('Sanitation Data'!I74)))</f>
        <v/>
      </c>
      <c r="DK80" s="279" t="str">
        <f ca="true">+IF(OFFSET('Sanitation Data'!$I$29,0,10*ROW('Sanitation Data'!I74))="","",OFFSET('Sanitation Data'!$I$29,0,10*ROW('Sanitation Data'!I74)))</f>
        <v/>
      </c>
      <c r="DL80" s="279" t="str">
        <f ca="true">+IF(OFFSET('Sanitation Data'!$I$30,0,10*ROW('Sanitation Data'!I74))="","",OFFSET('Sanitation Data'!$I$30,0,10*ROW('Sanitation Data'!I74)))</f>
        <v/>
      </c>
      <c r="DM80" s="279" t="str">
        <f ca="true">+IF(OFFSET('Sanitation Data'!$I$31,0,10*ROW('Sanitation Data'!I74))="","",OFFSET('Sanitation Data'!$I$31,0,10*ROW('Sanitation Data'!I74)))</f>
        <v/>
      </c>
      <c r="DN80" s="279" t="str">
        <f ca="true">+IF(OFFSET('Sanitation Data'!$I$32,0,10*ROW('Sanitation Data'!I74))="","",OFFSET('Sanitation Data'!$I$32,0,10*ROW('Sanitation Data'!I74)))</f>
        <v/>
      </c>
      <c r="DO80" s="279" t="str">
        <f ca="true">+IF(OFFSET('Hygiene Data'!$D$11,0,10*ROW('Hygiene Data'!D74))="","",OFFSET('Hygiene Data'!$D$11,0,10*ROW('Hygiene Data'!D74)))</f>
        <v/>
      </c>
      <c r="DP80" s="279" t="str">
        <f ca="true">+IF(OFFSET('Hygiene Data'!$D$12,0,10*ROW('Hygiene Data'!D74))="","",OFFSET('Hygiene Data'!$D$12,0,10*ROW('Hygiene Data'!D74)))</f>
        <v/>
      </c>
      <c r="DQ80" s="279" t="str">
        <f ca="true">+IF(OFFSET('Hygiene Data'!$D$13,0,10*ROW('Hygiene Data'!D74))="","",OFFSET('Hygiene Data'!$D$13,0,10*ROW('Hygiene Data'!D74)))</f>
        <v/>
      </c>
      <c r="DR80" s="279" t="str">
        <f ca="true">+IF(OFFSET('Hygiene Data'!$E$11,0,10*ROW('Hygiene Data'!E74))="","",OFFSET('Hygiene Data'!$E$11,0,10*ROW('Hygiene Data'!E74)))</f>
        <v/>
      </c>
      <c r="DS80" s="279" t="str">
        <f ca="true">+IF(OFFSET('Hygiene Data'!$E$12,0,10*ROW('Hygiene Data'!E74))="","",OFFSET('Hygiene Data'!$E$12,0,10*ROW('Hygiene Data'!E74)))</f>
        <v/>
      </c>
      <c r="DT80" s="279" t="str">
        <f ca="true">+IF(OFFSET('Hygiene Data'!$E$13,0,10*ROW('Hygiene Data'!E74))="","",OFFSET('Hygiene Data'!$E$13,0,10*ROW('Hygiene Data'!E74)))</f>
        <v/>
      </c>
      <c r="DU80" s="279" t="str">
        <f ca="true">+IF(OFFSET('Hygiene Data'!$F$11,0,10*ROW('Hygiene Data'!F74))="","",OFFSET('Hygiene Data'!$F$11,0,10*ROW('Hygiene Data'!F74)))</f>
        <v/>
      </c>
      <c r="DV80" s="279" t="str">
        <f ca="true">+IF(OFFSET('Hygiene Data'!$F$12,0,10*ROW('Hygiene Data'!F74))="","",OFFSET('Hygiene Data'!$F$12,0,10*ROW('Hygiene Data'!F74)))</f>
        <v/>
      </c>
      <c r="DW80" s="279" t="str">
        <f ca="true">+IF(OFFSET('Hygiene Data'!$F$13,0,10*ROW('Hygiene Data'!F74))="","",OFFSET('Hygiene Data'!$F$13,0,10*ROW('Hygiene Data'!F74)))</f>
        <v/>
      </c>
      <c r="DX80" s="279" t="str">
        <f ca="true">+IF(OFFSET('Hygiene Data'!$G$11,0,10*ROW('Hygiene Data'!G74))="","",OFFSET('Hygiene Data'!$G$11,0,10*ROW('Hygiene Data'!G74)))</f>
        <v/>
      </c>
      <c r="DY80" s="279" t="str">
        <f ca="true">+IF(OFFSET('Hygiene Data'!$G$12,0,10*ROW('Hygiene Data'!G74))="","",OFFSET('Hygiene Data'!$G$12,0,10*ROW('Hygiene Data'!G74)))</f>
        <v/>
      </c>
      <c r="DZ80" s="279" t="str">
        <f ca="true">+IF(OFFSET('Hygiene Data'!$G$13,0,10*ROW('Hygiene Data'!G74))="","",OFFSET('Hygiene Data'!$G$13,0,10*ROW('Hygiene Data'!G74)))</f>
        <v/>
      </c>
      <c r="EA80" s="279" t="str">
        <f ca="true">+IF(OFFSET('Hygiene Data'!$H$11,0,10*ROW('Hygiene Data'!H74))="","",OFFSET('Hygiene Data'!$H$11,0,10*ROW('Hygiene Data'!H74)))</f>
        <v/>
      </c>
      <c r="EB80" s="279" t="str">
        <f ca="true">+IF(OFFSET('Hygiene Data'!$H$12,0,10*ROW('Hygiene Data'!H74))="","",OFFSET('Hygiene Data'!$H$12,0,10*ROW('Hygiene Data'!H74)))</f>
        <v/>
      </c>
      <c r="EC80" s="279" t="str">
        <f ca="true">+IF(OFFSET('Hygiene Data'!$H$13,0,10*ROW('Hygiene Data'!H74))="","",OFFSET('Hygiene Data'!$H$13,0,10*ROW('Hygiene Data'!H74)))</f>
        <v/>
      </c>
      <c r="ED80" s="279" t="str">
        <f ca="true">+IF(OFFSET('Hygiene Data'!$I$11,0,10*ROW('Hygiene Data'!I74))="","",OFFSET('Hygiene Data'!$I$11,0,10*ROW('Hygiene Data'!I74)))</f>
        <v/>
      </c>
      <c r="EE80" s="279" t="str">
        <f ca="true">+IF(OFFSET('Hygiene Data'!$I$12,0,10*ROW('Hygiene Data'!I74))="","",OFFSET('Hygiene Data'!$I$12,0,10*ROW('Hygiene Data'!I74)))</f>
        <v/>
      </c>
      <c r="EF80" s="279"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35"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9"/>
      <c r="BS81" s="279" t="str">
        <f ca="true">+IF(OFFSET('Water Data'!$D$27,0,10*ROW('Water Data'!D75))="","",OFFSET('Water Data'!$D$27,0,10*ROW('Water Data'!D75)))</f>
        <v/>
      </c>
      <c r="BT81" s="279" t="str">
        <f ca="true">+IF(OFFSET('Water Data'!$D$28,0,10*ROW('Water Data'!D75))="","",OFFSET('Water Data'!$D$28,0,10*ROW('Water Data'!D75)))</f>
        <v/>
      </c>
      <c r="BU81" s="279" t="str">
        <f ca="true">+IF(OFFSET('Water Data'!$D$29,0,10*ROW('Water Data'!D75))="","",OFFSET('Water Data'!$D$29,0,10*ROW('Water Data'!D75)))</f>
        <v/>
      </c>
      <c r="BV81" s="279" t="str">
        <f ca="true">+IF(OFFSET('Water Data'!$E$27,0,10*ROW('Water Data'!E75))="","",OFFSET('Water Data'!$E$27,0,10*ROW('Water Data'!E75)))</f>
        <v/>
      </c>
      <c r="BW81" s="279" t="str">
        <f ca="true">+IF(OFFSET('Water Data'!$E$28,0,10*ROW('Water Data'!E75))="","",OFFSET('Water Data'!$E$28,0,10*ROW('Water Data'!E75)))</f>
        <v/>
      </c>
      <c r="BX81" s="279" t="str">
        <f ca="true">+IF(OFFSET('Water Data'!$E$29,0,10*ROW('Water Data'!E75))="","",OFFSET('Water Data'!$E$29,0,10*ROW('Water Data'!E75)))</f>
        <v/>
      </c>
      <c r="BY81" s="279" t="str">
        <f ca="true">+IF(OFFSET('Water Data'!$F$27,0,10*ROW('Water Data'!F75))="","",OFFSET('Water Data'!$F$27,0,10*ROW('Water Data'!F75)))</f>
        <v/>
      </c>
      <c r="BZ81" s="279" t="str">
        <f ca="true">+IF(OFFSET('Water Data'!$F$28,0,10*ROW('Water Data'!F75))="","",OFFSET('Water Data'!$F$28,0,10*ROW('Water Data'!F75)))</f>
        <v/>
      </c>
      <c r="CA81" s="279" t="str">
        <f ca="true">+IF(OFFSET('Water Data'!$F$29,0,10*ROW('Water Data'!F75))="","",OFFSET('Water Data'!$F$29,0,10*ROW('Water Data'!F75)))</f>
        <v/>
      </c>
      <c r="CB81" s="279" t="str">
        <f ca="true">+IF(OFFSET('Water Data'!$G$27,0,10*ROW('Water Data'!G75))="","",OFFSET('Water Data'!$G$27,0,10*ROW('Water Data'!G75)))</f>
        <v/>
      </c>
      <c r="CC81" s="279" t="str">
        <f ca="true">+IF(OFFSET('Water Data'!$G$28,0,10*ROW('Water Data'!G75))="","",OFFSET('Water Data'!$G$28,0,10*ROW('Water Data'!G75)))</f>
        <v/>
      </c>
      <c r="CD81" s="279" t="str">
        <f ca="true">+IF(OFFSET('Water Data'!$G$29,0,10*ROW('Water Data'!G75))="","",OFFSET('Water Data'!$G$29,0,10*ROW('Water Data'!G75)))</f>
        <v/>
      </c>
      <c r="CE81" s="279" t="str">
        <f ca="true">+IF(OFFSET('Water Data'!$H$27,0,10*ROW('Water Data'!H75))="","",OFFSET('Water Data'!$H$27,0,10*ROW('Water Data'!H75)))</f>
        <v/>
      </c>
      <c r="CF81" s="279" t="str">
        <f ca="true">+IF(OFFSET('Water Data'!$H$28,0,10*ROW('Water Data'!H75))="","",OFFSET('Water Data'!$H$28,0,10*ROW('Water Data'!H75)))</f>
        <v/>
      </c>
      <c r="CG81" s="279" t="str">
        <f ca="true">+IF(OFFSET('Water Data'!$H$29,0,10*ROW('Water Data'!H75))="","",OFFSET('Water Data'!$H$29,0,10*ROW('Water Data'!H75)))</f>
        <v/>
      </c>
      <c r="CH81" s="279" t="str">
        <f ca="true">+IF(OFFSET('Water Data'!$I$27,0,10*ROW('Water Data'!I75))="","",OFFSET('Water Data'!$I$27,0,10*ROW('Water Data'!I75)))</f>
        <v/>
      </c>
      <c r="CI81" s="279" t="str">
        <f ca="true">+IF(OFFSET('Water Data'!$I$28,0,10*ROW('Water Data'!I75))="","",OFFSET('Water Data'!$I$28,0,10*ROW('Water Data'!I75)))</f>
        <v/>
      </c>
      <c r="CJ81" s="279" t="str">
        <f ca="true">+IF(OFFSET('Water Data'!$I$29,0,10*ROW('Water Data'!I75))="","",OFFSET('Water Data'!$I$29,0,10*ROW('Water Data'!I75)))</f>
        <v/>
      </c>
      <c r="CK81" s="279" t="str">
        <f ca="true">+IF(OFFSET('Sanitation Data'!$D$28,0,10*ROW('Sanitation Data'!D75))="","",OFFSET('Sanitation Data'!$D$28,0,10*ROW('Sanitation Data'!D75)))</f>
        <v/>
      </c>
      <c r="CL81" s="279" t="str">
        <f ca="true">+IF(OFFSET('Sanitation Data'!$D$29,0,10*ROW('Sanitation Data'!D75))="","",OFFSET('Sanitation Data'!$D$29,0,10*ROW('Sanitation Data'!D75)))</f>
        <v/>
      </c>
      <c r="CM81" s="279" t="str">
        <f ca="true">+IF(OFFSET('Sanitation Data'!$D$30,0,10*ROW('Sanitation Data'!D75))="","",OFFSET('Sanitation Data'!$D$30,0,10*ROW('Sanitation Data'!D75)))</f>
        <v/>
      </c>
      <c r="CN81" s="279" t="str">
        <f ca="true">+IF(OFFSET('Sanitation Data'!$D$31,0,10*ROW('Sanitation Data'!D75))="","",OFFSET('Sanitation Data'!$D$31,0,10*ROW('Sanitation Data'!D75)))</f>
        <v/>
      </c>
      <c r="CO81" s="279" t="str">
        <f ca="true">+IF(OFFSET('Sanitation Data'!$D$32,0,10*ROW('Sanitation Data'!D75))="","",OFFSET('Sanitation Data'!$D$32,0,10*ROW('Sanitation Data'!D75)))</f>
        <v/>
      </c>
      <c r="CP81" s="279" t="str">
        <f ca="true">+IF(OFFSET('Sanitation Data'!$E$28,0,10*ROW('Sanitation Data'!E75))="","",OFFSET('Sanitation Data'!$E$28,0,10*ROW('Sanitation Data'!E75)))</f>
        <v/>
      </c>
      <c r="CQ81" s="279" t="str">
        <f ca="true">+IF(OFFSET('Sanitation Data'!$E$29,0,10*ROW('Sanitation Data'!E75))="","",OFFSET('Sanitation Data'!$E$29,0,10*ROW('Sanitation Data'!E75)))</f>
        <v/>
      </c>
      <c r="CR81" s="279" t="str">
        <f ca="true">+IF(OFFSET('Sanitation Data'!$E$30,0,10*ROW('Sanitation Data'!E75))="","",OFFSET('Sanitation Data'!$E$30,0,10*ROW('Sanitation Data'!E75)))</f>
        <v/>
      </c>
      <c r="CS81" s="279" t="str">
        <f ca="true">+IF(OFFSET('Sanitation Data'!$E$31,0,10*ROW('Sanitation Data'!E75))="","",OFFSET('Sanitation Data'!$E$31,0,10*ROW('Sanitation Data'!E75)))</f>
        <v/>
      </c>
      <c r="CT81" s="279" t="str">
        <f ca="true">+IF(OFFSET('Sanitation Data'!$E$32,0,10*ROW('Sanitation Data'!E75))="","",OFFSET('Sanitation Data'!$E$32,0,10*ROW('Sanitation Data'!E75)))</f>
        <v/>
      </c>
      <c r="CU81" s="279" t="str">
        <f ca="true">+IF(OFFSET('Sanitation Data'!$F$28,0,10*ROW('Sanitation Data'!F75))="","",OFFSET('Sanitation Data'!$F$28,0,10*ROW('Sanitation Data'!F75)))</f>
        <v/>
      </c>
      <c r="CV81" s="279" t="str">
        <f ca="true">+IF(OFFSET('Sanitation Data'!$F$29,0,10*ROW('Sanitation Data'!F75))="","",OFFSET('Sanitation Data'!$F$29,0,10*ROW('Sanitation Data'!F75)))</f>
        <v/>
      </c>
      <c r="CW81" s="279" t="str">
        <f ca="true">+IF(OFFSET('Sanitation Data'!$F$30,0,10*ROW('Sanitation Data'!F75))="","",OFFSET('Sanitation Data'!$F$30,0,10*ROW('Sanitation Data'!F75)))</f>
        <v/>
      </c>
      <c r="CX81" s="279" t="str">
        <f ca="true">+IF(OFFSET('Sanitation Data'!$F$31,0,10*ROW('Sanitation Data'!F75))="","",OFFSET('Sanitation Data'!$F$31,0,10*ROW('Sanitation Data'!F75)))</f>
        <v/>
      </c>
      <c r="CY81" s="279" t="str">
        <f ca="true">+IF(OFFSET('Sanitation Data'!$F$32,0,10*ROW('Sanitation Data'!F75))="","",OFFSET('Sanitation Data'!$F$32,0,10*ROW('Sanitation Data'!F75)))</f>
        <v/>
      </c>
      <c r="CZ81" s="279" t="str">
        <f ca="true">+IF(OFFSET('Sanitation Data'!$G$28,0,10*ROW('Sanitation Data'!G75))="","",OFFSET('Sanitation Data'!$G$28,0,10*ROW('Sanitation Data'!G75)))</f>
        <v/>
      </c>
      <c r="DA81" s="279" t="str">
        <f ca="true">+IF(OFFSET('Sanitation Data'!$G$29,0,10*ROW('Sanitation Data'!G75))="","",OFFSET('Sanitation Data'!$G$29,0,10*ROW('Sanitation Data'!G75)))</f>
        <v/>
      </c>
      <c r="DB81" s="279" t="str">
        <f ca="true">+IF(OFFSET('Sanitation Data'!$G$30,0,10*ROW('Sanitation Data'!G75))="","",OFFSET('Sanitation Data'!$G$30,0,10*ROW('Sanitation Data'!G75)))</f>
        <v/>
      </c>
      <c r="DC81" s="279" t="str">
        <f ca="true">+IF(OFFSET('Sanitation Data'!$G$31,0,10*ROW('Sanitation Data'!G75))="","",OFFSET('Sanitation Data'!$G$31,0,10*ROW('Sanitation Data'!G75)))</f>
        <v/>
      </c>
      <c r="DD81" s="279" t="str">
        <f ca="true">+IF(OFFSET('Sanitation Data'!$G$32,0,10*ROW('Sanitation Data'!G75))="","",OFFSET('Sanitation Data'!$G$32,0,10*ROW('Sanitation Data'!G75)))</f>
        <v/>
      </c>
      <c r="DE81" s="279" t="str">
        <f ca="true">+IF(OFFSET('Sanitation Data'!$H$28,0,10*ROW('Sanitation Data'!H75))="","",OFFSET('Sanitation Data'!$H$28,0,10*ROW('Sanitation Data'!H75)))</f>
        <v/>
      </c>
      <c r="DF81" s="279" t="str">
        <f ca="true">+IF(OFFSET('Sanitation Data'!$H$29,0,10*ROW('Sanitation Data'!H75))="","",OFFSET('Sanitation Data'!$H$29,0,10*ROW('Sanitation Data'!H75)))</f>
        <v/>
      </c>
      <c r="DG81" s="279" t="str">
        <f ca="true">+IF(OFFSET('Sanitation Data'!$H$30,0,10*ROW('Sanitation Data'!H75))="","",OFFSET('Sanitation Data'!$H$30,0,10*ROW('Sanitation Data'!H75)))</f>
        <v/>
      </c>
      <c r="DH81" s="279" t="str">
        <f ca="true">+IF(OFFSET('Sanitation Data'!$H$31,0,10*ROW('Sanitation Data'!H75))="","",OFFSET('Sanitation Data'!$H$31,0,10*ROW('Sanitation Data'!H75)))</f>
        <v/>
      </c>
      <c r="DI81" s="279" t="str">
        <f ca="true">+IF(OFFSET('Sanitation Data'!$H$32,0,10*ROW('Sanitation Data'!H75))="","",OFFSET('Sanitation Data'!$H$32,0,10*ROW('Sanitation Data'!H75)))</f>
        <v/>
      </c>
      <c r="DJ81" s="279" t="str">
        <f ca="true">+IF(OFFSET('Sanitation Data'!$I$28,0,10*ROW('Sanitation Data'!I75))="","",OFFSET('Sanitation Data'!$I$28,0,10*ROW('Sanitation Data'!I75)))</f>
        <v/>
      </c>
      <c r="DK81" s="279" t="str">
        <f ca="true">+IF(OFFSET('Sanitation Data'!$I$29,0,10*ROW('Sanitation Data'!I75))="","",OFFSET('Sanitation Data'!$I$29,0,10*ROW('Sanitation Data'!I75)))</f>
        <v/>
      </c>
      <c r="DL81" s="279" t="str">
        <f ca="true">+IF(OFFSET('Sanitation Data'!$I$30,0,10*ROW('Sanitation Data'!I75))="","",OFFSET('Sanitation Data'!$I$30,0,10*ROW('Sanitation Data'!I75)))</f>
        <v/>
      </c>
      <c r="DM81" s="279" t="str">
        <f ca="true">+IF(OFFSET('Sanitation Data'!$I$31,0,10*ROW('Sanitation Data'!I75))="","",OFFSET('Sanitation Data'!$I$31,0,10*ROW('Sanitation Data'!I75)))</f>
        <v/>
      </c>
      <c r="DN81" s="279" t="str">
        <f ca="true">+IF(OFFSET('Sanitation Data'!$I$32,0,10*ROW('Sanitation Data'!I75))="","",OFFSET('Sanitation Data'!$I$32,0,10*ROW('Sanitation Data'!I75)))</f>
        <v/>
      </c>
      <c r="DO81" s="279" t="str">
        <f ca="true">+IF(OFFSET('Hygiene Data'!$D$11,0,10*ROW('Hygiene Data'!D75))="","",OFFSET('Hygiene Data'!$D$11,0,10*ROW('Hygiene Data'!D75)))</f>
        <v/>
      </c>
      <c r="DP81" s="279" t="str">
        <f ca="true">+IF(OFFSET('Hygiene Data'!$D$12,0,10*ROW('Hygiene Data'!D75))="","",OFFSET('Hygiene Data'!$D$12,0,10*ROW('Hygiene Data'!D75)))</f>
        <v/>
      </c>
      <c r="DQ81" s="279" t="str">
        <f ca="true">+IF(OFFSET('Hygiene Data'!$D$13,0,10*ROW('Hygiene Data'!D75))="","",OFFSET('Hygiene Data'!$D$13,0,10*ROW('Hygiene Data'!D75)))</f>
        <v/>
      </c>
      <c r="DR81" s="279" t="str">
        <f ca="true">+IF(OFFSET('Hygiene Data'!$E$11,0,10*ROW('Hygiene Data'!E75))="","",OFFSET('Hygiene Data'!$E$11,0,10*ROW('Hygiene Data'!E75)))</f>
        <v/>
      </c>
      <c r="DS81" s="279" t="str">
        <f ca="true">+IF(OFFSET('Hygiene Data'!$E$12,0,10*ROW('Hygiene Data'!E75))="","",OFFSET('Hygiene Data'!$E$12,0,10*ROW('Hygiene Data'!E75)))</f>
        <v/>
      </c>
      <c r="DT81" s="279" t="str">
        <f ca="true">+IF(OFFSET('Hygiene Data'!$E$13,0,10*ROW('Hygiene Data'!E75))="","",OFFSET('Hygiene Data'!$E$13,0,10*ROW('Hygiene Data'!E75)))</f>
        <v/>
      </c>
      <c r="DU81" s="279" t="str">
        <f ca="true">+IF(OFFSET('Hygiene Data'!$F$11,0,10*ROW('Hygiene Data'!F75))="","",OFFSET('Hygiene Data'!$F$11,0,10*ROW('Hygiene Data'!F75)))</f>
        <v/>
      </c>
      <c r="DV81" s="279" t="str">
        <f ca="true">+IF(OFFSET('Hygiene Data'!$F$12,0,10*ROW('Hygiene Data'!F75))="","",OFFSET('Hygiene Data'!$F$12,0,10*ROW('Hygiene Data'!F75)))</f>
        <v/>
      </c>
      <c r="DW81" s="279" t="str">
        <f ca="true">+IF(OFFSET('Hygiene Data'!$F$13,0,10*ROW('Hygiene Data'!F75))="","",OFFSET('Hygiene Data'!$F$13,0,10*ROW('Hygiene Data'!F75)))</f>
        <v/>
      </c>
      <c r="DX81" s="279" t="str">
        <f ca="true">+IF(OFFSET('Hygiene Data'!$G$11,0,10*ROW('Hygiene Data'!G75))="","",OFFSET('Hygiene Data'!$G$11,0,10*ROW('Hygiene Data'!G75)))</f>
        <v/>
      </c>
      <c r="DY81" s="279" t="str">
        <f ca="true">+IF(OFFSET('Hygiene Data'!$G$12,0,10*ROW('Hygiene Data'!G75))="","",OFFSET('Hygiene Data'!$G$12,0,10*ROW('Hygiene Data'!G75)))</f>
        <v/>
      </c>
      <c r="DZ81" s="279" t="str">
        <f ca="true">+IF(OFFSET('Hygiene Data'!$G$13,0,10*ROW('Hygiene Data'!G75))="","",OFFSET('Hygiene Data'!$G$13,0,10*ROW('Hygiene Data'!G75)))</f>
        <v/>
      </c>
      <c r="EA81" s="279" t="str">
        <f ca="true">+IF(OFFSET('Hygiene Data'!$H$11,0,10*ROW('Hygiene Data'!H75))="","",OFFSET('Hygiene Data'!$H$11,0,10*ROW('Hygiene Data'!H75)))</f>
        <v/>
      </c>
      <c r="EB81" s="279" t="str">
        <f ca="true">+IF(OFFSET('Hygiene Data'!$H$12,0,10*ROW('Hygiene Data'!H75))="","",OFFSET('Hygiene Data'!$H$12,0,10*ROW('Hygiene Data'!H75)))</f>
        <v/>
      </c>
      <c r="EC81" s="279" t="str">
        <f ca="true">+IF(OFFSET('Hygiene Data'!$H$13,0,10*ROW('Hygiene Data'!H75))="","",OFFSET('Hygiene Data'!$H$13,0,10*ROW('Hygiene Data'!H75)))</f>
        <v/>
      </c>
      <c r="ED81" s="279" t="str">
        <f ca="true">+IF(OFFSET('Hygiene Data'!$I$11,0,10*ROW('Hygiene Data'!I75))="","",OFFSET('Hygiene Data'!$I$11,0,10*ROW('Hygiene Data'!I75)))</f>
        <v/>
      </c>
      <c r="EE81" s="279" t="str">
        <f ca="true">+IF(OFFSET('Hygiene Data'!$I$12,0,10*ROW('Hygiene Data'!I75))="","",OFFSET('Hygiene Data'!$I$12,0,10*ROW('Hygiene Data'!I75)))</f>
        <v/>
      </c>
      <c r="EF81" s="279"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35"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9"/>
      <c r="BS82" s="279" t="str">
        <f ca="true">+IF(OFFSET('Water Data'!$D$27,0,10*ROW('Water Data'!D76))="","",OFFSET('Water Data'!$D$27,0,10*ROW('Water Data'!D76)))</f>
        <v/>
      </c>
      <c r="BT82" s="279" t="str">
        <f ca="true">+IF(OFFSET('Water Data'!$D$28,0,10*ROW('Water Data'!D76))="","",OFFSET('Water Data'!$D$28,0,10*ROW('Water Data'!D76)))</f>
        <v/>
      </c>
      <c r="BU82" s="279" t="str">
        <f ca="true">+IF(OFFSET('Water Data'!$D$29,0,10*ROW('Water Data'!D76))="","",OFFSET('Water Data'!$D$29,0,10*ROW('Water Data'!D76)))</f>
        <v/>
      </c>
      <c r="BV82" s="279" t="str">
        <f ca="true">+IF(OFFSET('Water Data'!$E$27,0,10*ROW('Water Data'!E76))="","",OFFSET('Water Data'!$E$27,0,10*ROW('Water Data'!E76)))</f>
        <v/>
      </c>
      <c r="BW82" s="279" t="str">
        <f ca="true">+IF(OFFSET('Water Data'!$E$28,0,10*ROW('Water Data'!E76))="","",OFFSET('Water Data'!$E$28,0,10*ROW('Water Data'!E76)))</f>
        <v/>
      </c>
      <c r="BX82" s="279" t="str">
        <f ca="true">+IF(OFFSET('Water Data'!$E$29,0,10*ROW('Water Data'!E76))="","",OFFSET('Water Data'!$E$29,0,10*ROW('Water Data'!E76)))</f>
        <v/>
      </c>
      <c r="BY82" s="279" t="str">
        <f ca="true">+IF(OFFSET('Water Data'!$F$27,0,10*ROW('Water Data'!F76))="","",OFFSET('Water Data'!$F$27,0,10*ROW('Water Data'!F76)))</f>
        <v/>
      </c>
      <c r="BZ82" s="279" t="str">
        <f ca="true">+IF(OFFSET('Water Data'!$F$28,0,10*ROW('Water Data'!F76))="","",OFFSET('Water Data'!$F$28,0,10*ROW('Water Data'!F76)))</f>
        <v/>
      </c>
      <c r="CA82" s="279" t="str">
        <f ca="true">+IF(OFFSET('Water Data'!$F$29,0,10*ROW('Water Data'!F76))="","",OFFSET('Water Data'!$F$29,0,10*ROW('Water Data'!F76)))</f>
        <v/>
      </c>
      <c r="CB82" s="279" t="str">
        <f ca="true">+IF(OFFSET('Water Data'!$G$27,0,10*ROW('Water Data'!G76))="","",OFFSET('Water Data'!$G$27,0,10*ROW('Water Data'!G76)))</f>
        <v/>
      </c>
      <c r="CC82" s="279" t="str">
        <f ca="true">+IF(OFFSET('Water Data'!$G$28,0,10*ROW('Water Data'!G76))="","",OFFSET('Water Data'!$G$28,0,10*ROW('Water Data'!G76)))</f>
        <v/>
      </c>
      <c r="CD82" s="279" t="str">
        <f ca="true">+IF(OFFSET('Water Data'!$G$29,0,10*ROW('Water Data'!G76))="","",OFFSET('Water Data'!$G$29,0,10*ROW('Water Data'!G76)))</f>
        <v/>
      </c>
      <c r="CE82" s="279" t="str">
        <f ca="true">+IF(OFFSET('Water Data'!$H$27,0,10*ROW('Water Data'!H76))="","",OFFSET('Water Data'!$H$27,0,10*ROW('Water Data'!H76)))</f>
        <v/>
      </c>
      <c r="CF82" s="279" t="str">
        <f ca="true">+IF(OFFSET('Water Data'!$H$28,0,10*ROW('Water Data'!H76))="","",OFFSET('Water Data'!$H$28,0,10*ROW('Water Data'!H76)))</f>
        <v/>
      </c>
      <c r="CG82" s="279" t="str">
        <f ca="true">+IF(OFFSET('Water Data'!$H$29,0,10*ROW('Water Data'!H76))="","",OFFSET('Water Data'!$H$29,0,10*ROW('Water Data'!H76)))</f>
        <v/>
      </c>
      <c r="CH82" s="279" t="str">
        <f ca="true">+IF(OFFSET('Water Data'!$I$27,0,10*ROW('Water Data'!I76))="","",OFFSET('Water Data'!$I$27,0,10*ROW('Water Data'!I76)))</f>
        <v/>
      </c>
      <c r="CI82" s="279" t="str">
        <f ca="true">+IF(OFFSET('Water Data'!$I$28,0,10*ROW('Water Data'!I76))="","",OFFSET('Water Data'!$I$28,0,10*ROW('Water Data'!I76)))</f>
        <v/>
      </c>
      <c r="CJ82" s="279" t="str">
        <f ca="true">+IF(OFFSET('Water Data'!$I$29,0,10*ROW('Water Data'!I76))="","",OFFSET('Water Data'!$I$29,0,10*ROW('Water Data'!I76)))</f>
        <v/>
      </c>
      <c r="CK82" s="279" t="str">
        <f ca="true">+IF(OFFSET('Sanitation Data'!$D$28,0,10*ROW('Sanitation Data'!D76))="","",OFFSET('Sanitation Data'!$D$28,0,10*ROW('Sanitation Data'!D76)))</f>
        <v/>
      </c>
      <c r="CL82" s="279" t="str">
        <f ca="true">+IF(OFFSET('Sanitation Data'!$D$29,0,10*ROW('Sanitation Data'!D76))="","",OFFSET('Sanitation Data'!$D$29,0,10*ROW('Sanitation Data'!D76)))</f>
        <v/>
      </c>
      <c r="CM82" s="279" t="str">
        <f ca="true">+IF(OFFSET('Sanitation Data'!$D$30,0,10*ROW('Sanitation Data'!D76))="","",OFFSET('Sanitation Data'!$D$30,0,10*ROW('Sanitation Data'!D76)))</f>
        <v/>
      </c>
      <c r="CN82" s="279" t="str">
        <f ca="true">+IF(OFFSET('Sanitation Data'!$D$31,0,10*ROW('Sanitation Data'!D76))="","",OFFSET('Sanitation Data'!$D$31,0,10*ROW('Sanitation Data'!D76)))</f>
        <v/>
      </c>
      <c r="CO82" s="279" t="str">
        <f ca="true">+IF(OFFSET('Sanitation Data'!$D$32,0,10*ROW('Sanitation Data'!D76))="","",OFFSET('Sanitation Data'!$D$32,0,10*ROW('Sanitation Data'!D76)))</f>
        <v/>
      </c>
      <c r="CP82" s="279" t="str">
        <f ca="true">+IF(OFFSET('Sanitation Data'!$E$28,0,10*ROW('Sanitation Data'!E76))="","",OFFSET('Sanitation Data'!$E$28,0,10*ROW('Sanitation Data'!E76)))</f>
        <v/>
      </c>
      <c r="CQ82" s="279" t="str">
        <f ca="true">+IF(OFFSET('Sanitation Data'!$E$29,0,10*ROW('Sanitation Data'!E76))="","",OFFSET('Sanitation Data'!$E$29,0,10*ROW('Sanitation Data'!E76)))</f>
        <v/>
      </c>
      <c r="CR82" s="279" t="str">
        <f ca="true">+IF(OFFSET('Sanitation Data'!$E$30,0,10*ROW('Sanitation Data'!E76))="","",OFFSET('Sanitation Data'!$E$30,0,10*ROW('Sanitation Data'!E76)))</f>
        <v/>
      </c>
      <c r="CS82" s="279" t="str">
        <f ca="true">+IF(OFFSET('Sanitation Data'!$E$31,0,10*ROW('Sanitation Data'!E76))="","",OFFSET('Sanitation Data'!$E$31,0,10*ROW('Sanitation Data'!E76)))</f>
        <v/>
      </c>
      <c r="CT82" s="279" t="str">
        <f ca="true">+IF(OFFSET('Sanitation Data'!$E$32,0,10*ROW('Sanitation Data'!E76))="","",OFFSET('Sanitation Data'!$E$32,0,10*ROW('Sanitation Data'!E76)))</f>
        <v/>
      </c>
      <c r="CU82" s="279" t="str">
        <f ca="true">+IF(OFFSET('Sanitation Data'!$F$28,0,10*ROW('Sanitation Data'!F76))="","",OFFSET('Sanitation Data'!$F$28,0,10*ROW('Sanitation Data'!F76)))</f>
        <v/>
      </c>
      <c r="CV82" s="279" t="str">
        <f ca="true">+IF(OFFSET('Sanitation Data'!$F$29,0,10*ROW('Sanitation Data'!F76))="","",OFFSET('Sanitation Data'!$F$29,0,10*ROW('Sanitation Data'!F76)))</f>
        <v/>
      </c>
      <c r="CW82" s="279" t="str">
        <f ca="true">+IF(OFFSET('Sanitation Data'!$F$30,0,10*ROW('Sanitation Data'!F76))="","",OFFSET('Sanitation Data'!$F$30,0,10*ROW('Sanitation Data'!F76)))</f>
        <v/>
      </c>
      <c r="CX82" s="279" t="str">
        <f ca="true">+IF(OFFSET('Sanitation Data'!$F$31,0,10*ROW('Sanitation Data'!F76))="","",OFFSET('Sanitation Data'!$F$31,0,10*ROW('Sanitation Data'!F76)))</f>
        <v/>
      </c>
      <c r="CY82" s="279" t="str">
        <f ca="true">+IF(OFFSET('Sanitation Data'!$F$32,0,10*ROW('Sanitation Data'!F76))="","",OFFSET('Sanitation Data'!$F$32,0,10*ROW('Sanitation Data'!F76)))</f>
        <v/>
      </c>
      <c r="CZ82" s="279" t="str">
        <f ca="true">+IF(OFFSET('Sanitation Data'!$G$28,0,10*ROW('Sanitation Data'!G76))="","",OFFSET('Sanitation Data'!$G$28,0,10*ROW('Sanitation Data'!G76)))</f>
        <v/>
      </c>
      <c r="DA82" s="279" t="str">
        <f ca="true">+IF(OFFSET('Sanitation Data'!$G$29,0,10*ROW('Sanitation Data'!G76))="","",OFFSET('Sanitation Data'!$G$29,0,10*ROW('Sanitation Data'!G76)))</f>
        <v/>
      </c>
      <c r="DB82" s="279" t="str">
        <f ca="true">+IF(OFFSET('Sanitation Data'!$G$30,0,10*ROW('Sanitation Data'!G76))="","",OFFSET('Sanitation Data'!$G$30,0,10*ROW('Sanitation Data'!G76)))</f>
        <v/>
      </c>
      <c r="DC82" s="279" t="str">
        <f ca="true">+IF(OFFSET('Sanitation Data'!$G$31,0,10*ROW('Sanitation Data'!G76))="","",OFFSET('Sanitation Data'!$G$31,0,10*ROW('Sanitation Data'!G76)))</f>
        <v/>
      </c>
      <c r="DD82" s="279" t="str">
        <f ca="true">+IF(OFFSET('Sanitation Data'!$G$32,0,10*ROW('Sanitation Data'!G76))="","",OFFSET('Sanitation Data'!$G$32,0,10*ROW('Sanitation Data'!G76)))</f>
        <v/>
      </c>
      <c r="DE82" s="279" t="str">
        <f ca="true">+IF(OFFSET('Sanitation Data'!$H$28,0,10*ROW('Sanitation Data'!H76))="","",OFFSET('Sanitation Data'!$H$28,0,10*ROW('Sanitation Data'!H76)))</f>
        <v/>
      </c>
      <c r="DF82" s="279" t="str">
        <f ca="true">+IF(OFFSET('Sanitation Data'!$H$29,0,10*ROW('Sanitation Data'!H76))="","",OFFSET('Sanitation Data'!$H$29,0,10*ROW('Sanitation Data'!H76)))</f>
        <v/>
      </c>
      <c r="DG82" s="279" t="str">
        <f ca="true">+IF(OFFSET('Sanitation Data'!$H$30,0,10*ROW('Sanitation Data'!H76))="","",OFFSET('Sanitation Data'!$H$30,0,10*ROW('Sanitation Data'!H76)))</f>
        <v/>
      </c>
      <c r="DH82" s="279" t="str">
        <f ca="true">+IF(OFFSET('Sanitation Data'!$H$31,0,10*ROW('Sanitation Data'!H76))="","",OFFSET('Sanitation Data'!$H$31,0,10*ROW('Sanitation Data'!H76)))</f>
        <v/>
      </c>
      <c r="DI82" s="279" t="str">
        <f ca="true">+IF(OFFSET('Sanitation Data'!$H$32,0,10*ROW('Sanitation Data'!H76))="","",OFFSET('Sanitation Data'!$H$32,0,10*ROW('Sanitation Data'!H76)))</f>
        <v/>
      </c>
      <c r="DJ82" s="279" t="str">
        <f ca="true">+IF(OFFSET('Sanitation Data'!$I$28,0,10*ROW('Sanitation Data'!I76))="","",OFFSET('Sanitation Data'!$I$28,0,10*ROW('Sanitation Data'!I76)))</f>
        <v/>
      </c>
      <c r="DK82" s="279" t="str">
        <f ca="true">+IF(OFFSET('Sanitation Data'!$I$29,0,10*ROW('Sanitation Data'!I76))="","",OFFSET('Sanitation Data'!$I$29,0,10*ROW('Sanitation Data'!I76)))</f>
        <v/>
      </c>
      <c r="DL82" s="279" t="str">
        <f ca="true">+IF(OFFSET('Sanitation Data'!$I$30,0,10*ROW('Sanitation Data'!I76))="","",OFFSET('Sanitation Data'!$I$30,0,10*ROW('Sanitation Data'!I76)))</f>
        <v/>
      </c>
      <c r="DM82" s="279" t="str">
        <f ca="true">+IF(OFFSET('Sanitation Data'!$I$31,0,10*ROW('Sanitation Data'!I76))="","",OFFSET('Sanitation Data'!$I$31,0,10*ROW('Sanitation Data'!I76)))</f>
        <v/>
      </c>
      <c r="DN82" s="279" t="str">
        <f ca="true">+IF(OFFSET('Sanitation Data'!$I$32,0,10*ROW('Sanitation Data'!I76))="","",OFFSET('Sanitation Data'!$I$32,0,10*ROW('Sanitation Data'!I76)))</f>
        <v/>
      </c>
      <c r="DO82" s="279" t="str">
        <f ca="true">+IF(OFFSET('Hygiene Data'!$D$11,0,10*ROW('Hygiene Data'!D76))="","",OFFSET('Hygiene Data'!$D$11,0,10*ROW('Hygiene Data'!D76)))</f>
        <v/>
      </c>
      <c r="DP82" s="279" t="str">
        <f ca="true">+IF(OFFSET('Hygiene Data'!$D$12,0,10*ROW('Hygiene Data'!D76))="","",OFFSET('Hygiene Data'!$D$12,0,10*ROW('Hygiene Data'!D76)))</f>
        <v/>
      </c>
      <c r="DQ82" s="279" t="str">
        <f ca="true">+IF(OFFSET('Hygiene Data'!$D$13,0,10*ROW('Hygiene Data'!D76))="","",OFFSET('Hygiene Data'!$D$13,0,10*ROW('Hygiene Data'!D76)))</f>
        <v/>
      </c>
      <c r="DR82" s="279" t="str">
        <f ca="true">+IF(OFFSET('Hygiene Data'!$E$11,0,10*ROW('Hygiene Data'!E76))="","",OFFSET('Hygiene Data'!$E$11,0,10*ROW('Hygiene Data'!E76)))</f>
        <v/>
      </c>
      <c r="DS82" s="279" t="str">
        <f ca="true">+IF(OFFSET('Hygiene Data'!$E$12,0,10*ROW('Hygiene Data'!E76))="","",OFFSET('Hygiene Data'!$E$12,0,10*ROW('Hygiene Data'!E76)))</f>
        <v/>
      </c>
      <c r="DT82" s="279" t="str">
        <f ca="true">+IF(OFFSET('Hygiene Data'!$E$13,0,10*ROW('Hygiene Data'!E76))="","",OFFSET('Hygiene Data'!$E$13,0,10*ROW('Hygiene Data'!E76)))</f>
        <v/>
      </c>
      <c r="DU82" s="279" t="str">
        <f ca="true">+IF(OFFSET('Hygiene Data'!$F$11,0,10*ROW('Hygiene Data'!F76))="","",OFFSET('Hygiene Data'!$F$11,0,10*ROW('Hygiene Data'!F76)))</f>
        <v/>
      </c>
      <c r="DV82" s="279" t="str">
        <f ca="true">+IF(OFFSET('Hygiene Data'!$F$12,0,10*ROW('Hygiene Data'!F76))="","",OFFSET('Hygiene Data'!$F$12,0,10*ROW('Hygiene Data'!F76)))</f>
        <v/>
      </c>
      <c r="DW82" s="279" t="str">
        <f ca="true">+IF(OFFSET('Hygiene Data'!$F$13,0,10*ROW('Hygiene Data'!F76))="","",OFFSET('Hygiene Data'!$F$13,0,10*ROW('Hygiene Data'!F76)))</f>
        <v/>
      </c>
      <c r="DX82" s="279" t="str">
        <f ca="true">+IF(OFFSET('Hygiene Data'!$G$11,0,10*ROW('Hygiene Data'!G76))="","",OFFSET('Hygiene Data'!$G$11,0,10*ROW('Hygiene Data'!G76)))</f>
        <v/>
      </c>
      <c r="DY82" s="279" t="str">
        <f ca="true">+IF(OFFSET('Hygiene Data'!$G$12,0,10*ROW('Hygiene Data'!G76))="","",OFFSET('Hygiene Data'!$G$12,0,10*ROW('Hygiene Data'!G76)))</f>
        <v/>
      </c>
      <c r="DZ82" s="279" t="str">
        <f ca="true">+IF(OFFSET('Hygiene Data'!$G$13,0,10*ROW('Hygiene Data'!G76))="","",OFFSET('Hygiene Data'!$G$13,0,10*ROW('Hygiene Data'!G76)))</f>
        <v/>
      </c>
      <c r="EA82" s="279" t="str">
        <f ca="true">+IF(OFFSET('Hygiene Data'!$H$11,0,10*ROW('Hygiene Data'!H76))="","",OFFSET('Hygiene Data'!$H$11,0,10*ROW('Hygiene Data'!H76)))</f>
        <v/>
      </c>
      <c r="EB82" s="279" t="str">
        <f ca="true">+IF(OFFSET('Hygiene Data'!$H$12,0,10*ROW('Hygiene Data'!H76))="","",OFFSET('Hygiene Data'!$H$12,0,10*ROW('Hygiene Data'!H76)))</f>
        <v/>
      </c>
      <c r="EC82" s="279" t="str">
        <f ca="true">+IF(OFFSET('Hygiene Data'!$H$13,0,10*ROW('Hygiene Data'!H76))="","",OFFSET('Hygiene Data'!$H$13,0,10*ROW('Hygiene Data'!H76)))</f>
        <v/>
      </c>
      <c r="ED82" s="279" t="str">
        <f ca="true">+IF(OFFSET('Hygiene Data'!$I$11,0,10*ROW('Hygiene Data'!I76))="","",OFFSET('Hygiene Data'!$I$11,0,10*ROW('Hygiene Data'!I76)))</f>
        <v/>
      </c>
      <c r="EE82" s="279" t="str">
        <f ca="true">+IF(OFFSET('Hygiene Data'!$I$12,0,10*ROW('Hygiene Data'!I76))="","",OFFSET('Hygiene Data'!$I$12,0,10*ROW('Hygiene Data'!I76)))</f>
        <v/>
      </c>
      <c r="EF82" s="279"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35"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9"/>
      <c r="BS83" s="279" t="str">
        <f ca="true">+IF(OFFSET('Water Data'!$D$27,0,10*ROW('Water Data'!D77))="","",OFFSET('Water Data'!$D$27,0,10*ROW('Water Data'!D77)))</f>
        <v/>
      </c>
      <c r="BT83" s="279" t="str">
        <f ca="true">+IF(OFFSET('Water Data'!$D$28,0,10*ROW('Water Data'!D77))="","",OFFSET('Water Data'!$D$28,0,10*ROW('Water Data'!D77)))</f>
        <v/>
      </c>
      <c r="BU83" s="279" t="str">
        <f ca="true">+IF(OFFSET('Water Data'!$D$29,0,10*ROW('Water Data'!D77))="","",OFFSET('Water Data'!$D$29,0,10*ROW('Water Data'!D77)))</f>
        <v/>
      </c>
      <c r="BV83" s="279" t="str">
        <f ca="true">+IF(OFFSET('Water Data'!$E$27,0,10*ROW('Water Data'!E77))="","",OFFSET('Water Data'!$E$27,0,10*ROW('Water Data'!E77)))</f>
        <v/>
      </c>
      <c r="BW83" s="279" t="str">
        <f ca="true">+IF(OFFSET('Water Data'!$E$28,0,10*ROW('Water Data'!E77))="","",OFFSET('Water Data'!$E$28,0,10*ROW('Water Data'!E77)))</f>
        <v/>
      </c>
      <c r="BX83" s="279" t="str">
        <f ca="true">+IF(OFFSET('Water Data'!$E$29,0,10*ROW('Water Data'!E77))="","",OFFSET('Water Data'!$E$29,0,10*ROW('Water Data'!E77)))</f>
        <v/>
      </c>
      <c r="BY83" s="279" t="str">
        <f ca="true">+IF(OFFSET('Water Data'!$F$27,0,10*ROW('Water Data'!F77))="","",OFFSET('Water Data'!$F$27,0,10*ROW('Water Data'!F77)))</f>
        <v/>
      </c>
      <c r="BZ83" s="279" t="str">
        <f ca="true">+IF(OFFSET('Water Data'!$F$28,0,10*ROW('Water Data'!F77))="","",OFFSET('Water Data'!$F$28,0,10*ROW('Water Data'!F77)))</f>
        <v/>
      </c>
      <c r="CA83" s="279" t="str">
        <f ca="true">+IF(OFFSET('Water Data'!$F$29,0,10*ROW('Water Data'!F77))="","",OFFSET('Water Data'!$F$29,0,10*ROW('Water Data'!F77)))</f>
        <v/>
      </c>
      <c r="CB83" s="279" t="str">
        <f ca="true">+IF(OFFSET('Water Data'!$G$27,0,10*ROW('Water Data'!G77))="","",OFFSET('Water Data'!$G$27,0,10*ROW('Water Data'!G77)))</f>
        <v/>
      </c>
      <c r="CC83" s="279" t="str">
        <f ca="true">+IF(OFFSET('Water Data'!$G$28,0,10*ROW('Water Data'!G77))="","",OFFSET('Water Data'!$G$28,0,10*ROW('Water Data'!G77)))</f>
        <v/>
      </c>
      <c r="CD83" s="279" t="str">
        <f ca="true">+IF(OFFSET('Water Data'!$G$29,0,10*ROW('Water Data'!G77))="","",OFFSET('Water Data'!$G$29,0,10*ROW('Water Data'!G77)))</f>
        <v/>
      </c>
      <c r="CE83" s="279" t="str">
        <f ca="true">+IF(OFFSET('Water Data'!$H$27,0,10*ROW('Water Data'!H77))="","",OFFSET('Water Data'!$H$27,0,10*ROW('Water Data'!H77)))</f>
        <v/>
      </c>
      <c r="CF83" s="279" t="str">
        <f ca="true">+IF(OFFSET('Water Data'!$H$28,0,10*ROW('Water Data'!H77))="","",OFFSET('Water Data'!$H$28,0,10*ROW('Water Data'!H77)))</f>
        <v/>
      </c>
      <c r="CG83" s="279" t="str">
        <f ca="true">+IF(OFFSET('Water Data'!$H$29,0,10*ROW('Water Data'!H77))="","",OFFSET('Water Data'!$H$29,0,10*ROW('Water Data'!H77)))</f>
        <v/>
      </c>
      <c r="CH83" s="279" t="str">
        <f ca="true">+IF(OFFSET('Water Data'!$I$27,0,10*ROW('Water Data'!I77))="","",OFFSET('Water Data'!$I$27,0,10*ROW('Water Data'!I77)))</f>
        <v/>
      </c>
      <c r="CI83" s="279" t="str">
        <f ca="true">+IF(OFFSET('Water Data'!$I$28,0,10*ROW('Water Data'!I77))="","",OFFSET('Water Data'!$I$28,0,10*ROW('Water Data'!I77)))</f>
        <v/>
      </c>
      <c r="CJ83" s="279" t="str">
        <f ca="true">+IF(OFFSET('Water Data'!$I$29,0,10*ROW('Water Data'!I77))="","",OFFSET('Water Data'!$I$29,0,10*ROW('Water Data'!I77)))</f>
        <v/>
      </c>
      <c r="CK83" s="279" t="str">
        <f ca="true">+IF(OFFSET('Sanitation Data'!$D$28,0,10*ROW('Sanitation Data'!D77))="","",OFFSET('Sanitation Data'!$D$28,0,10*ROW('Sanitation Data'!D77)))</f>
        <v/>
      </c>
      <c r="CL83" s="279" t="str">
        <f ca="true">+IF(OFFSET('Sanitation Data'!$D$29,0,10*ROW('Sanitation Data'!D77))="","",OFFSET('Sanitation Data'!$D$29,0,10*ROW('Sanitation Data'!D77)))</f>
        <v/>
      </c>
      <c r="CM83" s="279" t="str">
        <f ca="true">+IF(OFFSET('Sanitation Data'!$D$30,0,10*ROW('Sanitation Data'!D77))="","",OFFSET('Sanitation Data'!$D$30,0,10*ROW('Sanitation Data'!D77)))</f>
        <v/>
      </c>
      <c r="CN83" s="279" t="str">
        <f ca="true">+IF(OFFSET('Sanitation Data'!$D$31,0,10*ROW('Sanitation Data'!D77))="","",OFFSET('Sanitation Data'!$D$31,0,10*ROW('Sanitation Data'!D77)))</f>
        <v/>
      </c>
      <c r="CO83" s="279" t="str">
        <f ca="true">+IF(OFFSET('Sanitation Data'!$D$32,0,10*ROW('Sanitation Data'!D77))="","",OFFSET('Sanitation Data'!$D$32,0,10*ROW('Sanitation Data'!D77)))</f>
        <v/>
      </c>
      <c r="CP83" s="279" t="str">
        <f ca="true">+IF(OFFSET('Sanitation Data'!$E$28,0,10*ROW('Sanitation Data'!E77))="","",OFFSET('Sanitation Data'!$E$28,0,10*ROW('Sanitation Data'!E77)))</f>
        <v/>
      </c>
      <c r="CQ83" s="279" t="str">
        <f ca="true">+IF(OFFSET('Sanitation Data'!$E$29,0,10*ROW('Sanitation Data'!E77))="","",OFFSET('Sanitation Data'!$E$29,0,10*ROW('Sanitation Data'!E77)))</f>
        <v/>
      </c>
      <c r="CR83" s="279" t="str">
        <f ca="true">+IF(OFFSET('Sanitation Data'!$E$30,0,10*ROW('Sanitation Data'!E77))="","",OFFSET('Sanitation Data'!$E$30,0,10*ROW('Sanitation Data'!E77)))</f>
        <v/>
      </c>
      <c r="CS83" s="279" t="str">
        <f ca="true">+IF(OFFSET('Sanitation Data'!$E$31,0,10*ROW('Sanitation Data'!E77))="","",OFFSET('Sanitation Data'!$E$31,0,10*ROW('Sanitation Data'!E77)))</f>
        <v/>
      </c>
      <c r="CT83" s="279" t="str">
        <f ca="true">+IF(OFFSET('Sanitation Data'!$E$32,0,10*ROW('Sanitation Data'!E77))="","",OFFSET('Sanitation Data'!$E$32,0,10*ROW('Sanitation Data'!E77)))</f>
        <v/>
      </c>
      <c r="CU83" s="279" t="str">
        <f ca="true">+IF(OFFSET('Sanitation Data'!$F$28,0,10*ROW('Sanitation Data'!F77))="","",OFFSET('Sanitation Data'!$F$28,0,10*ROW('Sanitation Data'!F77)))</f>
        <v/>
      </c>
      <c r="CV83" s="279" t="str">
        <f ca="true">+IF(OFFSET('Sanitation Data'!$F$29,0,10*ROW('Sanitation Data'!F77))="","",OFFSET('Sanitation Data'!$F$29,0,10*ROW('Sanitation Data'!F77)))</f>
        <v/>
      </c>
      <c r="CW83" s="279" t="str">
        <f ca="true">+IF(OFFSET('Sanitation Data'!$F$30,0,10*ROW('Sanitation Data'!F77))="","",OFFSET('Sanitation Data'!$F$30,0,10*ROW('Sanitation Data'!F77)))</f>
        <v/>
      </c>
      <c r="CX83" s="279" t="str">
        <f ca="true">+IF(OFFSET('Sanitation Data'!$F$31,0,10*ROW('Sanitation Data'!F77))="","",OFFSET('Sanitation Data'!$F$31,0,10*ROW('Sanitation Data'!F77)))</f>
        <v/>
      </c>
      <c r="CY83" s="279" t="str">
        <f ca="true">+IF(OFFSET('Sanitation Data'!$F$32,0,10*ROW('Sanitation Data'!F77))="","",OFFSET('Sanitation Data'!$F$32,0,10*ROW('Sanitation Data'!F77)))</f>
        <v/>
      </c>
      <c r="CZ83" s="279" t="str">
        <f ca="true">+IF(OFFSET('Sanitation Data'!$G$28,0,10*ROW('Sanitation Data'!G77))="","",OFFSET('Sanitation Data'!$G$28,0,10*ROW('Sanitation Data'!G77)))</f>
        <v/>
      </c>
      <c r="DA83" s="279" t="str">
        <f ca="true">+IF(OFFSET('Sanitation Data'!$G$29,0,10*ROW('Sanitation Data'!G77))="","",OFFSET('Sanitation Data'!$G$29,0,10*ROW('Sanitation Data'!G77)))</f>
        <v/>
      </c>
      <c r="DB83" s="279" t="str">
        <f ca="true">+IF(OFFSET('Sanitation Data'!$G$30,0,10*ROW('Sanitation Data'!G77))="","",OFFSET('Sanitation Data'!$G$30,0,10*ROW('Sanitation Data'!G77)))</f>
        <v/>
      </c>
      <c r="DC83" s="279" t="str">
        <f ca="true">+IF(OFFSET('Sanitation Data'!$G$31,0,10*ROW('Sanitation Data'!G77))="","",OFFSET('Sanitation Data'!$G$31,0,10*ROW('Sanitation Data'!G77)))</f>
        <v/>
      </c>
      <c r="DD83" s="279" t="str">
        <f ca="true">+IF(OFFSET('Sanitation Data'!$G$32,0,10*ROW('Sanitation Data'!G77))="","",OFFSET('Sanitation Data'!$G$32,0,10*ROW('Sanitation Data'!G77)))</f>
        <v/>
      </c>
      <c r="DE83" s="279" t="str">
        <f ca="true">+IF(OFFSET('Sanitation Data'!$H$28,0,10*ROW('Sanitation Data'!H77))="","",OFFSET('Sanitation Data'!$H$28,0,10*ROW('Sanitation Data'!H77)))</f>
        <v/>
      </c>
      <c r="DF83" s="279" t="str">
        <f ca="true">+IF(OFFSET('Sanitation Data'!$H$29,0,10*ROW('Sanitation Data'!H77))="","",OFFSET('Sanitation Data'!$H$29,0,10*ROW('Sanitation Data'!H77)))</f>
        <v/>
      </c>
      <c r="DG83" s="279" t="str">
        <f ca="true">+IF(OFFSET('Sanitation Data'!$H$30,0,10*ROW('Sanitation Data'!H77))="","",OFFSET('Sanitation Data'!$H$30,0,10*ROW('Sanitation Data'!H77)))</f>
        <v/>
      </c>
      <c r="DH83" s="279" t="str">
        <f ca="true">+IF(OFFSET('Sanitation Data'!$H$31,0,10*ROW('Sanitation Data'!H77))="","",OFFSET('Sanitation Data'!$H$31,0,10*ROW('Sanitation Data'!H77)))</f>
        <v/>
      </c>
      <c r="DI83" s="279" t="str">
        <f ca="true">+IF(OFFSET('Sanitation Data'!$H$32,0,10*ROW('Sanitation Data'!H77))="","",OFFSET('Sanitation Data'!$H$32,0,10*ROW('Sanitation Data'!H77)))</f>
        <v/>
      </c>
      <c r="DJ83" s="279" t="str">
        <f ca="true">+IF(OFFSET('Sanitation Data'!$I$28,0,10*ROW('Sanitation Data'!I77))="","",OFFSET('Sanitation Data'!$I$28,0,10*ROW('Sanitation Data'!I77)))</f>
        <v/>
      </c>
      <c r="DK83" s="279" t="str">
        <f ca="true">+IF(OFFSET('Sanitation Data'!$I$29,0,10*ROW('Sanitation Data'!I77))="","",OFFSET('Sanitation Data'!$I$29,0,10*ROW('Sanitation Data'!I77)))</f>
        <v/>
      </c>
      <c r="DL83" s="279" t="str">
        <f ca="true">+IF(OFFSET('Sanitation Data'!$I$30,0,10*ROW('Sanitation Data'!I77))="","",OFFSET('Sanitation Data'!$I$30,0,10*ROW('Sanitation Data'!I77)))</f>
        <v/>
      </c>
      <c r="DM83" s="279" t="str">
        <f ca="true">+IF(OFFSET('Sanitation Data'!$I$31,0,10*ROW('Sanitation Data'!I77))="","",OFFSET('Sanitation Data'!$I$31,0,10*ROW('Sanitation Data'!I77)))</f>
        <v/>
      </c>
      <c r="DN83" s="279" t="str">
        <f ca="true">+IF(OFFSET('Sanitation Data'!$I$32,0,10*ROW('Sanitation Data'!I77))="","",OFFSET('Sanitation Data'!$I$32,0,10*ROW('Sanitation Data'!I77)))</f>
        <v/>
      </c>
      <c r="DO83" s="279" t="str">
        <f ca="true">+IF(OFFSET('Hygiene Data'!$D$11,0,10*ROW('Hygiene Data'!D77))="","",OFFSET('Hygiene Data'!$D$11,0,10*ROW('Hygiene Data'!D77)))</f>
        <v/>
      </c>
      <c r="DP83" s="279" t="str">
        <f ca="true">+IF(OFFSET('Hygiene Data'!$D$12,0,10*ROW('Hygiene Data'!D77))="","",OFFSET('Hygiene Data'!$D$12,0,10*ROW('Hygiene Data'!D77)))</f>
        <v/>
      </c>
      <c r="DQ83" s="279" t="str">
        <f ca="true">+IF(OFFSET('Hygiene Data'!$D$13,0,10*ROW('Hygiene Data'!D77))="","",OFFSET('Hygiene Data'!$D$13,0,10*ROW('Hygiene Data'!D77)))</f>
        <v/>
      </c>
      <c r="DR83" s="279" t="str">
        <f ca="true">+IF(OFFSET('Hygiene Data'!$E$11,0,10*ROW('Hygiene Data'!E77))="","",OFFSET('Hygiene Data'!$E$11,0,10*ROW('Hygiene Data'!E77)))</f>
        <v/>
      </c>
      <c r="DS83" s="279" t="str">
        <f ca="true">+IF(OFFSET('Hygiene Data'!$E$12,0,10*ROW('Hygiene Data'!E77))="","",OFFSET('Hygiene Data'!$E$12,0,10*ROW('Hygiene Data'!E77)))</f>
        <v/>
      </c>
      <c r="DT83" s="279" t="str">
        <f ca="true">+IF(OFFSET('Hygiene Data'!$E$13,0,10*ROW('Hygiene Data'!E77))="","",OFFSET('Hygiene Data'!$E$13,0,10*ROW('Hygiene Data'!E77)))</f>
        <v/>
      </c>
      <c r="DU83" s="279" t="str">
        <f ca="true">+IF(OFFSET('Hygiene Data'!$F$11,0,10*ROW('Hygiene Data'!F77))="","",OFFSET('Hygiene Data'!$F$11,0,10*ROW('Hygiene Data'!F77)))</f>
        <v/>
      </c>
      <c r="DV83" s="279" t="str">
        <f ca="true">+IF(OFFSET('Hygiene Data'!$F$12,0,10*ROW('Hygiene Data'!F77))="","",OFFSET('Hygiene Data'!$F$12,0,10*ROW('Hygiene Data'!F77)))</f>
        <v/>
      </c>
      <c r="DW83" s="279" t="str">
        <f ca="true">+IF(OFFSET('Hygiene Data'!$F$13,0,10*ROW('Hygiene Data'!F77))="","",OFFSET('Hygiene Data'!$F$13,0,10*ROW('Hygiene Data'!F77)))</f>
        <v/>
      </c>
      <c r="DX83" s="279" t="str">
        <f ca="true">+IF(OFFSET('Hygiene Data'!$G$11,0,10*ROW('Hygiene Data'!G77))="","",OFFSET('Hygiene Data'!$G$11,0,10*ROW('Hygiene Data'!G77)))</f>
        <v/>
      </c>
      <c r="DY83" s="279" t="str">
        <f ca="true">+IF(OFFSET('Hygiene Data'!$G$12,0,10*ROW('Hygiene Data'!G77))="","",OFFSET('Hygiene Data'!$G$12,0,10*ROW('Hygiene Data'!G77)))</f>
        <v/>
      </c>
      <c r="DZ83" s="279" t="str">
        <f ca="true">+IF(OFFSET('Hygiene Data'!$G$13,0,10*ROW('Hygiene Data'!G77))="","",OFFSET('Hygiene Data'!$G$13,0,10*ROW('Hygiene Data'!G77)))</f>
        <v/>
      </c>
      <c r="EA83" s="279" t="str">
        <f ca="true">+IF(OFFSET('Hygiene Data'!$H$11,0,10*ROW('Hygiene Data'!H77))="","",OFFSET('Hygiene Data'!$H$11,0,10*ROW('Hygiene Data'!H77)))</f>
        <v/>
      </c>
      <c r="EB83" s="279" t="str">
        <f ca="true">+IF(OFFSET('Hygiene Data'!$H$12,0,10*ROW('Hygiene Data'!H77))="","",OFFSET('Hygiene Data'!$H$12,0,10*ROW('Hygiene Data'!H77)))</f>
        <v/>
      </c>
      <c r="EC83" s="279" t="str">
        <f ca="true">+IF(OFFSET('Hygiene Data'!$H$13,0,10*ROW('Hygiene Data'!H77))="","",OFFSET('Hygiene Data'!$H$13,0,10*ROW('Hygiene Data'!H77)))</f>
        <v/>
      </c>
      <c r="ED83" s="279" t="str">
        <f ca="true">+IF(OFFSET('Hygiene Data'!$I$11,0,10*ROW('Hygiene Data'!I77))="","",OFFSET('Hygiene Data'!$I$11,0,10*ROW('Hygiene Data'!I77)))</f>
        <v/>
      </c>
      <c r="EE83" s="279" t="str">
        <f ca="true">+IF(OFFSET('Hygiene Data'!$I$12,0,10*ROW('Hygiene Data'!I77))="","",OFFSET('Hygiene Data'!$I$12,0,10*ROW('Hygiene Data'!I77)))</f>
        <v/>
      </c>
      <c r="EF83" s="279"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35"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9"/>
      <c r="BS84" s="279" t="str">
        <f ca="true">+IF(OFFSET('Water Data'!$D$27,0,10*ROW('Water Data'!D78))="","",OFFSET('Water Data'!$D$27,0,10*ROW('Water Data'!D78)))</f>
        <v/>
      </c>
      <c r="BT84" s="279" t="str">
        <f ca="true">+IF(OFFSET('Water Data'!$D$28,0,10*ROW('Water Data'!D78))="","",OFFSET('Water Data'!$D$28,0,10*ROW('Water Data'!D78)))</f>
        <v/>
      </c>
      <c r="BU84" s="279" t="str">
        <f ca="true">+IF(OFFSET('Water Data'!$D$29,0,10*ROW('Water Data'!D78))="","",OFFSET('Water Data'!$D$29,0,10*ROW('Water Data'!D78)))</f>
        <v/>
      </c>
      <c r="BV84" s="279" t="str">
        <f ca="true">+IF(OFFSET('Water Data'!$E$27,0,10*ROW('Water Data'!E78))="","",OFFSET('Water Data'!$E$27,0,10*ROW('Water Data'!E78)))</f>
        <v/>
      </c>
      <c r="BW84" s="279" t="str">
        <f ca="true">+IF(OFFSET('Water Data'!$E$28,0,10*ROW('Water Data'!E78))="","",OFFSET('Water Data'!$E$28,0,10*ROW('Water Data'!E78)))</f>
        <v/>
      </c>
      <c r="BX84" s="279" t="str">
        <f ca="true">+IF(OFFSET('Water Data'!$E$29,0,10*ROW('Water Data'!E78))="","",OFFSET('Water Data'!$E$29,0,10*ROW('Water Data'!E78)))</f>
        <v/>
      </c>
      <c r="BY84" s="279" t="str">
        <f ca="true">+IF(OFFSET('Water Data'!$F$27,0,10*ROW('Water Data'!F78))="","",OFFSET('Water Data'!$F$27,0,10*ROW('Water Data'!F78)))</f>
        <v/>
      </c>
      <c r="BZ84" s="279" t="str">
        <f ca="true">+IF(OFFSET('Water Data'!$F$28,0,10*ROW('Water Data'!F78))="","",OFFSET('Water Data'!$F$28,0,10*ROW('Water Data'!F78)))</f>
        <v/>
      </c>
      <c r="CA84" s="279" t="str">
        <f ca="true">+IF(OFFSET('Water Data'!$F$29,0,10*ROW('Water Data'!F78))="","",OFFSET('Water Data'!$F$29,0,10*ROW('Water Data'!F78)))</f>
        <v/>
      </c>
      <c r="CB84" s="279" t="str">
        <f ca="true">+IF(OFFSET('Water Data'!$G$27,0,10*ROW('Water Data'!G78))="","",OFFSET('Water Data'!$G$27,0,10*ROW('Water Data'!G78)))</f>
        <v/>
      </c>
      <c r="CC84" s="279" t="str">
        <f ca="true">+IF(OFFSET('Water Data'!$G$28,0,10*ROW('Water Data'!G78))="","",OFFSET('Water Data'!$G$28,0,10*ROW('Water Data'!G78)))</f>
        <v/>
      </c>
      <c r="CD84" s="279" t="str">
        <f ca="true">+IF(OFFSET('Water Data'!$G$29,0,10*ROW('Water Data'!G78))="","",OFFSET('Water Data'!$G$29,0,10*ROW('Water Data'!G78)))</f>
        <v/>
      </c>
      <c r="CE84" s="279" t="str">
        <f ca="true">+IF(OFFSET('Water Data'!$H$27,0,10*ROW('Water Data'!H78))="","",OFFSET('Water Data'!$H$27,0,10*ROW('Water Data'!H78)))</f>
        <v/>
      </c>
      <c r="CF84" s="279" t="str">
        <f ca="true">+IF(OFFSET('Water Data'!$H$28,0,10*ROW('Water Data'!H78))="","",OFFSET('Water Data'!$H$28,0,10*ROW('Water Data'!H78)))</f>
        <v/>
      </c>
      <c r="CG84" s="279" t="str">
        <f ca="true">+IF(OFFSET('Water Data'!$H$29,0,10*ROW('Water Data'!H78))="","",OFFSET('Water Data'!$H$29,0,10*ROW('Water Data'!H78)))</f>
        <v/>
      </c>
      <c r="CH84" s="279" t="str">
        <f ca="true">+IF(OFFSET('Water Data'!$I$27,0,10*ROW('Water Data'!I78))="","",OFFSET('Water Data'!$I$27,0,10*ROW('Water Data'!I78)))</f>
        <v/>
      </c>
      <c r="CI84" s="279" t="str">
        <f ca="true">+IF(OFFSET('Water Data'!$I$28,0,10*ROW('Water Data'!I78))="","",OFFSET('Water Data'!$I$28,0,10*ROW('Water Data'!I78)))</f>
        <v/>
      </c>
      <c r="CJ84" s="279" t="str">
        <f ca="true">+IF(OFFSET('Water Data'!$I$29,0,10*ROW('Water Data'!I78))="","",OFFSET('Water Data'!$I$29,0,10*ROW('Water Data'!I78)))</f>
        <v/>
      </c>
      <c r="CK84" s="279" t="str">
        <f ca="true">+IF(OFFSET('Sanitation Data'!$D$28,0,10*ROW('Sanitation Data'!D78))="","",OFFSET('Sanitation Data'!$D$28,0,10*ROW('Sanitation Data'!D78)))</f>
        <v/>
      </c>
      <c r="CL84" s="279" t="str">
        <f ca="true">+IF(OFFSET('Sanitation Data'!$D$29,0,10*ROW('Sanitation Data'!D78))="","",OFFSET('Sanitation Data'!$D$29,0,10*ROW('Sanitation Data'!D78)))</f>
        <v/>
      </c>
      <c r="CM84" s="279" t="str">
        <f ca="true">+IF(OFFSET('Sanitation Data'!$D$30,0,10*ROW('Sanitation Data'!D78))="","",OFFSET('Sanitation Data'!$D$30,0,10*ROW('Sanitation Data'!D78)))</f>
        <v/>
      </c>
      <c r="CN84" s="279" t="str">
        <f ca="true">+IF(OFFSET('Sanitation Data'!$D$31,0,10*ROW('Sanitation Data'!D78))="","",OFFSET('Sanitation Data'!$D$31,0,10*ROW('Sanitation Data'!D78)))</f>
        <v/>
      </c>
      <c r="CO84" s="279" t="str">
        <f ca="true">+IF(OFFSET('Sanitation Data'!$D$32,0,10*ROW('Sanitation Data'!D78))="","",OFFSET('Sanitation Data'!$D$32,0,10*ROW('Sanitation Data'!D78)))</f>
        <v/>
      </c>
      <c r="CP84" s="279" t="str">
        <f ca="true">+IF(OFFSET('Sanitation Data'!$E$28,0,10*ROW('Sanitation Data'!E78))="","",OFFSET('Sanitation Data'!$E$28,0,10*ROW('Sanitation Data'!E78)))</f>
        <v/>
      </c>
      <c r="CQ84" s="279" t="str">
        <f ca="true">+IF(OFFSET('Sanitation Data'!$E$29,0,10*ROW('Sanitation Data'!E78))="","",OFFSET('Sanitation Data'!$E$29,0,10*ROW('Sanitation Data'!E78)))</f>
        <v/>
      </c>
      <c r="CR84" s="279" t="str">
        <f ca="true">+IF(OFFSET('Sanitation Data'!$E$30,0,10*ROW('Sanitation Data'!E78))="","",OFFSET('Sanitation Data'!$E$30,0,10*ROW('Sanitation Data'!E78)))</f>
        <v/>
      </c>
      <c r="CS84" s="279" t="str">
        <f ca="true">+IF(OFFSET('Sanitation Data'!$E$31,0,10*ROW('Sanitation Data'!E78))="","",OFFSET('Sanitation Data'!$E$31,0,10*ROW('Sanitation Data'!E78)))</f>
        <v/>
      </c>
      <c r="CT84" s="279" t="str">
        <f ca="true">+IF(OFFSET('Sanitation Data'!$E$32,0,10*ROW('Sanitation Data'!E78))="","",OFFSET('Sanitation Data'!$E$32,0,10*ROW('Sanitation Data'!E78)))</f>
        <v/>
      </c>
      <c r="CU84" s="279" t="str">
        <f ca="true">+IF(OFFSET('Sanitation Data'!$F$28,0,10*ROW('Sanitation Data'!F78))="","",OFFSET('Sanitation Data'!$F$28,0,10*ROW('Sanitation Data'!F78)))</f>
        <v/>
      </c>
      <c r="CV84" s="279" t="str">
        <f ca="true">+IF(OFFSET('Sanitation Data'!$F$29,0,10*ROW('Sanitation Data'!F78))="","",OFFSET('Sanitation Data'!$F$29,0,10*ROW('Sanitation Data'!F78)))</f>
        <v/>
      </c>
      <c r="CW84" s="279" t="str">
        <f ca="true">+IF(OFFSET('Sanitation Data'!$F$30,0,10*ROW('Sanitation Data'!F78))="","",OFFSET('Sanitation Data'!$F$30,0,10*ROW('Sanitation Data'!F78)))</f>
        <v/>
      </c>
      <c r="CX84" s="279" t="str">
        <f ca="true">+IF(OFFSET('Sanitation Data'!$F$31,0,10*ROW('Sanitation Data'!F78))="","",OFFSET('Sanitation Data'!$F$31,0,10*ROW('Sanitation Data'!F78)))</f>
        <v/>
      </c>
      <c r="CY84" s="279" t="str">
        <f ca="true">+IF(OFFSET('Sanitation Data'!$F$32,0,10*ROW('Sanitation Data'!F78))="","",OFFSET('Sanitation Data'!$F$32,0,10*ROW('Sanitation Data'!F78)))</f>
        <v/>
      </c>
      <c r="CZ84" s="279" t="str">
        <f ca="true">+IF(OFFSET('Sanitation Data'!$G$28,0,10*ROW('Sanitation Data'!G78))="","",OFFSET('Sanitation Data'!$G$28,0,10*ROW('Sanitation Data'!G78)))</f>
        <v/>
      </c>
      <c r="DA84" s="279" t="str">
        <f ca="true">+IF(OFFSET('Sanitation Data'!$G$29,0,10*ROW('Sanitation Data'!G78))="","",OFFSET('Sanitation Data'!$G$29,0,10*ROW('Sanitation Data'!G78)))</f>
        <v/>
      </c>
      <c r="DB84" s="279" t="str">
        <f ca="true">+IF(OFFSET('Sanitation Data'!$G$30,0,10*ROW('Sanitation Data'!G78))="","",OFFSET('Sanitation Data'!$G$30,0,10*ROW('Sanitation Data'!G78)))</f>
        <v/>
      </c>
      <c r="DC84" s="279" t="str">
        <f ca="true">+IF(OFFSET('Sanitation Data'!$G$31,0,10*ROW('Sanitation Data'!G78))="","",OFFSET('Sanitation Data'!$G$31,0,10*ROW('Sanitation Data'!G78)))</f>
        <v/>
      </c>
      <c r="DD84" s="279" t="str">
        <f ca="true">+IF(OFFSET('Sanitation Data'!$G$32,0,10*ROW('Sanitation Data'!G78))="","",OFFSET('Sanitation Data'!$G$32,0,10*ROW('Sanitation Data'!G78)))</f>
        <v/>
      </c>
      <c r="DE84" s="279" t="str">
        <f ca="true">+IF(OFFSET('Sanitation Data'!$H$28,0,10*ROW('Sanitation Data'!H78))="","",OFFSET('Sanitation Data'!$H$28,0,10*ROW('Sanitation Data'!H78)))</f>
        <v/>
      </c>
      <c r="DF84" s="279" t="str">
        <f ca="true">+IF(OFFSET('Sanitation Data'!$H$29,0,10*ROW('Sanitation Data'!H78))="","",OFFSET('Sanitation Data'!$H$29,0,10*ROW('Sanitation Data'!H78)))</f>
        <v/>
      </c>
      <c r="DG84" s="279" t="str">
        <f ca="true">+IF(OFFSET('Sanitation Data'!$H$30,0,10*ROW('Sanitation Data'!H78))="","",OFFSET('Sanitation Data'!$H$30,0,10*ROW('Sanitation Data'!H78)))</f>
        <v/>
      </c>
      <c r="DH84" s="279" t="str">
        <f ca="true">+IF(OFFSET('Sanitation Data'!$H$31,0,10*ROW('Sanitation Data'!H78))="","",OFFSET('Sanitation Data'!$H$31,0,10*ROW('Sanitation Data'!H78)))</f>
        <v/>
      </c>
      <c r="DI84" s="279" t="str">
        <f ca="true">+IF(OFFSET('Sanitation Data'!$H$32,0,10*ROW('Sanitation Data'!H78))="","",OFFSET('Sanitation Data'!$H$32,0,10*ROW('Sanitation Data'!H78)))</f>
        <v/>
      </c>
      <c r="DJ84" s="279" t="str">
        <f ca="true">+IF(OFFSET('Sanitation Data'!$I$28,0,10*ROW('Sanitation Data'!I78))="","",OFFSET('Sanitation Data'!$I$28,0,10*ROW('Sanitation Data'!I78)))</f>
        <v/>
      </c>
      <c r="DK84" s="279" t="str">
        <f ca="true">+IF(OFFSET('Sanitation Data'!$I$29,0,10*ROW('Sanitation Data'!I78))="","",OFFSET('Sanitation Data'!$I$29,0,10*ROW('Sanitation Data'!I78)))</f>
        <v/>
      </c>
      <c r="DL84" s="279" t="str">
        <f ca="true">+IF(OFFSET('Sanitation Data'!$I$30,0,10*ROW('Sanitation Data'!I78))="","",OFFSET('Sanitation Data'!$I$30,0,10*ROW('Sanitation Data'!I78)))</f>
        <v/>
      </c>
      <c r="DM84" s="279" t="str">
        <f ca="true">+IF(OFFSET('Sanitation Data'!$I$31,0,10*ROW('Sanitation Data'!I78))="","",OFFSET('Sanitation Data'!$I$31,0,10*ROW('Sanitation Data'!I78)))</f>
        <v/>
      </c>
      <c r="DN84" s="279" t="str">
        <f ca="true">+IF(OFFSET('Sanitation Data'!$I$32,0,10*ROW('Sanitation Data'!I78))="","",OFFSET('Sanitation Data'!$I$32,0,10*ROW('Sanitation Data'!I78)))</f>
        <v/>
      </c>
      <c r="DO84" s="279" t="str">
        <f ca="true">+IF(OFFSET('Hygiene Data'!$D$11,0,10*ROW('Hygiene Data'!D78))="","",OFFSET('Hygiene Data'!$D$11,0,10*ROW('Hygiene Data'!D78)))</f>
        <v/>
      </c>
      <c r="DP84" s="279" t="str">
        <f ca="true">+IF(OFFSET('Hygiene Data'!$D$12,0,10*ROW('Hygiene Data'!D78))="","",OFFSET('Hygiene Data'!$D$12,0,10*ROW('Hygiene Data'!D78)))</f>
        <v/>
      </c>
      <c r="DQ84" s="279" t="str">
        <f ca="true">+IF(OFFSET('Hygiene Data'!$D$13,0,10*ROW('Hygiene Data'!D78))="","",OFFSET('Hygiene Data'!$D$13,0,10*ROW('Hygiene Data'!D78)))</f>
        <v/>
      </c>
      <c r="DR84" s="279" t="str">
        <f ca="true">+IF(OFFSET('Hygiene Data'!$E$11,0,10*ROW('Hygiene Data'!E78))="","",OFFSET('Hygiene Data'!$E$11,0,10*ROW('Hygiene Data'!E78)))</f>
        <v/>
      </c>
      <c r="DS84" s="279" t="str">
        <f ca="true">+IF(OFFSET('Hygiene Data'!$E$12,0,10*ROW('Hygiene Data'!E78))="","",OFFSET('Hygiene Data'!$E$12,0,10*ROW('Hygiene Data'!E78)))</f>
        <v/>
      </c>
      <c r="DT84" s="279" t="str">
        <f ca="true">+IF(OFFSET('Hygiene Data'!$E$13,0,10*ROW('Hygiene Data'!E78))="","",OFFSET('Hygiene Data'!$E$13,0,10*ROW('Hygiene Data'!E78)))</f>
        <v/>
      </c>
      <c r="DU84" s="279" t="str">
        <f ca="true">+IF(OFFSET('Hygiene Data'!$F$11,0,10*ROW('Hygiene Data'!F78))="","",OFFSET('Hygiene Data'!$F$11,0,10*ROW('Hygiene Data'!F78)))</f>
        <v/>
      </c>
      <c r="DV84" s="279" t="str">
        <f ca="true">+IF(OFFSET('Hygiene Data'!$F$12,0,10*ROW('Hygiene Data'!F78))="","",OFFSET('Hygiene Data'!$F$12,0,10*ROW('Hygiene Data'!F78)))</f>
        <v/>
      </c>
      <c r="DW84" s="279" t="str">
        <f ca="true">+IF(OFFSET('Hygiene Data'!$F$13,0,10*ROW('Hygiene Data'!F78))="","",OFFSET('Hygiene Data'!$F$13,0,10*ROW('Hygiene Data'!F78)))</f>
        <v/>
      </c>
      <c r="DX84" s="279" t="str">
        <f ca="true">+IF(OFFSET('Hygiene Data'!$G$11,0,10*ROW('Hygiene Data'!G78))="","",OFFSET('Hygiene Data'!$G$11,0,10*ROW('Hygiene Data'!G78)))</f>
        <v/>
      </c>
      <c r="DY84" s="279" t="str">
        <f ca="true">+IF(OFFSET('Hygiene Data'!$G$12,0,10*ROW('Hygiene Data'!G78))="","",OFFSET('Hygiene Data'!$G$12,0,10*ROW('Hygiene Data'!G78)))</f>
        <v/>
      </c>
      <c r="DZ84" s="279" t="str">
        <f ca="true">+IF(OFFSET('Hygiene Data'!$G$13,0,10*ROW('Hygiene Data'!G78))="","",OFFSET('Hygiene Data'!$G$13,0,10*ROW('Hygiene Data'!G78)))</f>
        <v/>
      </c>
      <c r="EA84" s="279" t="str">
        <f ca="true">+IF(OFFSET('Hygiene Data'!$H$11,0,10*ROW('Hygiene Data'!H78))="","",OFFSET('Hygiene Data'!$H$11,0,10*ROW('Hygiene Data'!H78)))</f>
        <v/>
      </c>
      <c r="EB84" s="279" t="str">
        <f ca="true">+IF(OFFSET('Hygiene Data'!$H$12,0,10*ROW('Hygiene Data'!H78))="","",OFFSET('Hygiene Data'!$H$12,0,10*ROW('Hygiene Data'!H78)))</f>
        <v/>
      </c>
      <c r="EC84" s="279" t="str">
        <f ca="true">+IF(OFFSET('Hygiene Data'!$H$13,0,10*ROW('Hygiene Data'!H78))="","",OFFSET('Hygiene Data'!$H$13,0,10*ROW('Hygiene Data'!H78)))</f>
        <v/>
      </c>
      <c r="ED84" s="279" t="str">
        <f ca="true">+IF(OFFSET('Hygiene Data'!$I$11,0,10*ROW('Hygiene Data'!I78))="","",OFFSET('Hygiene Data'!$I$11,0,10*ROW('Hygiene Data'!I78)))</f>
        <v/>
      </c>
      <c r="EE84" s="279" t="str">
        <f ca="true">+IF(OFFSET('Hygiene Data'!$I$12,0,10*ROW('Hygiene Data'!I78))="","",OFFSET('Hygiene Data'!$I$12,0,10*ROW('Hygiene Data'!I78)))</f>
        <v/>
      </c>
      <c r="EF84" s="279"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35"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9"/>
      <c r="BS85" s="279" t="str">
        <f ca="true">+IF(OFFSET('Water Data'!$D$27,0,10*ROW('Water Data'!D79))="","",OFFSET('Water Data'!$D$27,0,10*ROW('Water Data'!D79)))</f>
        <v/>
      </c>
      <c r="BT85" s="279" t="str">
        <f ca="true">+IF(OFFSET('Water Data'!$D$28,0,10*ROW('Water Data'!D79))="","",OFFSET('Water Data'!$D$28,0,10*ROW('Water Data'!D79)))</f>
        <v/>
      </c>
      <c r="BU85" s="279" t="str">
        <f ca="true">+IF(OFFSET('Water Data'!$D$29,0,10*ROW('Water Data'!D79))="","",OFFSET('Water Data'!$D$29,0,10*ROW('Water Data'!D79)))</f>
        <v/>
      </c>
      <c r="BV85" s="279" t="str">
        <f ca="true">+IF(OFFSET('Water Data'!$E$27,0,10*ROW('Water Data'!E79))="","",OFFSET('Water Data'!$E$27,0,10*ROW('Water Data'!E79)))</f>
        <v/>
      </c>
      <c r="BW85" s="279" t="str">
        <f ca="true">+IF(OFFSET('Water Data'!$E$28,0,10*ROW('Water Data'!E79))="","",OFFSET('Water Data'!$E$28,0,10*ROW('Water Data'!E79)))</f>
        <v/>
      </c>
      <c r="BX85" s="279" t="str">
        <f ca="true">+IF(OFFSET('Water Data'!$E$29,0,10*ROW('Water Data'!E79))="","",OFFSET('Water Data'!$E$29,0,10*ROW('Water Data'!E79)))</f>
        <v/>
      </c>
      <c r="BY85" s="279" t="str">
        <f ca="true">+IF(OFFSET('Water Data'!$F$27,0,10*ROW('Water Data'!F79))="","",OFFSET('Water Data'!$F$27,0,10*ROW('Water Data'!F79)))</f>
        <v/>
      </c>
      <c r="BZ85" s="279" t="str">
        <f ca="true">+IF(OFFSET('Water Data'!$F$28,0,10*ROW('Water Data'!F79))="","",OFFSET('Water Data'!$F$28,0,10*ROW('Water Data'!F79)))</f>
        <v/>
      </c>
      <c r="CA85" s="279" t="str">
        <f ca="true">+IF(OFFSET('Water Data'!$F$29,0,10*ROW('Water Data'!F79))="","",OFFSET('Water Data'!$F$29,0,10*ROW('Water Data'!F79)))</f>
        <v/>
      </c>
      <c r="CB85" s="279" t="str">
        <f ca="true">+IF(OFFSET('Water Data'!$G$27,0,10*ROW('Water Data'!G79))="","",OFFSET('Water Data'!$G$27,0,10*ROW('Water Data'!G79)))</f>
        <v/>
      </c>
      <c r="CC85" s="279" t="str">
        <f ca="true">+IF(OFFSET('Water Data'!$G$28,0,10*ROW('Water Data'!G79))="","",OFFSET('Water Data'!$G$28,0,10*ROW('Water Data'!G79)))</f>
        <v/>
      </c>
      <c r="CD85" s="279" t="str">
        <f ca="true">+IF(OFFSET('Water Data'!$G$29,0,10*ROW('Water Data'!G79))="","",OFFSET('Water Data'!$G$29,0,10*ROW('Water Data'!G79)))</f>
        <v/>
      </c>
      <c r="CE85" s="279" t="str">
        <f ca="true">+IF(OFFSET('Water Data'!$H$27,0,10*ROW('Water Data'!H79))="","",OFFSET('Water Data'!$H$27,0,10*ROW('Water Data'!H79)))</f>
        <v/>
      </c>
      <c r="CF85" s="279" t="str">
        <f ca="true">+IF(OFFSET('Water Data'!$H$28,0,10*ROW('Water Data'!H79))="","",OFFSET('Water Data'!$H$28,0,10*ROW('Water Data'!H79)))</f>
        <v/>
      </c>
      <c r="CG85" s="279" t="str">
        <f ca="true">+IF(OFFSET('Water Data'!$H$29,0,10*ROW('Water Data'!H79))="","",OFFSET('Water Data'!$H$29,0,10*ROW('Water Data'!H79)))</f>
        <v/>
      </c>
      <c r="CH85" s="279" t="str">
        <f ca="true">+IF(OFFSET('Water Data'!$I$27,0,10*ROW('Water Data'!I79))="","",OFFSET('Water Data'!$I$27,0,10*ROW('Water Data'!I79)))</f>
        <v/>
      </c>
      <c r="CI85" s="279" t="str">
        <f ca="true">+IF(OFFSET('Water Data'!$I$28,0,10*ROW('Water Data'!I79))="","",OFFSET('Water Data'!$I$28,0,10*ROW('Water Data'!I79)))</f>
        <v/>
      </c>
      <c r="CJ85" s="279" t="str">
        <f ca="true">+IF(OFFSET('Water Data'!$I$29,0,10*ROW('Water Data'!I79))="","",OFFSET('Water Data'!$I$29,0,10*ROW('Water Data'!I79)))</f>
        <v/>
      </c>
      <c r="CK85" s="279" t="str">
        <f ca="true">+IF(OFFSET('Sanitation Data'!$D$28,0,10*ROW('Sanitation Data'!D79))="","",OFFSET('Sanitation Data'!$D$28,0,10*ROW('Sanitation Data'!D79)))</f>
        <v/>
      </c>
      <c r="CL85" s="279" t="str">
        <f ca="true">+IF(OFFSET('Sanitation Data'!$D$29,0,10*ROW('Sanitation Data'!D79))="","",OFFSET('Sanitation Data'!$D$29,0,10*ROW('Sanitation Data'!D79)))</f>
        <v/>
      </c>
      <c r="CM85" s="279" t="str">
        <f ca="true">+IF(OFFSET('Sanitation Data'!$D$30,0,10*ROW('Sanitation Data'!D79))="","",OFFSET('Sanitation Data'!$D$30,0,10*ROW('Sanitation Data'!D79)))</f>
        <v/>
      </c>
      <c r="CN85" s="279" t="str">
        <f ca="true">+IF(OFFSET('Sanitation Data'!$D$31,0,10*ROW('Sanitation Data'!D79))="","",OFFSET('Sanitation Data'!$D$31,0,10*ROW('Sanitation Data'!D79)))</f>
        <v/>
      </c>
      <c r="CO85" s="279" t="str">
        <f ca="true">+IF(OFFSET('Sanitation Data'!$D$32,0,10*ROW('Sanitation Data'!D79))="","",OFFSET('Sanitation Data'!$D$32,0,10*ROW('Sanitation Data'!D79)))</f>
        <v/>
      </c>
      <c r="CP85" s="279" t="str">
        <f ca="true">+IF(OFFSET('Sanitation Data'!$E$28,0,10*ROW('Sanitation Data'!E79))="","",OFFSET('Sanitation Data'!$E$28,0,10*ROW('Sanitation Data'!E79)))</f>
        <v/>
      </c>
      <c r="CQ85" s="279" t="str">
        <f ca="true">+IF(OFFSET('Sanitation Data'!$E$29,0,10*ROW('Sanitation Data'!E79))="","",OFFSET('Sanitation Data'!$E$29,0,10*ROW('Sanitation Data'!E79)))</f>
        <v/>
      </c>
      <c r="CR85" s="279" t="str">
        <f ca="true">+IF(OFFSET('Sanitation Data'!$E$30,0,10*ROW('Sanitation Data'!E79))="","",OFFSET('Sanitation Data'!$E$30,0,10*ROW('Sanitation Data'!E79)))</f>
        <v/>
      </c>
      <c r="CS85" s="279" t="str">
        <f ca="true">+IF(OFFSET('Sanitation Data'!$E$31,0,10*ROW('Sanitation Data'!E79))="","",OFFSET('Sanitation Data'!$E$31,0,10*ROW('Sanitation Data'!E79)))</f>
        <v/>
      </c>
      <c r="CT85" s="279" t="str">
        <f ca="true">+IF(OFFSET('Sanitation Data'!$E$32,0,10*ROW('Sanitation Data'!E79))="","",OFFSET('Sanitation Data'!$E$32,0,10*ROW('Sanitation Data'!E79)))</f>
        <v/>
      </c>
      <c r="CU85" s="279" t="str">
        <f ca="true">+IF(OFFSET('Sanitation Data'!$F$28,0,10*ROW('Sanitation Data'!F79))="","",OFFSET('Sanitation Data'!$F$28,0,10*ROW('Sanitation Data'!F79)))</f>
        <v/>
      </c>
      <c r="CV85" s="279" t="str">
        <f ca="true">+IF(OFFSET('Sanitation Data'!$F$29,0,10*ROW('Sanitation Data'!F79))="","",OFFSET('Sanitation Data'!$F$29,0,10*ROW('Sanitation Data'!F79)))</f>
        <v/>
      </c>
      <c r="CW85" s="279" t="str">
        <f ca="true">+IF(OFFSET('Sanitation Data'!$F$30,0,10*ROW('Sanitation Data'!F79))="","",OFFSET('Sanitation Data'!$F$30,0,10*ROW('Sanitation Data'!F79)))</f>
        <v/>
      </c>
      <c r="CX85" s="279" t="str">
        <f ca="true">+IF(OFFSET('Sanitation Data'!$F$31,0,10*ROW('Sanitation Data'!F79))="","",OFFSET('Sanitation Data'!$F$31,0,10*ROW('Sanitation Data'!F79)))</f>
        <v/>
      </c>
      <c r="CY85" s="279" t="str">
        <f ca="true">+IF(OFFSET('Sanitation Data'!$F$32,0,10*ROW('Sanitation Data'!F79))="","",OFFSET('Sanitation Data'!$F$32,0,10*ROW('Sanitation Data'!F79)))</f>
        <v/>
      </c>
      <c r="CZ85" s="279" t="str">
        <f ca="true">+IF(OFFSET('Sanitation Data'!$G$28,0,10*ROW('Sanitation Data'!G79))="","",OFFSET('Sanitation Data'!$G$28,0,10*ROW('Sanitation Data'!G79)))</f>
        <v/>
      </c>
      <c r="DA85" s="279" t="str">
        <f ca="true">+IF(OFFSET('Sanitation Data'!$G$29,0,10*ROW('Sanitation Data'!G79))="","",OFFSET('Sanitation Data'!$G$29,0,10*ROW('Sanitation Data'!G79)))</f>
        <v/>
      </c>
      <c r="DB85" s="279" t="str">
        <f ca="true">+IF(OFFSET('Sanitation Data'!$G$30,0,10*ROW('Sanitation Data'!G79))="","",OFFSET('Sanitation Data'!$G$30,0,10*ROW('Sanitation Data'!G79)))</f>
        <v/>
      </c>
      <c r="DC85" s="279" t="str">
        <f ca="true">+IF(OFFSET('Sanitation Data'!$G$31,0,10*ROW('Sanitation Data'!G79))="","",OFFSET('Sanitation Data'!$G$31,0,10*ROW('Sanitation Data'!G79)))</f>
        <v/>
      </c>
      <c r="DD85" s="279" t="str">
        <f ca="true">+IF(OFFSET('Sanitation Data'!$G$32,0,10*ROW('Sanitation Data'!G79))="","",OFFSET('Sanitation Data'!$G$32,0,10*ROW('Sanitation Data'!G79)))</f>
        <v/>
      </c>
      <c r="DE85" s="279" t="str">
        <f ca="true">+IF(OFFSET('Sanitation Data'!$H$28,0,10*ROW('Sanitation Data'!H79))="","",OFFSET('Sanitation Data'!$H$28,0,10*ROW('Sanitation Data'!H79)))</f>
        <v/>
      </c>
      <c r="DF85" s="279" t="str">
        <f ca="true">+IF(OFFSET('Sanitation Data'!$H$29,0,10*ROW('Sanitation Data'!H79))="","",OFFSET('Sanitation Data'!$H$29,0,10*ROW('Sanitation Data'!H79)))</f>
        <v/>
      </c>
      <c r="DG85" s="279" t="str">
        <f ca="true">+IF(OFFSET('Sanitation Data'!$H$30,0,10*ROW('Sanitation Data'!H79))="","",OFFSET('Sanitation Data'!$H$30,0,10*ROW('Sanitation Data'!H79)))</f>
        <v/>
      </c>
      <c r="DH85" s="279" t="str">
        <f ca="true">+IF(OFFSET('Sanitation Data'!$H$31,0,10*ROW('Sanitation Data'!H79))="","",OFFSET('Sanitation Data'!$H$31,0,10*ROW('Sanitation Data'!H79)))</f>
        <v/>
      </c>
      <c r="DI85" s="279" t="str">
        <f ca="true">+IF(OFFSET('Sanitation Data'!$H$32,0,10*ROW('Sanitation Data'!H79))="","",OFFSET('Sanitation Data'!$H$32,0,10*ROW('Sanitation Data'!H79)))</f>
        <v/>
      </c>
      <c r="DJ85" s="279" t="str">
        <f ca="true">+IF(OFFSET('Sanitation Data'!$I$28,0,10*ROW('Sanitation Data'!I79))="","",OFFSET('Sanitation Data'!$I$28,0,10*ROW('Sanitation Data'!I79)))</f>
        <v/>
      </c>
      <c r="DK85" s="279" t="str">
        <f ca="true">+IF(OFFSET('Sanitation Data'!$I$29,0,10*ROW('Sanitation Data'!I79))="","",OFFSET('Sanitation Data'!$I$29,0,10*ROW('Sanitation Data'!I79)))</f>
        <v/>
      </c>
      <c r="DL85" s="279" t="str">
        <f ca="true">+IF(OFFSET('Sanitation Data'!$I$30,0,10*ROW('Sanitation Data'!I79))="","",OFFSET('Sanitation Data'!$I$30,0,10*ROW('Sanitation Data'!I79)))</f>
        <v/>
      </c>
      <c r="DM85" s="279" t="str">
        <f ca="true">+IF(OFFSET('Sanitation Data'!$I$31,0,10*ROW('Sanitation Data'!I79))="","",OFFSET('Sanitation Data'!$I$31,0,10*ROW('Sanitation Data'!I79)))</f>
        <v/>
      </c>
      <c r="DN85" s="279" t="str">
        <f ca="true">+IF(OFFSET('Sanitation Data'!$I$32,0,10*ROW('Sanitation Data'!I79))="","",OFFSET('Sanitation Data'!$I$32,0,10*ROW('Sanitation Data'!I79)))</f>
        <v/>
      </c>
      <c r="DO85" s="279" t="str">
        <f ca="true">+IF(OFFSET('Hygiene Data'!$D$11,0,10*ROW('Hygiene Data'!D79))="","",OFFSET('Hygiene Data'!$D$11,0,10*ROW('Hygiene Data'!D79)))</f>
        <v/>
      </c>
      <c r="DP85" s="279" t="str">
        <f ca="true">+IF(OFFSET('Hygiene Data'!$D$12,0,10*ROW('Hygiene Data'!D79))="","",OFFSET('Hygiene Data'!$D$12,0,10*ROW('Hygiene Data'!D79)))</f>
        <v/>
      </c>
      <c r="DQ85" s="279" t="str">
        <f ca="true">+IF(OFFSET('Hygiene Data'!$D$13,0,10*ROW('Hygiene Data'!D79))="","",OFFSET('Hygiene Data'!$D$13,0,10*ROW('Hygiene Data'!D79)))</f>
        <v/>
      </c>
      <c r="DR85" s="279" t="str">
        <f ca="true">+IF(OFFSET('Hygiene Data'!$E$11,0,10*ROW('Hygiene Data'!E79))="","",OFFSET('Hygiene Data'!$E$11,0,10*ROW('Hygiene Data'!E79)))</f>
        <v/>
      </c>
      <c r="DS85" s="279" t="str">
        <f ca="true">+IF(OFFSET('Hygiene Data'!$E$12,0,10*ROW('Hygiene Data'!E79))="","",OFFSET('Hygiene Data'!$E$12,0,10*ROW('Hygiene Data'!E79)))</f>
        <v/>
      </c>
      <c r="DT85" s="279" t="str">
        <f ca="true">+IF(OFFSET('Hygiene Data'!$E$13,0,10*ROW('Hygiene Data'!E79))="","",OFFSET('Hygiene Data'!$E$13,0,10*ROW('Hygiene Data'!E79)))</f>
        <v/>
      </c>
      <c r="DU85" s="279" t="str">
        <f ca="true">+IF(OFFSET('Hygiene Data'!$F$11,0,10*ROW('Hygiene Data'!F79))="","",OFFSET('Hygiene Data'!$F$11,0,10*ROW('Hygiene Data'!F79)))</f>
        <v/>
      </c>
      <c r="DV85" s="279" t="str">
        <f ca="true">+IF(OFFSET('Hygiene Data'!$F$12,0,10*ROW('Hygiene Data'!F79))="","",OFFSET('Hygiene Data'!$F$12,0,10*ROW('Hygiene Data'!F79)))</f>
        <v/>
      </c>
      <c r="DW85" s="279" t="str">
        <f ca="true">+IF(OFFSET('Hygiene Data'!$F$13,0,10*ROW('Hygiene Data'!F79))="","",OFFSET('Hygiene Data'!$F$13,0,10*ROW('Hygiene Data'!F79)))</f>
        <v/>
      </c>
      <c r="DX85" s="279" t="str">
        <f ca="true">+IF(OFFSET('Hygiene Data'!$G$11,0,10*ROW('Hygiene Data'!G79))="","",OFFSET('Hygiene Data'!$G$11,0,10*ROW('Hygiene Data'!G79)))</f>
        <v/>
      </c>
      <c r="DY85" s="279" t="str">
        <f ca="true">+IF(OFFSET('Hygiene Data'!$G$12,0,10*ROW('Hygiene Data'!G79))="","",OFFSET('Hygiene Data'!$G$12,0,10*ROW('Hygiene Data'!G79)))</f>
        <v/>
      </c>
      <c r="DZ85" s="279" t="str">
        <f ca="true">+IF(OFFSET('Hygiene Data'!$G$13,0,10*ROW('Hygiene Data'!G79))="","",OFFSET('Hygiene Data'!$G$13,0,10*ROW('Hygiene Data'!G79)))</f>
        <v/>
      </c>
      <c r="EA85" s="279" t="str">
        <f ca="true">+IF(OFFSET('Hygiene Data'!$H$11,0,10*ROW('Hygiene Data'!H79))="","",OFFSET('Hygiene Data'!$H$11,0,10*ROW('Hygiene Data'!H79)))</f>
        <v/>
      </c>
      <c r="EB85" s="279" t="str">
        <f ca="true">+IF(OFFSET('Hygiene Data'!$H$12,0,10*ROW('Hygiene Data'!H79))="","",OFFSET('Hygiene Data'!$H$12,0,10*ROW('Hygiene Data'!H79)))</f>
        <v/>
      </c>
      <c r="EC85" s="279" t="str">
        <f ca="true">+IF(OFFSET('Hygiene Data'!$H$13,0,10*ROW('Hygiene Data'!H79))="","",OFFSET('Hygiene Data'!$H$13,0,10*ROW('Hygiene Data'!H79)))</f>
        <v/>
      </c>
      <c r="ED85" s="279" t="str">
        <f ca="true">+IF(OFFSET('Hygiene Data'!$I$11,0,10*ROW('Hygiene Data'!I79))="","",OFFSET('Hygiene Data'!$I$11,0,10*ROW('Hygiene Data'!I79)))</f>
        <v/>
      </c>
      <c r="EE85" s="279" t="str">
        <f ca="true">+IF(OFFSET('Hygiene Data'!$I$12,0,10*ROW('Hygiene Data'!I79))="","",OFFSET('Hygiene Data'!$I$12,0,10*ROW('Hygiene Data'!I79)))</f>
        <v/>
      </c>
      <c r="EF85" s="279"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35"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9"/>
      <c r="BS86" s="279" t="str">
        <f ca="true">+IF(OFFSET('Water Data'!$D$27,0,10*ROW('Water Data'!D80))="","",OFFSET('Water Data'!$D$27,0,10*ROW('Water Data'!D80)))</f>
        <v/>
      </c>
      <c r="BT86" s="279" t="str">
        <f ca="true">+IF(OFFSET('Water Data'!$D$28,0,10*ROW('Water Data'!D80))="","",OFFSET('Water Data'!$D$28,0,10*ROW('Water Data'!D80)))</f>
        <v/>
      </c>
      <c r="BU86" s="279" t="str">
        <f ca="true">+IF(OFFSET('Water Data'!$D$29,0,10*ROW('Water Data'!D80))="","",OFFSET('Water Data'!$D$29,0,10*ROW('Water Data'!D80)))</f>
        <v/>
      </c>
      <c r="BV86" s="279" t="str">
        <f ca="true">+IF(OFFSET('Water Data'!$E$27,0,10*ROW('Water Data'!E80))="","",OFFSET('Water Data'!$E$27,0,10*ROW('Water Data'!E80)))</f>
        <v/>
      </c>
      <c r="BW86" s="279" t="str">
        <f ca="true">+IF(OFFSET('Water Data'!$E$28,0,10*ROW('Water Data'!E80))="","",OFFSET('Water Data'!$E$28,0,10*ROW('Water Data'!E80)))</f>
        <v/>
      </c>
      <c r="BX86" s="279" t="str">
        <f ca="true">+IF(OFFSET('Water Data'!$E$29,0,10*ROW('Water Data'!E80))="","",OFFSET('Water Data'!$E$29,0,10*ROW('Water Data'!E80)))</f>
        <v/>
      </c>
      <c r="BY86" s="279" t="str">
        <f ca="true">+IF(OFFSET('Water Data'!$F$27,0,10*ROW('Water Data'!F80))="","",OFFSET('Water Data'!$F$27,0,10*ROW('Water Data'!F80)))</f>
        <v/>
      </c>
      <c r="BZ86" s="279" t="str">
        <f ca="true">+IF(OFFSET('Water Data'!$F$28,0,10*ROW('Water Data'!F80))="","",OFFSET('Water Data'!$F$28,0,10*ROW('Water Data'!F80)))</f>
        <v/>
      </c>
      <c r="CA86" s="279" t="str">
        <f ca="true">+IF(OFFSET('Water Data'!$F$29,0,10*ROW('Water Data'!F80))="","",OFFSET('Water Data'!$F$29,0,10*ROW('Water Data'!F80)))</f>
        <v/>
      </c>
      <c r="CB86" s="279" t="str">
        <f ca="true">+IF(OFFSET('Water Data'!$G$27,0,10*ROW('Water Data'!G80))="","",OFFSET('Water Data'!$G$27,0,10*ROW('Water Data'!G80)))</f>
        <v/>
      </c>
      <c r="CC86" s="279" t="str">
        <f ca="true">+IF(OFFSET('Water Data'!$G$28,0,10*ROW('Water Data'!G80))="","",OFFSET('Water Data'!$G$28,0,10*ROW('Water Data'!G80)))</f>
        <v/>
      </c>
      <c r="CD86" s="279" t="str">
        <f ca="true">+IF(OFFSET('Water Data'!$G$29,0,10*ROW('Water Data'!G80))="","",OFFSET('Water Data'!$G$29,0,10*ROW('Water Data'!G80)))</f>
        <v/>
      </c>
      <c r="CE86" s="279" t="str">
        <f ca="true">+IF(OFFSET('Water Data'!$H$27,0,10*ROW('Water Data'!H80))="","",OFFSET('Water Data'!$H$27,0,10*ROW('Water Data'!H80)))</f>
        <v/>
      </c>
      <c r="CF86" s="279" t="str">
        <f ca="true">+IF(OFFSET('Water Data'!$H$28,0,10*ROW('Water Data'!H80))="","",OFFSET('Water Data'!$H$28,0,10*ROW('Water Data'!H80)))</f>
        <v/>
      </c>
      <c r="CG86" s="279" t="str">
        <f ca="true">+IF(OFFSET('Water Data'!$H$29,0,10*ROW('Water Data'!H80))="","",OFFSET('Water Data'!$H$29,0,10*ROW('Water Data'!H80)))</f>
        <v/>
      </c>
      <c r="CH86" s="279" t="str">
        <f ca="true">+IF(OFFSET('Water Data'!$I$27,0,10*ROW('Water Data'!I80))="","",OFFSET('Water Data'!$I$27,0,10*ROW('Water Data'!I80)))</f>
        <v/>
      </c>
      <c r="CI86" s="279" t="str">
        <f ca="true">+IF(OFFSET('Water Data'!$I$28,0,10*ROW('Water Data'!I80))="","",OFFSET('Water Data'!$I$28,0,10*ROW('Water Data'!I80)))</f>
        <v/>
      </c>
      <c r="CJ86" s="279" t="str">
        <f ca="true">+IF(OFFSET('Water Data'!$I$29,0,10*ROW('Water Data'!I80))="","",OFFSET('Water Data'!$I$29,0,10*ROW('Water Data'!I80)))</f>
        <v/>
      </c>
      <c r="CK86" s="279" t="str">
        <f ca="true">+IF(OFFSET('Sanitation Data'!$D$28,0,10*ROW('Sanitation Data'!D80))="","",OFFSET('Sanitation Data'!$D$28,0,10*ROW('Sanitation Data'!D80)))</f>
        <v/>
      </c>
      <c r="CL86" s="279" t="str">
        <f ca="true">+IF(OFFSET('Sanitation Data'!$D$29,0,10*ROW('Sanitation Data'!D80))="","",OFFSET('Sanitation Data'!$D$29,0,10*ROW('Sanitation Data'!D80)))</f>
        <v/>
      </c>
      <c r="CM86" s="279" t="str">
        <f ca="true">+IF(OFFSET('Sanitation Data'!$D$30,0,10*ROW('Sanitation Data'!D80))="","",OFFSET('Sanitation Data'!$D$30,0,10*ROW('Sanitation Data'!D80)))</f>
        <v/>
      </c>
      <c r="CN86" s="279" t="str">
        <f ca="true">+IF(OFFSET('Sanitation Data'!$D$31,0,10*ROW('Sanitation Data'!D80))="","",OFFSET('Sanitation Data'!$D$31,0,10*ROW('Sanitation Data'!D80)))</f>
        <v/>
      </c>
      <c r="CO86" s="279" t="str">
        <f ca="true">+IF(OFFSET('Sanitation Data'!$D$32,0,10*ROW('Sanitation Data'!D80))="","",OFFSET('Sanitation Data'!$D$32,0,10*ROW('Sanitation Data'!D80)))</f>
        <v/>
      </c>
      <c r="CP86" s="279" t="str">
        <f ca="true">+IF(OFFSET('Sanitation Data'!$E$28,0,10*ROW('Sanitation Data'!E80))="","",OFFSET('Sanitation Data'!$E$28,0,10*ROW('Sanitation Data'!E80)))</f>
        <v/>
      </c>
      <c r="CQ86" s="279" t="str">
        <f ca="true">+IF(OFFSET('Sanitation Data'!$E$29,0,10*ROW('Sanitation Data'!E80))="","",OFFSET('Sanitation Data'!$E$29,0,10*ROW('Sanitation Data'!E80)))</f>
        <v/>
      </c>
      <c r="CR86" s="279" t="str">
        <f ca="true">+IF(OFFSET('Sanitation Data'!$E$30,0,10*ROW('Sanitation Data'!E80))="","",OFFSET('Sanitation Data'!$E$30,0,10*ROW('Sanitation Data'!E80)))</f>
        <v/>
      </c>
      <c r="CS86" s="279" t="str">
        <f ca="true">+IF(OFFSET('Sanitation Data'!$E$31,0,10*ROW('Sanitation Data'!E80))="","",OFFSET('Sanitation Data'!$E$31,0,10*ROW('Sanitation Data'!E80)))</f>
        <v/>
      </c>
      <c r="CT86" s="279" t="str">
        <f ca="true">+IF(OFFSET('Sanitation Data'!$E$32,0,10*ROW('Sanitation Data'!E80))="","",OFFSET('Sanitation Data'!$E$32,0,10*ROW('Sanitation Data'!E80)))</f>
        <v/>
      </c>
      <c r="CU86" s="279" t="str">
        <f ca="true">+IF(OFFSET('Sanitation Data'!$F$28,0,10*ROW('Sanitation Data'!F80))="","",OFFSET('Sanitation Data'!$F$28,0,10*ROW('Sanitation Data'!F80)))</f>
        <v/>
      </c>
      <c r="CV86" s="279" t="str">
        <f ca="true">+IF(OFFSET('Sanitation Data'!$F$29,0,10*ROW('Sanitation Data'!F80))="","",OFFSET('Sanitation Data'!$F$29,0,10*ROW('Sanitation Data'!F80)))</f>
        <v/>
      </c>
      <c r="CW86" s="279" t="str">
        <f ca="true">+IF(OFFSET('Sanitation Data'!$F$30,0,10*ROW('Sanitation Data'!F80))="","",OFFSET('Sanitation Data'!$F$30,0,10*ROW('Sanitation Data'!F80)))</f>
        <v/>
      </c>
      <c r="CX86" s="279" t="str">
        <f ca="true">+IF(OFFSET('Sanitation Data'!$F$31,0,10*ROW('Sanitation Data'!F80))="","",OFFSET('Sanitation Data'!$F$31,0,10*ROW('Sanitation Data'!F80)))</f>
        <v/>
      </c>
      <c r="CY86" s="279" t="str">
        <f ca="true">+IF(OFFSET('Sanitation Data'!$F$32,0,10*ROW('Sanitation Data'!F80))="","",OFFSET('Sanitation Data'!$F$32,0,10*ROW('Sanitation Data'!F80)))</f>
        <v/>
      </c>
      <c r="CZ86" s="279" t="str">
        <f ca="true">+IF(OFFSET('Sanitation Data'!$G$28,0,10*ROW('Sanitation Data'!G80))="","",OFFSET('Sanitation Data'!$G$28,0,10*ROW('Sanitation Data'!G80)))</f>
        <v/>
      </c>
      <c r="DA86" s="279" t="str">
        <f ca="true">+IF(OFFSET('Sanitation Data'!$G$29,0,10*ROW('Sanitation Data'!G80))="","",OFFSET('Sanitation Data'!$G$29,0,10*ROW('Sanitation Data'!G80)))</f>
        <v/>
      </c>
      <c r="DB86" s="279" t="str">
        <f ca="true">+IF(OFFSET('Sanitation Data'!$G$30,0,10*ROW('Sanitation Data'!G80))="","",OFFSET('Sanitation Data'!$G$30,0,10*ROW('Sanitation Data'!G80)))</f>
        <v/>
      </c>
      <c r="DC86" s="279" t="str">
        <f ca="true">+IF(OFFSET('Sanitation Data'!$G$31,0,10*ROW('Sanitation Data'!G80))="","",OFFSET('Sanitation Data'!$G$31,0,10*ROW('Sanitation Data'!G80)))</f>
        <v/>
      </c>
      <c r="DD86" s="279" t="str">
        <f ca="true">+IF(OFFSET('Sanitation Data'!$G$32,0,10*ROW('Sanitation Data'!G80))="","",OFFSET('Sanitation Data'!$G$32,0,10*ROW('Sanitation Data'!G80)))</f>
        <v/>
      </c>
      <c r="DE86" s="279" t="str">
        <f ca="true">+IF(OFFSET('Sanitation Data'!$H$28,0,10*ROW('Sanitation Data'!H80))="","",OFFSET('Sanitation Data'!$H$28,0,10*ROW('Sanitation Data'!H80)))</f>
        <v/>
      </c>
      <c r="DF86" s="279" t="str">
        <f ca="true">+IF(OFFSET('Sanitation Data'!$H$29,0,10*ROW('Sanitation Data'!H80))="","",OFFSET('Sanitation Data'!$H$29,0,10*ROW('Sanitation Data'!H80)))</f>
        <v/>
      </c>
      <c r="DG86" s="279" t="str">
        <f ca="true">+IF(OFFSET('Sanitation Data'!$H$30,0,10*ROW('Sanitation Data'!H80))="","",OFFSET('Sanitation Data'!$H$30,0,10*ROW('Sanitation Data'!H80)))</f>
        <v/>
      </c>
      <c r="DH86" s="279" t="str">
        <f ca="true">+IF(OFFSET('Sanitation Data'!$H$31,0,10*ROW('Sanitation Data'!H80))="","",OFFSET('Sanitation Data'!$H$31,0,10*ROW('Sanitation Data'!H80)))</f>
        <v/>
      </c>
      <c r="DI86" s="279" t="str">
        <f ca="true">+IF(OFFSET('Sanitation Data'!$H$32,0,10*ROW('Sanitation Data'!H80))="","",OFFSET('Sanitation Data'!$H$32,0,10*ROW('Sanitation Data'!H80)))</f>
        <v/>
      </c>
      <c r="DJ86" s="279" t="str">
        <f ca="true">+IF(OFFSET('Sanitation Data'!$I$28,0,10*ROW('Sanitation Data'!I80))="","",OFFSET('Sanitation Data'!$I$28,0,10*ROW('Sanitation Data'!I80)))</f>
        <v/>
      </c>
      <c r="DK86" s="279" t="str">
        <f ca="true">+IF(OFFSET('Sanitation Data'!$I$29,0,10*ROW('Sanitation Data'!I80))="","",OFFSET('Sanitation Data'!$I$29,0,10*ROW('Sanitation Data'!I80)))</f>
        <v/>
      </c>
      <c r="DL86" s="279" t="str">
        <f ca="true">+IF(OFFSET('Sanitation Data'!$I$30,0,10*ROW('Sanitation Data'!I80))="","",OFFSET('Sanitation Data'!$I$30,0,10*ROW('Sanitation Data'!I80)))</f>
        <v/>
      </c>
      <c r="DM86" s="279" t="str">
        <f ca="true">+IF(OFFSET('Sanitation Data'!$I$31,0,10*ROW('Sanitation Data'!I80))="","",OFFSET('Sanitation Data'!$I$31,0,10*ROW('Sanitation Data'!I80)))</f>
        <v/>
      </c>
      <c r="DN86" s="279" t="str">
        <f ca="true">+IF(OFFSET('Sanitation Data'!$I$32,0,10*ROW('Sanitation Data'!I80))="","",OFFSET('Sanitation Data'!$I$32,0,10*ROW('Sanitation Data'!I80)))</f>
        <v/>
      </c>
      <c r="DO86" s="279" t="str">
        <f ca="true">+IF(OFFSET('Hygiene Data'!$D$11,0,10*ROW('Hygiene Data'!D80))="","",OFFSET('Hygiene Data'!$D$11,0,10*ROW('Hygiene Data'!D80)))</f>
        <v/>
      </c>
      <c r="DP86" s="279" t="str">
        <f ca="true">+IF(OFFSET('Hygiene Data'!$D$12,0,10*ROW('Hygiene Data'!D80))="","",OFFSET('Hygiene Data'!$D$12,0,10*ROW('Hygiene Data'!D80)))</f>
        <v/>
      </c>
      <c r="DQ86" s="279" t="str">
        <f ca="true">+IF(OFFSET('Hygiene Data'!$D$13,0,10*ROW('Hygiene Data'!D80))="","",OFFSET('Hygiene Data'!$D$13,0,10*ROW('Hygiene Data'!D80)))</f>
        <v/>
      </c>
      <c r="DR86" s="279" t="str">
        <f ca="true">+IF(OFFSET('Hygiene Data'!$E$11,0,10*ROW('Hygiene Data'!E80))="","",OFFSET('Hygiene Data'!$E$11,0,10*ROW('Hygiene Data'!E80)))</f>
        <v/>
      </c>
      <c r="DS86" s="279" t="str">
        <f ca="true">+IF(OFFSET('Hygiene Data'!$E$12,0,10*ROW('Hygiene Data'!E80))="","",OFFSET('Hygiene Data'!$E$12,0,10*ROW('Hygiene Data'!E80)))</f>
        <v/>
      </c>
      <c r="DT86" s="279" t="str">
        <f ca="true">+IF(OFFSET('Hygiene Data'!$E$13,0,10*ROW('Hygiene Data'!E80))="","",OFFSET('Hygiene Data'!$E$13,0,10*ROW('Hygiene Data'!E80)))</f>
        <v/>
      </c>
      <c r="DU86" s="279" t="str">
        <f ca="true">+IF(OFFSET('Hygiene Data'!$F$11,0,10*ROW('Hygiene Data'!F80))="","",OFFSET('Hygiene Data'!$F$11,0,10*ROW('Hygiene Data'!F80)))</f>
        <v/>
      </c>
      <c r="DV86" s="279" t="str">
        <f ca="true">+IF(OFFSET('Hygiene Data'!$F$12,0,10*ROW('Hygiene Data'!F80))="","",OFFSET('Hygiene Data'!$F$12,0,10*ROW('Hygiene Data'!F80)))</f>
        <v/>
      </c>
      <c r="DW86" s="279" t="str">
        <f ca="true">+IF(OFFSET('Hygiene Data'!$F$13,0,10*ROW('Hygiene Data'!F80))="","",OFFSET('Hygiene Data'!$F$13,0,10*ROW('Hygiene Data'!F80)))</f>
        <v/>
      </c>
      <c r="DX86" s="279" t="str">
        <f ca="true">+IF(OFFSET('Hygiene Data'!$G$11,0,10*ROW('Hygiene Data'!G80))="","",OFFSET('Hygiene Data'!$G$11,0,10*ROW('Hygiene Data'!G80)))</f>
        <v/>
      </c>
      <c r="DY86" s="279" t="str">
        <f ca="true">+IF(OFFSET('Hygiene Data'!$G$12,0,10*ROW('Hygiene Data'!G80))="","",OFFSET('Hygiene Data'!$G$12,0,10*ROW('Hygiene Data'!G80)))</f>
        <v/>
      </c>
      <c r="DZ86" s="279" t="str">
        <f ca="true">+IF(OFFSET('Hygiene Data'!$G$13,0,10*ROW('Hygiene Data'!G80))="","",OFFSET('Hygiene Data'!$G$13,0,10*ROW('Hygiene Data'!G80)))</f>
        <v/>
      </c>
      <c r="EA86" s="279" t="str">
        <f ca="true">+IF(OFFSET('Hygiene Data'!$H$11,0,10*ROW('Hygiene Data'!H80))="","",OFFSET('Hygiene Data'!$H$11,0,10*ROW('Hygiene Data'!H80)))</f>
        <v/>
      </c>
      <c r="EB86" s="279" t="str">
        <f ca="true">+IF(OFFSET('Hygiene Data'!$H$12,0,10*ROW('Hygiene Data'!H80))="","",OFFSET('Hygiene Data'!$H$12,0,10*ROW('Hygiene Data'!H80)))</f>
        <v/>
      </c>
      <c r="EC86" s="279" t="str">
        <f ca="true">+IF(OFFSET('Hygiene Data'!$H$13,0,10*ROW('Hygiene Data'!H80))="","",OFFSET('Hygiene Data'!$H$13,0,10*ROW('Hygiene Data'!H80)))</f>
        <v/>
      </c>
      <c r="ED86" s="279" t="str">
        <f ca="true">+IF(OFFSET('Hygiene Data'!$I$11,0,10*ROW('Hygiene Data'!I80))="","",OFFSET('Hygiene Data'!$I$11,0,10*ROW('Hygiene Data'!I80)))</f>
        <v/>
      </c>
      <c r="EE86" s="279" t="str">
        <f ca="true">+IF(OFFSET('Hygiene Data'!$I$12,0,10*ROW('Hygiene Data'!I80))="","",OFFSET('Hygiene Data'!$I$12,0,10*ROW('Hygiene Data'!I80)))</f>
        <v/>
      </c>
      <c r="EF86" s="279"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35"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9"/>
      <c r="BS87" s="279" t="str">
        <f ca="true">+IF(OFFSET('Water Data'!$D$27,0,10*ROW('Water Data'!D81))="","",OFFSET('Water Data'!$D$27,0,10*ROW('Water Data'!D81)))</f>
        <v/>
      </c>
      <c r="BT87" s="279" t="str">
        <f ca="true">+IF(OFFSET('Water Data'!$D$28,0,10*ROW('Water Data'!D81))="","",OFFSET('Water Data'!$D$28,0,10*ROW('Water Data'!D81)))</f>
        <v/>
      </c>
      <c r="BU87" s="279" t="str">
        <f ca="true">+IF(OFFSET('Water Data'!$D$29,0,10*ROW('Water Data'!D81))="","",OFFSET('Water Data'!$D$29,0,10*ROW('Water Data'!D81)))</f>
        <v/>
      </c>
      <c r="BV87" s="279" t="str">
        <f ca="true">+IF(OFFSET('Water Data'!$E$27,0,10*ROW('Water Data'!E81))="","",OFFSET('Water Data'!$E$27,0,10*ROW('Water Data'!E81)))</f>
        <v/>
      </c>
      <c r="BW87" s="279" t="str">
        <f ca="true">+IF(OFFSET('Water Data'!$E$28,0,10*ROW('Water Data'!E81))="","",OFFSET('Water Data'!$E$28,0,10*ROW('Water Data'!E81)))</f>
        <v/>
      </c>
      <c r="BX87" s="279" t="str">
        <f ca="true">+IF(OFFSET('Water Data'!$E$29,0,10*ROW('Water Data'!E81))="","",OFFSET('Water Data'!$E$29,0,10*ROW('Water Data'!E81)))</f>
        <v/>
      </c>
      <c r="BY87" s="279" t="str">
        <f ca="true">+IF(OFFSET('Water Data'!$F$27,0,10*ROW('Water Data'!F81))="","",OFFSET('Water Data'!$F$27,0,10*ROW('Water Data'!F81)))</f>
        <v/>
      </c>
      <c r="BZ87" s="279" t="str">
        <f ca="true">+IF(OFFSET('Water Data'!$F$28,0,10*ROW('Water Data'!F81))="","",OFFSET('Water Data'!$F$28,0,10*ROW('Water Data'!F81)))</f>
        <v/>
      </c>
      <c r="CA87" s="279" t="str">
        <f ca="true">+IF(OFFSET('Water Data'!$F$29,0,10*ROW('Water Data'!F81))="","",OFFSET('Water Data'!$F$29,0,10*ROW('Water Data'!F81)))</f>
        <v/>
      </c>
      <c r="CB87" s="279" t="str">
        <f ca="true">+IF(OFFSET('Water Data'!$G$27,0,10*ROW('Water Data'!G81))="","",OFFSET('Water Data'!$G$27,0,10*ROW('Water Data'!G81)))</f>
        <v/>
      </c>
      <c r="CC87" s="279" t="str">
        <f ca="true">+IF(OFFSET('Water Data'!$G$28,0,10*ROW('Water Data'!G81))="","",OFFSET('Water Data'!$G$28,0,10*ROW('Water Data'!G81)))</f>
        <v/>
      </c>
      <c r="CD87" s="279" t="str">
        <f ca="true">+IF(OFFSET('Water Data'!$G$29,0,10*ROW('Water Data'!G81))="","",OFFSET('Water Data'!$G$29,0,10*ROW('Water Data'!G81)))</f>
        <v/>
      </c>
      <c r="CE87" s="279" t="str">
        <f ca="true">+IF(OFFSET('Water Data'!$H$27,0,10*ROW('Water Data'!H81))="","",OFFSET('Water Data'!$H$27,0,10*ROW('Water Data'!H81)))</f>
        <v/>
      </c>
      <c r="CF87" s="279" t="str">
        <f ca="true">+IF(OFFSET('Water Data'!$H$28,0,10*ROW('Water Data'!H81))="","",OFFSET('Water Data'!$H$28,0,10*ROW('Water Data'!H81)))</f>
        <v/>
      </c>
      <c r="CG87" s="279" t="str">
        <f ca="true">+IF(OFFSET('Water Data'!$H$29,0,10*ROW('Water Data'!H81))="","",OFFSET('Water Data'!$H$29,0,10*ROW('Water Data'!H81)))</f>
        <v/>
      </c>
      <c r="CH87" s="279" t="str">
        <f ca="true">+IF(OFFSET('Water Data'!$I$27,0,10*ROW('Water Data'!I81))="","",OFFSET('Water Data'!$I$27,0,10*ROW('Water Data'!I81)))</f>
        <v/>
      </c>
      <c r="CI87" s="279" t="str">
        <f ca="true">+IF(OFFSET('Water Data'!$I$28,0,10*ROW('Water Data'!I81))="","",OFFSET('Water Data'!$I$28,0,10*ROW('Water Data'!I81)))</f>
        <v/>
      </c>
      <c r="CJ87" s="279" t="str">
        <f ca="true">+IF(OFFSET('Water Data'!$I$29,0,10*ROW('Water Data'!I81))="","",OFFSET('Water Data'!$I$29,0,10*ROW('Water Data'!I81)))</f>
        <v/>
      </c>
      <c r="CK87" s="279" t="str">
        <f ca="true">+IF(OFFSET('Sanitation Data'!$D$28,0,10*ROW('Sanitation Data'!D81))="","",OFFSET('Sanitation Data'!$D$28,0,10*ROW('Sanitation Data'!D81)))</f>
        <v/>
      </c>
      <c r="CL87" s="279" t="str">
        <f ca="true">+IF(OFFSET('Sanitation Data'!$D$29,0,10*ROW('Sanitation Data'!D81))="","",OFFSET('Sanitation Data'!$D$29,0,10*ROW('Sanitation Data'!D81)))</f>
        <v/>
      </c>
      <c r="CM87" s="279" t="str">
        <f ca="true">+IF(OFFSET('Sanitation Data'!$D$30,0,10*ROW('Sanitation Data'!D81))="","",OFFSET('Sanitation Data'!$D$30,0,10*ROW('Sanitation Data'!D81)))</f>
        <v/>
      </c>
      <c r="CN87" s="279" t="str">
        <f ca="true">+IF(OFFSET('Sanitation Data'!$D$31,0,10*ROW('Sanitation Data'!D81))="","",OFFSET('Sanitation Data'!$D$31,0,10*ROW('Sanitation Data'!D81)))</f>
        <v/>
      </c>
      <c r="CO87" s="279" t="str">
        <f ca="true">+IF(OFFSET('Sanitation Data'!$D$32,0,10*ROW('Sanitation Data'!D81))="","",OFFSET('Sanitation Data'!$D$32,0,10*ROW('Sanitation Data'!D81)))</f>
        <v/>
      </c>
      <c r="CP87" s="279" t="str">
        <f ca="true">+IF(OFFSET('Sanitation Data'!$E$28,0,10*ROW('Sanitation Data'!E81))="","",OFFSET('Sanitation Data'!$E$28,0,10*ROW('Sanitation Data'!E81)))</f>
        <v/>
      </c>
      <c r="CQ87" s="279" t="str">
        <f ca="true">+IF(OFFSET('Sanitation Data'!$E$29,0,10*ROW('Sanitation Data'!E81))="","",OFFSET('Sanitation Data'!$E$29,0,10*ROW('Sanitation Data'!E81)))</f>
        <v/>
      </c>
      <c r="CR87" s="279" t="str">
        <f ca="true">+IF(OFFSET('Sanitation Data'!$E$30,0,10*ROW('Sanitation Data'!E81))="","",OFFSET('Sanitation Data'!$E$30,0,10*ROW('Sanitation Data'!E81)))</f>
        <v/>
      </c>
      <c r="CS87" s="279" t="str">
        <f ca="true">+IF(OFFSET('Sanitation Data'!$E$31,0,10*ROW('Sanitation Data'!E81))="","",OFFSET('Sanitation Data'!$E$31,0,10*ROW('Sanitation Data'!E81)))</f>
        <v/>
      </c>
      <c r="CT87" s="279" t="str">
        <f ca="true">+IF(OFFSET('Sanitation Data'!$E$32,0,10*ROW('Sanitation Data'!E81))="","",OFFSET('Sanitation Data'!$E$32,0,10*ROW('Sanitation Data'!E81)))</f>
        <v/>
      </c>
      <c r="CU87" s="279" t="str">
        <f ca="true">+IF(OFFSET('Sanitation Data'!$F$28,0,10*ROW('Sanitation Data'!F81))="","",OFFSET('Sanitation Data'!$F$28,0,10*ROW('Sanitation Data'!F81)))</f>
        <v/>
      </c>
      <c r="CV87" s="279" t="str">
        <f ca="true">+IF(OFFSET('Sanitation Data'!$F$29,0,10*ROW('Sanitation Data'!F81))="","",OFFSET('Sanitation Data'!$F$29,0,10*ROW('Sanitation Data'!F81)))</f>
        <v/>
      </c>
      <c r="CW87" s="279" t="str">
        <f ca="true">+IF(OFFSET('Sanitation Data'!$F$30,0,10*ROW('Sanitation Data'!F81))="","",OFFSET('Sanitation Data'!$F$30,0,10*ROW('Sanitation Data'!F81)))</f>
        <v/>
      </c>
      <c r="CX87" s="279" t="str">
        <f ca="true">+IF(OFFSET('Sanitation Data'!$F$31,0,10*ROW('Sanitation Data'!F81))="","",OFFSET('Sanitation Data'!$F$31,0,10*ROW('Sanitation Data'!F81)))</f>
        <v/>
      </c>
      <c r="CY87" s="279" t="str">
        <f ca="true">+IF(OFFSET('Sanitation Data'!$F$32,0,10*ROW('Sanitation Data'!F81))="","",OFFSET('Sanitation Data'!$F$32,0,10*ROW('Sanitation Data'!F81)))</f>
        <v/>
      </c>
      <c r="CZ87" s="279" t="str">
        <f ca="true">+IF(OFFSET('Sanitation Data'!$G$28,0,10*ROW('Sanitation Data'!G81))="","",OFFSET('Sanitation Data'!$G$28,0,10*ROW('Sanitation Data'!G81)))</f>
        <v/>
      </c>
      <c r="DA87" s="279" t="str">
        <f ca="true">+IF(OFFSET('Sanitation Data'!$G$29,0,10*ROW('Sanitation Data'!G81))="","",OFFSET('Sanitation Data'!$G$29,0,10*ROW('Sanitation Data'!G81)))</f>
        <v/>
      </c>
      <c r="DB87" s="279" t="str">
        <f ca="true">+IF(OFFSET('Sanitation Data'!$G$30,0,10*ROW('Sanitation Data'!G81))="","",OFFSET('Sanitation Data'!$G$30,0,10*ROW('Sanitation Data'!G81)))</f>
        <v/>
      </c>
      <c r="DC87" s="279" t="str">
        <f ca="true">+IF(OFFSET('Sanitation Data'!$G$31,0,10*ROW('Sanitation Data'!G81))="","",OFFSET('Sanitation Data'!$G$31,0,10*ROW('Sanitation Data'!G81)))</f>
        <v/>
      </c>
      <c r="DD87" s="279" t="str">
        <f ca="true">+IF(OFFSET('Sanitation Data'!$G$32,0,10*ROW('Sanitation Data'!G81))="","",OFFSET('Sanitation Data'!$G$32,0,10*ROW('Sanitation Data'!G81)))</f>
        <v/>
      </c>
      <c r="DE87" s="279" t="str">
        <f ca="true">+IF(OFFSET('Sanitation Data'!$H$28,0,10*ROW('Sanitation Data'!H81))="","",OFFSET('Sanitation Data'!$H$28,0,10*ROW('Sanitation Data'!H81)))</f>
        <v/>
      </c>
      <c r="DF87" s="279" t="str">
        <f ca="true">+IF(OFFSET('Sanitation Data'!$H$29,0,10*ROW('Sanitation Data'!H81))="","",OFFSET('Sanitation Data'!$H$29,0,10*ROW('Sanitation Data'!H81)))</f>
        <v/>
      </c>
      <c r="DG87" s="279" t="str">
        <f ca="true">+IF(OFFSET('Sanitation Data'!$H$30,0,10*ROW('Sanitation Data'!H81))="","",OFFSET('Sanitation Data'!$H$30,0,10*ROW('Sanitation Data'!H81)))</f>
        <v/>
      </c>
      <c r="DH87" s="279" t="str">
        <f ca="true">+IF(OFFSET('Sanitation Data'!$H$31,0,10*ROW('Sanitation Data'!H81))="","",OFFSET('Sanitation Data'!$H$31,0,10*ROW('Sanitation Data'!H81)))</f>
        <v/>
      </c>
      <c r="DI87" s="279" t="str">
        <f ca="true">+IF(OFFSET('Sanitation Data'!$H$32,0,10*ROW('Sanitation Data'!H81))="","",OFFSET('Sanitation Data'!$H$32,0,10*ROW('Sanitation Data'!H81)))</f>
        <v/>
      </c>
      <c r="DJ87" s="279" t="str">
        <f ca="true">+IF(OFFSET('Sanitation Data'!$I$28,0,10*ROW('Sanitation Data'!I81))="","",OFFSET('Sanitation Data'!$I$28,0,10*ROW('Sanitation Data'!I81)))</f>
        <v/>
      </c>
      <c r="DK87" s="279" t="str">
        <f ca="true">+IF(OFFSET('Sanitation Data'!$I$29,0,10*ROW('Sanitation Data'!I81))="","",OFFSET('Sanitation Data'!$I$29,0,10*ROW('Sanitation Data'!I81)))</f>
        <v/>
      </c>
      <c r="DL87" s="279" t="str">
        <f ca="true">+IF(OFFSET('Sanitation Data'!$I$30,0,10*ROW('Sanitation Data'!I81))="","",OFFSET('Sanitation Data'!$I$30,0,10*ROW('Sanitation Data'!I81)))</f>
        <v/>
      </c>
      <c r="DM87" s="279" t="str">
        <f ca="true">+IF(OFFSET('Sanitation Data'!$I$31,0,10*ROW('Sanitation Data'!I81))="","",OFFSET('Sanitation Data'!$I$31,0,10*ROW('Sanitation Data'!I81)))</f>
        <v/>
      </c>
      <c r="DN87" s="279" t="str">
        <f ca="true">+IF(OFFSET('Sanitation Data'!$I$32,0,10*ROW('Sanitation Data'!I81))="","",OFFSET('Sanitation Data'!$I$32,0,10*ROW('Sanitation Data'!I81)))</f>
        <v/>
      </c>
      <c r="DO87" s="279" t="str">
        <f ca="true">+IF(OFFSET('Hygiene Data'!$D$11,0,10*ROW('Hygiene Data'!D81))="","",OFFSET('Hygiene Data'!$D$11,0,10*ROW('Hygiene Data'!D81)))</f>
        <v/>
      </c>
      <c r="DP87" s="279" t="str">
        <f ca="true">+IF(OFFSET('Hygiene Data'!$D$12,0,10*ROW('Hygiene Data'!D81))="","",OFFSET('Hygiene Data'!$D$12,0,10*ROW('Hygiene Data'!D81)))</f>
        <v/>
      </c>
      <c r="DQ87" s="279" t="str">
        <f ca="true">+IF(OFFSET('Hygiene Data'!$D$13,0,10*ROW('Hygiene Data'!D81))="","",OFFSET('Hygiene Data'!$D$13,0,10*ROW('Hygiene Data'!D81)))</f>
        <v/>
      </c>
      <c r="DR87" s="279" t="str">
        <f ca="true">+IF(OFFSET('Hygiene Data'!$E$11,0,10*ROW('Hygiene Data'!E81))="","",OFFSET('Hygiene Data'!$E$11,0,10*ROW('Hygiene Data'!E81)))</f>
        <v/>
      </c>
      <c r="DS87" s="279" t="str">
        <f ca="true">+IF(OFFSET('Hygiene Data'!$E$12,0,10*ROW('Hygiene Data'!E81))="","",OFFSET('Hygiene Data'!$E$12,0,10*ROW('Hygiene Data'!E81)))</f>
        <v/>
      </c>
      <c r="DT87" s="279" t="str">
        <f ca="true">+IF(OFFSET('Hygiene Data'!$E$13,0,10*ROW('Hygiene Data'!E81))="","",OFFSET('Hygiene Data'!$E$13,0,10*ROW('Hygiene Data'!E81)))</f>
        <v/>
      </c>
      <c r="DU87" s="279" t="str">
        <f ca="true">+IF(OFFSET('Hygiene Data'!$F$11,0,10*ROW('Hygiene Data'!F81))="","",OFFSET('Hygiene Data'!$F$11,0,10*ROW('Hygiene Data'!F81)))</f>
        <v/>
      </c>
      <c r="DV87" s="279" t="str">
        <f ca="true">+IF(OFFSET('Hygiene Data'!$F$12,0,10*ROW('Hygiene Data'!F81))="","",OFFSET('Hygiene Data'!$F$12,0,10*ROW('Hygiene Data'!F81)))</f>
        <v/>
      </c>
      <c r="DW87" s="279" t="str">
        <f ca="true">+IF(OFFSET('Hygiene Data'!$F$13,0,10*ROW('Hygiene Data'!F81))="","",OFFSET('Hygiene Data'!$F$13,0,10*ROW('Hygiene Data'!F81)))</f>
        <v/>
      </c>
      <c r="DX87" s="279" t="str">
        <f ca="true">+IF(OFFSET('Hygiene Data'!$G$11,0,10*ROW('Hygiene Data'!G81))="","",OFFSET('Hygiene Data'!$G$11,0,10*ROW('Hygiene Data'!G81)))</f>
        <v/>
      </c>
      <c r="DY87" s="279" t="str">
        <f ca="true">+IF(OFFSET('Hygiene Data'!$G$12,0,10*ROW('Hygiene Data'!G81))="","",OFFSET('Hygiene Data'!$G$12,0,10*ROW('Hygiene Data'!G81)))</f>
        <v/>
      </c>
      <c r="DZ87" s="279" t="str">
        <f ca="true">+IF(OFFSET('Hygiene Data'!$G$13,0,10*ROW('Hygiene Data'!G81))="","",OFFSET('Hygiene Data'!$G$13,0,10*ROW('Hygiene Data'!G81)))</f>
        <v/>
      </c>
      <c r="EA87" s="279" t="str">
        <f ca="true">+IF(OFFSET('Hygiene Data'!$H$11,0,10*ROW('Hygiene Data'!H81))="","",OFFSET('Hygiene Data'!$H$11,0,10*ROW('Hygiene Data'!H81)))</f>
        <v/>
      </c>
      <c r="EB87" s="279" t="str">
        <f ca="true">+IF(OFFSET('Hygiene Data'!$H$12,0,10*ROW('Hygiene Data'!H81))="","",OFFSET('Hygiene Data'!$H$12,0,10*ROW('Hygiene Data'!H81)))</f>
        <v/>
      </c>
      <c r="EC87" s="279" t="str">
        <f ca="true">+IF(OFFSET('Hygiene Data'!$H$13,0,10*ROW('Hygiene Data'!H81))="","",OFFSET('Hygiene Data'!$H$13,0,10*ROW('Hygiene Data'!H81)))</f>
        <v/>
      </c>
      <c r="ED87" s="279" t="str">
        <f ca="true">+IF(OFFSET('Hygiene Data'!$I$11,0,10*ROW('Hygiene Data'!I81))="","",OFFSET('Hygiene Data'!$I$11,0,10*ROW('Hygiene Data'!I81)))</f>
        <v/>
      </c>
      <c r="EE87" s="279" t="str">
        <f ca="true">+IF(OFFSET('Hygiene Data'!$I$12,0,10*ROW('Hygiene Data'!I81))="","",OFFSET('Hygiene Data'!$I$12,0,10*ROW('Hygiene Data'!I81)))</f>
        <v/>
      </c>
      <c r="EF87" s="279"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35"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9"/>
      <c r="BS88" s="279" t="str">
        <f ca="true">+IF(OFFSET('Water Data'!$D$27,0,10*ROW('Water Data'!D82))="","",OFFSET('Water Data'!$D$27,0,10*ROW('Water Data'!D82)))</f>
        <v/>
      </c>
      <c r="BT88" s="279" t="str">
        <f ca="true">+IF(OFFSET('Water Data'!$D$28,0,10*ROW('Water Data'!D82))="","",OFFSET('Water Data'!$D$28,0,10*ROW('Water Data'!D82)))</f>
        <v/>
      </c>
      <c r="BU88" s="279" t="str">
        <f ca="true">+IF(OFFSET('Water Data'!$D$29,0,10*ROW('Water Data'!D82))="","",OFFSET('Water Data'!$D$29,0,10*ROW('Water Data'!D82)))</f>
        <v/>
      </c>
      <c r="BV88" s="279" t="str">
        <f ca="true">+IF(OFFSET('Water Data'!$E$27,0,10*ROW('Water Data'!E82))="","",OFFSET('Water Data'!$E$27,0,10*ROW('Water Data'!E82)))</f>
        <v/>
      </c>
      <c r="BW88" s="279" t="str">
        <f ca="true">+IF(OFFSET('Water Data'!$E$28,0,10*ROW('Water Data'!E82))="","",OFFSET('Water Data'!$E$28,0,10*ROW('Water Data'!E82)))</f>
        <v/>
      </c>
      <c r="BX88" s="279" t="str">
        <f ca="true">+IF(OFFSET('Water Data'!$E$29,0,10*ROW('Water Data'!E82))="","",OFFSET('Water Data'!$E$29,0,10*ROW('Water Data'!E82)))</f>
        <v/>
      </c>
      <c r="BY88" s="279" t="str">
        <f ca="true">+IF(OFFSET('Water Data'!$F$27,0,10*ROW('Water Data'!F82))="","",OFFSET('Water Data'!$F$27,0,10*ROW('Water Data'!F82)))</f>
        <v/>
      </c>
      <c r="BZ88" s="279" t="str">
        <f ca="true">+IF(OFFSET('Water Data'!$F$28,0,10*ROW('Water Data'!F82))="","",OFFSET('Water Data'!$F$28,0,10*ROW('Water Data'!F82)))</f>
        <v/>
      </c>
      <c r="CA88" s="279" t="str">
        <f ca="true">+IF(OFFSET('Water Data'!$F$29,0,10*ROW('Water Data'!F82))="","",OFFSET('Water Data'!$F$29,0,10*ROW('Water Data'!F82)))</f>
        <v/>
      </c>
      <c r="CB88" s="279" t="str">
        <f ca="true">+IF(OFFSET('Water Data'!$G$27,0,10*ROW('Water Data'!G82))="","",OFFSET('Water Data'!$G$27,0,10*ROW('Water Data'!G82)))</f>
        <v/>
      </c>
      <c r="CC88" s="279" t="str">
        <f ca="true">+IF(OFFSET('Water Data'!$G$28,0,10*ROW('Water Data'!G82))="","",OFFSET('Water Data'!$G$28,0,10*ROW('Water Data'!G82)))</f>
        <v/>
      </c>
      <c r="CD88" s="279" t="str">
        <f ca="true">+IF(OFFSET('Water Data'!$G$29,0,10*ROW('Water Data'!G82))="","",OFFSET('Water Data'!$G$29,0,10*ROW('Water Data'!G82)))</f>
        <v/>
      </c>
      <c r="CE88" s="279" t="str">
        <f ca="true">+IF(OFFSET('Water Data'!$H$27,0,10*ROW('Water Data'!H82))="","",OFFSET('Water Data'!$H$27,0,10*ROW('Water Data'!H82)))</f>
        <v/>
      </c>
      <c r="CF88" s="279" t="str">
        <f ca="true">+IF(OFFSET('Water Data'!$H$28,0,10*ROW('Water Data'!H82))="","",OFFSET('Water Data'!$H$28,0,10*ROW('Water Data'!H82)))</f>
        <v/>
      </c>
      <c r="CG88" s="279" t="str">
        <f ca="true">+IF(OFFSET('Water Data'!$H$29,0,10*ROW('Water Data'!H82))="","",OFFSET('Water Data'!$H$29,0,10*ROW('Water Data'!H82)))</f>
        <v/>
      </c>
      <c r="CH88" s="279" t="str">
        <f ca="true">+IF(OFFSET('Water Data'!$I$27,0,10*ROW('Water Data'!I82))="","",OFFSET('Water Data'!$I$27,0,10*ROW('Water Data'!I82)))</f>
        <v/>
      </c>
      <c r="CI88" s="279" t="str">
        <f ca="true">+IF(OFFSET('Water Data'!$I$28,0,10*ROW('Water Data'!I82))="","",OFFSET('Water Data'!$I$28,0,10*ROW('Water Data'!I82)))</f>
        <v/>
      </c>
      <c r="CJ88" s="279" t="str">
        <f ca="true">+IF(OFFSET('Water Data'!$I$29,0,10*ROW('Water Data'!I82))="","",OFFSET('Water Data'!$I$29,0,10*ROW('Water Data'!I82)))</f>
        <v/>
      </c>
      <c r="CK88" s="279" t="str">
        <f ca="true">+IF(OFFSET('Sanitation Data'!$D$28,0,10*ROW('Sanitation Data'!D82))="","",OFFSET('Sanitation Data'!$D$28,0,10*ROW('Sanitation Data'!D82)))</f>
        <v/>
      </c>
      <c r="CL88" s="279" t="str">
        <f ca="true">+IF(OFFSET('Sanitation Data'!$D$29,0,10*ROW('Sanitation Data'!D82))="","",OFFSET('Sanitation Data'!$D$29,0,10*ROW('Sanitation Data'!D82)))</f>
        <v/>
      </c>
      <c r="CM88" s="279" t="str">
        <f ca="true">+IF(OFFSET('Sanitation Data'!$D$30,0,10*ROW('Sanitation Data'!D82))="","",OFFSET('Sanitation Data'!$D$30,0,10*ROW('Sanitation Data'!D82)))</f>
        <v/>
      </c>
      <c r="CN88" s="279" t="str">
        <f ca="true">+IF(OFFSET('Sanitation Data'!$D$31,0,10*ROW('Sanitation Data'!D82))="","",OFFSET('Sanitation Data'!$D$31,0,10*ROW('Sanitation Data'!D82)))</f>
        <v/>
      </c>
      <c r="CO88" s="279" t="str">
        <f ca="true">+IF(OFFSET('Sanitation Data'!$D$32,0,10*ROW('Sanitation Data'!D82))="","",OFFSET('Sanitation Data'!$D$32,0,10*ROW('Sanitation Data'!D82)))</f>
        <v/>
      </c>
      <c r="CP88" s="279" t="str">
        <f ca="true">+IF(OFFSET('Sanitation Data'!$E$28,0,10*ROW('Sanitation Data'!E82))="","",OFFSET('Sanitation Data'!$E$28,0,10*ROW('Sanitation Data'!E82)))</f>
        <v/>
      </c>
      <c r="CQ88" s="279" t="str">
        <f ca="true">+IF(OFFSET('Sanitation Data'!$E$29,0,10*ROW('Sanitation Data'!E82))="","",OFFSET('Sanitation Data'!$E$29,0,10*ROW('Sanitation Data'!E82)))</f>
        <v/>
      </c>
      <c r="CR88" s="279" t="str">
        <f ca="true">+IF(OFFSET('Sanitation Data'!$E$30,0,10*ROW('Sanitation Data'!E82))="","",OFFSET('Sanitation Data'!$E$30,0,10*ROW('Sanitation Data'!E82)))</f>
        <v/>
      </c>
      <c r="CS88" s="279" t="str">
        <f ca="true">+IF(OFFSET('Sanitation Data'!$E$31,0,10*ROW('Sanitation Data'!E82))="","",OFFSET('Sanitation Data'!$E$31,0,10*ROW('Sanitation Data'!E82)))</f>
        <v/>
      </c>
      <c r="CT88" s="279" t="str">
        <f ca="true">+IF(OFFSET('Sanitation Data'!$E$32,0,10*ROW('Sanitation Data'!E82))="","",OFFSET('Sanitation Data'!$E$32,0,10*ROW('Sanitation Data'!E82)))</f>
        <v/>
      </c>
      <c r="CU88" s="279" t="str">
        <f ca="true">+IF(OFFSET('Sanitation Data'!$F$28,0,10*ROW('Sanitation Data'!F82))="","",OFFSET('Sanitation Data'!$F$28,0,10*ROW('Sanitation Data'!F82)))</f>
        <v/>
      </c>
      <c r="CV88" s="279" t="str">
        <f ca="true">+IF(OFFSET('Sanitation Data'!$F$29,0,10*ROW('Sanitation Data'!F82))="","",OFFSET('Sanitation Data'!$F$29,0,10*ROW('Sanitation Data'!F82)))</f>
        <v/>
      </c>
      <c r="CW88" s="279" t="str">
        <f ca="true">+IF(OFFSET('Sanitation Data'!$F$30,0,10*ROW('Sanitation Data'!F82))="","",OFFSET('Sanitation Data'!$F$30,0,10*ROW('Sanitation Data'!F82)))</f>
        <v/>
      </c>
      <c r="CX88" s="279" t="str">
        <f ca="true">+IF(OFFSET('Sanitation Data'!$F$31,0,10*ROW('Sanitation Data'!F82))="","",OFFSET('Sanitation Data'!$F$31,0,10*ROW('Sanitation Data'!F82)))</f>
        <v/>
      </c>
      <c r="CY88" s="279" t="str">
        <f ca="true">+IF(OFFSET('Sanitation Data'!$F$32,0,10*ROW('Sanitation Data'!F82))="","",OFFSET('Sanitation Data'!$F$32,0,10*ROW('Sanitation Data'!F82)))</f>
        <v/>
      </c>
      <c r="CZ88" s="279" t="str">
        <f ca="true">+IF(OFFSET('Sanitation Data'!$G$28,0,10*ROW('Sanitation Data'!G82))="","",OFFSET('Sanitation Data'!$G$28,0,10*ROW('Sanitation Data'!G82)))</f>
        <v/>
      </c>
      <c r="DA88" s="279" t="str">
        <f ca="true">+IF(OFFSET('Sanitation Data'!$G$29,0,10*ROW('Sanitation Data'!G82))="","",OFFSET('Sanitation Data'!$G$29,0,10*ROW('Sanitation Data'!G82)))</f>
        <v/>
      </c>
      <c r="DB88" s="279" t="str">
        <f ca="true">+IF(OFFSET('Sanitation Data'!$G$30,0,10*ROW('Sanitation Data'!G82))="","",OFFSET('Sanitation Data'!$G$30,0,10*ROW('Sanitation Data'!G82)))</f>
        <v/>
      </c>
      <c r="DC88" s="279" t="str">
        <f ca="true">+IF(OFFSET('Sanitation Data'!$G$31,0,10*ROW('Sanitation Data'!G82))="","",OFFSET('Sanitation Data'!$G$31,0,10*ROW('Sanitation Data'!G82)))</f>
        <v/>
      </c>
      <c r="DD88" s="279" t="str">
        <f ca="true">+IF(OFFSET('Sanitation Data'!$G$32,0,10*ROW('Sanitation Data'!G82))="","",OFFSET('Sanitation Data'!$G$32,0,10*ROW('Sanitation Data'!G82)))</f>
        <v/>
      </c>
      <c r="DE88" s="279" t="str">
        <f ca="true">+IF(OFFSET('Sanitation Data'!$H$28,0,10*ROW('Sanitation Data'!H82))="","",OFFSET('Sanitation Data'!$H$28,0,10*ROW('Sanitation Data'!H82)))</f>
        <v/>
      </c>
      <c r="DF88" s="279" t="str">
        <f ca="true">+IF(OFFSET('Sanitation Data'!$H$29,0,10*ROW('Sanitation Data'!H82))="","",OFFSET('Sanitation Data'!$H$29,0,10*ROW('Sanitation Data'!H82)))</f>
        <v/>
      </c>
      <c r="DG88" s="279" t="str">
        <f ca="true">+IF(OFFSET('Sanitation Data'!$H$30,0,10*ROW('Sanitation Data'!H82))="","",OFFSET('Sanitation Data'!$H$30,0,10*ROW('Sanitation Data'!H82)))</f>
        <v/>
      </c>
      <c r="DH88" s="279" t="str">
        <f ca="true">+IF(OFFSET('Sanitation Data'!$H$31,0,10*ROW('Sanitation Data'!H82))="","",OFFSET('Sanitation Data'!$H$31,0,10*ROW('Sanitation Data'!H82)))</f>
        <v/>
      </c>
      <c r="DI88" s="279" t="str">
        <f ca="true">+IF(OFFSET('Sanitation Data'!$H$32,0,10*ROW('Sanitation Data'!H82))="","",OFFSET('Sanitation Data'!$H$32,0,10*ROW('Sanitation Data'!H82)))</f>
        <v/>
      </c>
      <c r="DJ88" s="279" t="str">
        <f ca="true">+IF(OFFSET('Sanitation Data'!$I$28,0,10*ROW('Sanitation Data'!I82))="","",OFFSET('Sanitation Data'!$I$28,0,10*ROW('Sanitation Data'!I82)))</f>
        <v/>
      </c>
      <c r="DK88" s="279" t="str">
        <f ca="true">+IF(OFFSET('Sanitation Data'!$I$29,0,10*ROW('Sanitation Data'!I82))="","",OFFSET('Sanitation Data'!$I$29,0,10*ROW('Sanitation Data'!I82)))</f>
        <v/>
      </c>
      <c r="DL88" s="279" t="str">
        <f ca="true">+IF(OFFSET('Sanitation Data'!$I$30,0,10*ROW('Sanitation Data'!I82))="","",OFFSET('Sanitation Data'!$I$30,0,10*ROW('Sanitation Data'!I82)))</f>
        <v/>
      </c>
      <c r="DM88" s="279" t="str">
        <f ca="true">+IF(OFFSET('Sanitation Data'!$I$31,0,10*ROW('Sanitation Data'!I82))="","",OFFSET('Sanitation Data'!$I$31,0,10*ROW('Sanitation Data'!I82)))</f>
        <v/>
      </c>
      <c r="DN88" s="279" t="str">
        <f ca="true">+IF(OFFSET('Sanitation Data'!$I$32,0,10*ROW('Sanitation Data'!I82))="","",OFFSET('Sanitation Data'!$I$32,0,10*ROW('Sanitation Data'!I82)))</f>
        <v/>
      </c>
      <c r="DO88" s="279" t="str">
        <f ca="true">+IF(OFFSET('Hygiene Data'!$D$11,0,10*ROW('Hygiene Data'!D82))="","",OFFSET('Hygiene Data'!$D$11,0,10*ROW('Hygiene Data'!D82)))</f>
        <v/>
      </c>
      <c r="DP88" s="279" t="str">
        <f ca="true">+IF(OFFSET('Hygiene Data'!$D$12,0,10*ROW('Hygiene Data'!D82))="","",OFFSET('Hygiene Data'!$D$12,0,10*ROW('Hygiene Data'!D82)))</f>
        <v/>
      </c>
      <c r="DQ88" s="279" t="str">
        <f ca="true">+IF(OFFSET('Hygiene Data'!$D$13,0,10*ROW('Hygiene Data'!D82))="","",OFFSET('Hygiene Data'!$D$13,0,10*ROW('Hygiene Data'!D82)))</f>
        <v/>
      </c>
      <c r="DR88" s="279" t="str">
        <f ca="true">+IF(OFFSET('Hygiene Data'!$E$11,0,10*ROW('Hygiene Data'!E82))="","",OFFSET('Hygiene Data'!$E$11,0,10*ROW('Hygiene Data'!E82)))</f>
        <v/>
      </c>
      <c r="DS88" s="279" t="str">
        <f ca="true">+IF(OFFSET('Hygiene Data'!$E$12,0,10*ROW('Hygiene Data'!E82))="","",OFFSET('Hygiene Data'!$E$12,0,10*ROW('Hygiene Data'!E82)))</f>
        <v/>
      </c>
      <c r="DT88" s="279" t="str">
        <f ca="true">+IF(OFFSET('Hygiene Data'!$E$13,0,10*ROW('Hygiene Data'!E82))="","",OFFSET('Hygiene Data'!$E$13,0,10*ROW('Hygiene Data'!E82)))</f>
        <v/>
      </c>
      <c r="DU88" s="279" t="str">
        <f ca="true">+IF(OFFSET('Hygiene Data'!$F$11,0,10*ROW('Hygiene Data'!F82))="","",OFFSET('Hygiene Data'!$F$11,0,10*ROW('Hygiene Data'!F82)))</f>
        <v/>
      </c>
      <c r="DV88" s="279" t="str">
        <f ca="true">+IF(OFFSET('Hygiene Data'!$F$12,0,10*ROW('Hygiene Data'!F82))="","",OFFSET('Hygiene Data'!$F$12,0,10*ROW('Hygiene Data'!F82)))</f>
        <v/>
      </c>
      <c r="DW88" s="279" t="str">
        <f ca="true">+IF(OFFSET('Hygiene Data'!$F$13,0,10*ROW('Hygiene Data'!F82))="","",OFFSET('Hygiene Data'!$F$13,0,10*ROW('Hygiene Data'!F82)))</f>
        <v/>
      </c>
      <c r="DX88" s="279" t="str">
        <f ca="true">+IF(OFFSET('Hygiene Data'!$G$11,0,10*ROW('Hygiene Data'!G82))="","",OFFSET('Hygiene Data'!$G$11,0,10*ROW('Hygiene Data'!G82)))</f>
        <v/>
      </c>
      <c r="DY88" s="279" t="str">
        <f ca="true">+IF(OFFSET('Hygiene Data'!$G$12,0,10*ROW('Hygiene Data'!G82))="","",OFFSET('Hygiene Data'!$G$12,0,10*ROW('Hygiene Data'!G82)))</f>
        <v/>
      </c>
      <c r="DZ88" s="279" t="str">
        <f ca="true">+IF(OFFSET('Hygiene Data'!$G$13,0,10*ROW('Hygiene Data'!G82))="","",OFFSET('Hygiene Data'!$G$13,0,10*ROW('Hygiene Data'!G82)))</f>
        <v/>
      </c>
      <c r="EA88" s="279" t="str">
        <f ca="true">+IF(OFFSET('Hygiene Data'!$H$11,0,10*ROW('Hygiene Data'!H82))="","",OFFSET('Hygiene Data'!$H$11,0,10*ROW('Hygiene Data'!H82)))</f>
        <v/>
      </c>
      <c r="EB88" s="279" t="str">
        <f ca="true">+IF(OFFSET('Hygiene Data'!$H$12,0,10*ROW('Hygiene Data'!H82))="","",OFFSET('Hygiene Data'!$H$12,0,10*ROW('Hygiene Data'!H82)))</f>
        <v/>
      </c>
      <c r="EC88" s="279" t="str">
        <f ca="true">+IF(OFFSET('Hygiene Data'!$H$13,0,10*ROW('Hygiene Data'!H82))="","",OFFSET('Hygiene Data'!$H$13,0,10*ROW('Hygiene Data'!H82)))</f>
        <v/>
      </c>
      <c r="ED88" s="279" t="str">
        <f ca="true">+IF(OFFSET('Hygiene Data'!$I$11,0,10*ROW('Hygiene Data'!I82))="","",OFFSET('Hygiene Data'!$I$11,0,10*ROW('Hygiene Data'!I82)))</f>
        <v/>
      </c>
      <c r="EE88" s="279" t="str">
        <f ca="true">+IF(OFFSET('Hygiene Data'!$I$12,0,10*ROW('Hygiene Data'!I82))="","",OFFSET('Hygiene Data'!$I$12,0,10*ROW('Hygiene Data'!I82)))</f>
        <v/>
      </c>
      <c r="EF88" s="279"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35"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9"/>
      <c r="BS89" s="279" t="str">
        <f ca="true">+IF(OFFSET('Water Data'!$D$27,0,10*ROW('Water Data'!D83))="","",OFFSET('Water Data'!$D$27,0,10*ROW('Water Data'!D83)))</f>
        <v/>
      </c>
      <c r="BT89" s="279" t="str">
        <f ca="true">+IF(OFFSET('Water Data'!$D$28,0,10*ROW('Water Data'!D83))="","",OFFSET('Water Data'!$D$28,0,10*ROW('Water Data'!D83)))</f>
        <v/>
      </c>
      <c r="BU89" s="279" t="str">
        <f ca="true">+IF(OFFSET('Water Data'!$D$29,0,10*ROW('Water Data'!D83))="","",OFFSET('Water Data'!$D$29,0,10*ROW('Water Data'!D83)))</f>
        <v/>
      </c>
      <c r="BV89" s="279" t="str">
        <f ca="true">+IF(OFFSET('Water Data'!$E$27,0,10*ROW('Water Data'!E83))="","",OFFSET('Water Data'!$E$27,0,10*ROW('Water Data'!E83)))</f>
        <v/>
      </c>
      <c r="BW89" s="279" t="str">
        <f ca="true">+IF(OFFSET('Water Data'!$E$28,0,10*ROW('Water Data'!E83))="","",OFFSET('Water Data'!$E$28,0,10*ROW('Water Data'!E83)))</f>
        <v/>
      </c>
      <c r="BX89" s="279" t="str">
        <f ca="true">+IF(OFFSET('Water Data'!$E$29,0,10*ROW('Water Data'!E83))="","",OFFSET('Water Data'!$E$29,0,10*ROW('Water Data'!E83)))</f>
        <v/>
      </c>
      <c r="BY89" s="279" t="str">
        <f ca="true">+IF(OFFSET('Water Data'!$F$27,0,10*ROW('Water Data'!F83))="","",OFFSET('Water Data'!$F$27,0,10*ROW('Water Data'!F83)))</f>
        <v/>
      </c>
      <c r="BZ89" s="279" t="str">
        <f ca="true">+IF(OFFSET('Water Data'!$F$28,0,10*ROW('Water Data'!F83))="","",OFFSET('Water Data'!$F$28,0,10*ROW('Water Data'!F83)))</f>
        <v/>
      </c>
      <c r="CA89" s="279" t="str">
        <f ca="true">+IF(OFFSET('Water Data'!$F$29,0,10*ROW('Water Data'!F83))="","",OFFSET('Water Data'!$F$29,0,10*ROW('Water Data'!F83)))</f>
        <v/>
      </c>
      <c r="CB89" s="279" t="str">
        <f ca="true">+IF(OFFSET('Water Data'!$G$27,0,10*ROW('Water Data'!G83))="","",OFFSET('Water Data'!$G$27,0,10*ROW('Water Data'!G83)))</f>
        <v/>
      </c>
      <c r="CC89" s="279" t="str">
        <f ca="true">+IF(OFFSET('Water Data'!$G$28,0,10*ROW('Water Data'!G83))="","",OFFSET('Water Data'!$G$28,0,10*ROW('Water Data'!G83)))</f>
        <v/>
      </c>
      <c r="CD89" s="279" t="str">
        <f ca="true">+IF(OFFSET('Water Data'!$G$29,0,10*ROW('Water Data'!G83))="","",OFFSET('Water Data'!$G$29,0,10*ROW('Water Data'!G83)))</f>
        <v/>
      </c>
      <c r="CE89" s="279" t="str">
        <f ca="true">+IF(OFFSET('Water Data'!$H$27,0,10*ROW('Water Data'!H83))="","",OFFSET('Water Data'!$H$27,0,10*ROW('Water Data'!H83)))</f>
        <v/>
      </c>
      <c r="CF89" s="279" t="str">
        <f ca="true">+IF(OFFSET('Water Data'!$H$28,0,10*ROW('Water Data'!H83))="","",OFFSET('Water Data'!$H$28,0,10*ROW('Water Data'!H83)))</f>
        <v/>
      </c>
      <c r="CG89" s="279" t="str">
        <f ca="true">+IF(OFFSET('Water Data'!$H$29,0,10*ROW('Water Data'!H83))="","",OFFSET('Water Data'!$H$29,0,10*ROW('Water Data'!H83)))</f>
        <v/>
      </c>
      <c r="CH89" s="279" t="str">
        <f ca="true">+IF(OFFSET('Water Data'!$I$27,0,10*ROW('Water Data'!I83))="","",OFFSET('Water Data'!$I$27,0,10*ROW('Water Data'!I83)))</f>
        <v/>
      </c>
      <c r="CI89" s="279" t="str">
        <f ca="true">+IF(OFFSET('Water Data'!$I$28,0,10*ROW('Water Data'!I83))="","",OFFSET('Water Data'!$I$28,0,10*ROW('Water Data'!I83)))</f>
        <v/>
      </c>
      <c r="CJ89" s="279" t="str">
        <f ca="true">+IF(OFFSET('Water Data'!$I$29,0,10*ROW('Water Data'!I83))="","",OFFSET('Water Data'!$I$29,0,10*ROW('Water Data'!I83)))</f>
        <v/>
      </c>
      <c r="CK89" s="279" t="str">
        <f ca="true">+IF(OFFSET('Sanitation Data'!$D$28,0,10*ROW('Sanitation Data'!D83))="","",OFFSET('Sanitation Data'!$D$28,0,10*ROW('Sanitation Data'!D83)))</f>
        <v/>
      </c>
      <c r="CL89" s="279" t="str">
        <f ca="true">+IF(OFFSET('Sanitation Data'!$D$29,0,10*ROW('Sanitation Data'!D83))="","",OFFSET('Sanitation Data'!$D$29,0,10*ROW('Sanitation Data'!D83)))</f>
        <v/>
      </c>
      <c r="CM89" s="279" t="str">
        <f ca="true">+IF(OFFSET('Sanitation Data'!$D$30,0,10*ROW('Sanitation Data'!D83))="","",OFFSET('Sanitation Data'!$D$30,0,10*ROW('Sanitation Data'!D83)))</f>
        <v/>
      </c>
      <c r="CN89" s="279" t="str">
        <f ca="true">+IF(OFFSET('Sanitation Data'!$D$31,0,10*ROW('Sanitation Data'!D83))="","",OFFSET('Sanitation Data'!$D$31,0,10*ROW('Sanitation Data'!D83)))</f>
        <v/>
      </c>
      <c r="CO89" s="279" t="str">
        <f ca="true">+IF(OFFSET('Sanitation Data'!$D$32,0,10*ROW('Sanitation Data'!D83))="","",OFFSET('Sanitation Data'!$D$32,0,10*ROW('Sanitation Data'!D83)))</f>
        <v/>
      </c>
      <c r="CP89" s="279" t="str">
        <f ca="true">+IF(OFFSET('Sanitation Data'!$E$28,0,10*ROW('Sanitation Data'!E83))="","",OFFSET('Sanitation Data'!$E$28,0,10*ROW('Sanitation Data'!E83)))</f>
        <v/>
      </c>
      <c r="CQ89" s="279" t="str">
        <f ca="true">+IF(OFFSET('Sanitation Data'!$E$29,0,10*ROW('Sanitation Data'!E83))="","",OFFSET('Sanitation Data'!$E$29,0,10*ROW('Sanitation Data'!E83)))</f>
        <v/>
      </c>
      <c r="CR89" s="279" t="str">
        <f ca="true">+IF(OFFSET('Sanitation Data'!$E$30,0,10*ROW('Sanitation Data'!E83))="","",OFFSET('Sanitation Data'!$E$30,0,10*ROW('Sanitation Data'!E83)))</f>
        <v/>
      </c>
      <c r="CS89" s="279" t="str">
        <f ca="true">+IF(OFFSET('Sanitation Data'!$E$31,0,10*ROW('Sanitation Data'!E83))="","",OFFSET('Sanitation Data'!$E$31,0,10*ROW('Sanitation Data'!E83)))</f>
        <v/>
      </c>
      <c r="CT89" s="279" t="str">
        <f ca="true">+IF(OFFSET('Sanitation Data'!$E$32,0,10*ROW('Sanitation Data'!E83))="","",OFFSET('Sanitation Data'!$E$32,0,10*ROW('Sanitation Data'!E83)))</f>
        <v/>
      </c>
      <c r="CU89" s="279" t="str">
        <f ca="true">+IF(OFFSET('Sanitation Data'!$F$28,0,10*ROW('Sanitation Data'!F83))="","",OFFSET('Sanitation Data'!$F$28,0,10*ROW('Sanitation Data'!F83)))</f>
        <v/>
      </c>
      <c r="CV89" s="279" t="str">
        <f ca="true">+IF(OFFSET('Sanitation Data'!$F$29,0,10*ROW('Sanitation Data'!F83))="","",OFFSET('Sanitation Data'!$F$29,0,10*ROW('Sanitation Data'!F83)))</f>
        <v/>
      </c>
      <c r="CW89" s="279" t="str">
        <f ca="true">+IF(OFFSET('Sanitation Data'!$F$30,0,10*ROW('Sanitation Data'!F83))="","",OFFSET('Sanitation Data'!$F$30,0,10*ROW('Sanitation Data'!F83)))</f>
        <v/>
      </c>
      <c r="CX89" s="279" t="str">
        <f ca="true">+IF(OFFSET('Sanitation Data'!$F$31,0,10*ROW('Sanitation Data'!F83))="","",OFFSET('Sanitation Data'!$F$31,0,10*ROW('Sanitation Data'!F83)))</f>
        <v/>
      </c>
      <c r="CY89" s="279" t="str">
        <f ca="true">+IF(OFFSET('Sanitation Data'!$F$32,0,10*ROW('Sanitation Data'!F83))="","",OFFSET('Sanitation Data'!$F$32,0,10*ROW('Sanitation Data'!F83)))</f>
        <v/>
      </c>
      <c r="CZ89" s="279" t="str">
        <f ca="true">+IF(OFFSET('Sanitation Data'!$G$28,0,10*ROW('Sanitation Data'!G83))="","",OFFSET('Sanitation Data'!$G$28,0,10*ROW('Sanitation Data'!G83)))</f>
        <v/>
      </c>
      <c r="DA89" s="279" t="str">
        <f ca="true">+IF(OFFSET('Sanitation Data'!$G$29,0,10*ROW('Sanitation Data'!G83))="","",OFFSET('Sanitation Data'!$G$29,0,10*ROW('Sanitation Data'!G83)))</f>
        <v/>
      </c>
      <c r="DB89" s="279" t="str">
        <f ca="true">+IF(OFFSET('Sanitation Data'!$G$30,0,10*ROW('Sanitation Data'!G83))="","",OFFSET('Sanitation Data'!$G$30,0,10*ROW('Sanitation Data'!G83)))</f>
        <v/>
      </c>
      <c r="DC89" s="279" t="str">
        <f ca="true">+IF(OFFSET('Sanitation Data'!$G$31,0,10*ROW('Sanitation Data'!G83))="","",OFFSET('Sanitation Data'!$G$31,0,10*ROW('Sanitation Data'!G83)))</f>
        <v/>
      </c>
      <c r="DD89" s="279" t="str">
        <f ca="true">+IF(OFFSET('Sanitation Data'!$G$32,0,10*ROW('Sanitation Data'!G83))="","",OFFSET('Sanitation Data'!$G$32,0,10*ROW('Sanitation Data'!G83)))</f>
        <v/>
      </c>
      <c r="DE89" s="279" t="str">
        <f ca="true">+IF(OFFSET('Sanitation Data'!$H$28,0,10*ROW('Sanitation Data'!H83))="","",OFFSET('Sanitation Data'!$H$28,0,10*ROW('Sanitation Data'!H83)))</f>
        <v/>
      </c>
      <c r="DF89" s="279" t="str">
        <f ca="true">+IF(OFFSET('Sanitation Data'!$H$29,0,10*ROW('Sanitation Data'!H83))="","",OFFSET('Sanitation Data'!$H$29,0,10*ROW('Sanitation Data'!H83)))</f>
        <v/>
      </c>
      <c r="DG89" s="279" t="str">
        <f ca="true">+IF(OFFSET('Sanitation Data'!$H$30,0,10*ROW('Sanitation Data'!H83))="","",OFFSET('Sanitation Data'!$H$30,0,10*ROW('Sanitation Data'!H83)))</f>
        <v/>
      </c>
      <c r="DH89" s="279" t="str">
        <f ca="true">+IF(OFFSET('Sanitation Data'!$H$31,0,10*ROW('Sanitation Data'!H83))="","",OFFSET('Sanitation Data'!$H$31,0,10*ROW('Sanitation Data'!H83)))</f>
        <v/>
      </c>
      <c r="DI89" s="279" t="str">
        <f ca="true">+IF(OFFSET('Sanitation Data'!$H$32,0,10*ROW('Sanitation Data'!H83))="","",OFFSET('Sanitation Data'!$H$32,0,10*ROW('Sanitation Data'!H83)))</f>
        <v/>
      </c>
      <c r="DJ89" s="279" t="str">
        <f ca="true">+IF(OFFSET('Sanitation Data'!$I$28,0,10*ROW('Sanitation Data'!I83))="","",OFFSET('Sanitation Data'!$I$28,0,10*ROW('Sanitation Data'!I83)))</f>
        <v/>
      </c>
      <c r="DK89" s="279" t="str">
        <f ca="true">+IF(OFFSET('Sanitation Data'!$I$29,0,10*ROW('Sanitation Data'!I83))="","",OFFSET('Sanitation Data'!$I$29,0,10*ROW('Sanitation Data'!I83)))</f>
        <v/>
      </c>
      <c r="DL89" s="279" t="str">
        <f ca="true">+IF(OFFSET('Sanitation Data'!$I$30,0,10*ROW('Sanitation Data'!I83))="","",OFFSET('Sanitation Data'!$I$30,0,10*ROW('Sanitation Data'!I83)))</f>
        <v/>
      </c>
      <c r="DM89" s="279" t="str">
        <f ca="true">+IF(OFFSET('Sanitation Data'!$I$31,0,10*ROW('Sanitation Data'!I83))="","",OFFSET('Sanitation Data'!$I$31,0,10*ROW('Sanitation Data'!I83)))</f>
        <v/>
      </c>
      <c r="DN89" s="279" t="str">
        <f ca="true">+IF(OFFSET('Sanitation Data'!$I$32,0,10*ROW('Sanitation Data'!I83))="","",OFFSET('Sanitation Data'!$I$32,0,10*ROW('Sanitation Data'!I83)))</f>
        <v/>
      </c>
      <c r="DO89" s="279" t="str">
        <f ca="true">+IF(OFFSET('Hygiene Data'!$D$11,0,10*ROW('Hygiene Data'!D83))="","",OFFSET('Hygiene Data'!$D$11,0,10*ROW('Hygiene Data'!D83)))</f>
        <v/>
      </c>
      <c r="DP89" s="279" t="str">
        <f ca="true">+IF(OFFSET('Hygiene Data'!$D$12,0,10*ROW('Hygiene Data'!D83))="","",OFFSET('Hygiene Data'!$D$12,0,10*ROW('Hygiene Data'!D83)))</f>
        <v/>
      </c>
      <c r="DQ89" s="279" t="str">
        <f ca="true">+IF(OFFSET('Hygiene Data'!$D$13,0,10*ROW('Hygiene Data'!D83))="","",OFFSET('Hygiene Data'!$D$13,0,10*ROW('Hygiene Data'!D83)))</f>
        <v/>
      </c>
      <c r="DR89" s="279" t="str">
        <f ca="true">+IF(OFFSET('Hygiene Data'!$E$11,0,10*ROW('Hygiene Data'!E83))="","",OFFSET('Hygiene Data'!$E$11,0,10*ROW('Hygiene Data'!E83)))</f>
        <v/>
      </c>
      <c r="DS89" s="279" t="str">
        <f ca="true">+IF(OFFSET('Hygiene Data'!$E$12,0,10*ROW('Hygiene Data'!E83))="","",OFFSET('Hygiene Data'!$E$12,0,10*ROW('Hygiene Data'!E83)))</f>
        <v/>
      </c>
      <c r="DT89" s="279" t="str">
        <f ca="true">+IF(OFFSET('Hygiene Data'!$E$13,0,10*ROW('Hygiene Data'!E83))="","",OFFSET('Hygiene Data'!$E$13,0,10*ROW('Hygiene Data'!E83)))</f>
        <v/>
      </c>
      <c r="DU89" s="279" t="str">
        <f ca="true">+IF(OFFSET('Hygiene Data'!$F$11,0,10*ROW('Hygiene Data'!F83))="","",OFFSET('Hygiene Data'!$F$11,0,10*ROW('Hygiene Data'!F83)))</f>
        <v/>
      </c>
      <c r="DV89" s="279" t="str">
        <f ca="true">+IF(OFFSET('Hygiene Data'!$F$12,0,10*ROW('Hygiene Data'!F83))="","",OFFSET('Hygiene Data'!$F$12,0,10*ROW('Hygiene Data'!F83)))</f>
        <v/>
      </c>
      <c r="DW89" s="279" t="str">
        <f ca="true">+IF(OFFSET('Hygiene Data'!$F$13,0,10*ROW('Hygiene Data'!F83))="","",OFFSET('Hygiene Data'!$F$13,0,10*ROW('Hygiene Data'!F83)))</f>
        <v/>
      </c>
      <c r="DX89" s="279" t="str">
        <f ca="true">+IF(OFFSET('Hygiene Data'!$G$11,0,10*ROW('Hygiene Data'!G83))="","",OFFSET('Hygiene Data'!$G$11,0,10*ROW('Hygiene Data'!G83)))</f>
        <v/>
      </c>
      <c r="DY89" s="279" t="str">
        <f ca="true">+IF(OFFSET('Hygiene Data'!$G$12,0,10*ROW('Hygiene Data'!G83))="","",OFFSET('Hygiene Data'!$G$12,0,10*ROW('Hygiene Data'!G83)))</f>
        <v/>
      </c>
      <c r="DZ89" s="279" t="str">
        <f ca="true">+IF(OFFSET('Hygiene Data'!$G$13,0,10*ROW('Hygiene Data'!G83))="","",OFFSET('Hygiene Data'!$G$13,0,10*ROW('Hygiene Data'!G83)))</f>
        <v/>
      </c>
      <c r="EA89" s="279" t="str">
        <f ca="true">+IF(OFFSET('Hygiene Data'!$H$11,0,10*ROW('Hygiene Data'!H83))="","",OFFSET('Hygiene Data'!$H$11,0,10*ROW('Hygiene Data'!H83)))</f>
        <v/>
      </c>
      <c r="EB89" s="279" t="str">
        <f ca="true">+IF(OFFSET('Hygiene Data'!$H$12,0,10*ROW('Hygiene Data'!H83))="","",OFFSET('Hygiene Data'!$H$12,0,10*ROW('Hygiene Data'!H83)))</f>
        <v/>
      </c>
      <c r="EC89" s="279" t="str">
        <f ca="true">+IF(OFFSET('Hygiene Data'!$H$13,0,10*ROW('Hygiene Data'!H83))="","",OFFSET('Hygiene Data'!$H$13,0,10*ROW('Hygiene Data'!H83)))</f>
        <v/>
      </c>
      <c r="ED89" s="279" t="str">
        <f ca="true">+IF(OFFSET('Hygiene Data'!$I$11,0,10*ROW('Hygiene Data'!I83))="","",OFFSET('Hygiene Data'!$I$11,0,10*ROW('Hygiene Data'!I83)))</f>
        <v/>
      </c>
      <c r="EE89" s="279" t="str">
        <f ca="true">+IF(OFFSET('Hygiene Data'!$I$12,0,10*ROW('Hygiene Data'!I83))="","",OFFSET('Hygiene Data'!$I$12,0,10*ROW('Hygiene Data'!I83)))</f>
        <v/>
      </c>
      <c r="EF89" s="279"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35"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9"/>
      <c r="BS90" s="279" t="str">
        <f ca="true">+IF(OFFSET('Water Data'!$D$27,0,10*ROW('Water Data'!D84))="","",OFFSET('Water Data'!$D$27,0,10*ROW('Water Data'!D84)))</f>
        <v/>
      </c>
      <c r="BT90" s="279" t="str">
        <f ca="true">+IF(OFFSET('Water Data'!$D$28,0,10*ROW('Water Data'!D84))="","",OFFSET('Water Data'!$D$28,0,10*ROW('Water Data'!D84)))</f>
        <v/>
      </c>
      <c r="BU90" s="279" t="str">
        <f ca="true">+IF(OFFSET('Water Data'!$D$29,0,10*ROW('Water Data'!D84))="","",OFFSET('Water Data'!$D$29,0,10*ROW('Water Data'!D84)))</f>
        <v/>
      </c>
      <c r="BV90" s="279" t="str">
        <f ca="true">+IF(OFFSET('Water Data'!$E$27,0,10*ROW('Water Data'!E84))="","",OFFSET('Water Data'!$E$27,0,10*ROW('Water Data'!E84)))</f>
        <v/>
      </c>
      <c r="BW90" s="279" t="str">
        <f ca="true">+IF(OFFSET('Water Data'!$E$28,0,10*ROW('Water Data'!E84))="","",OFFSET('Water Data'!$E$28,0,10*ROW('Water Data'!E84)))</f>
        <v/>
      </c>
      <c r="BX90" s="279" t="str">
        <f ca="true">+IF(OFFSET('Water Data'!$E$29,0,10*ROW('Water Data'!E84))="","",OFFSET('Water Data'!$E$29,0,10*ROW('Water Data'!E84)))</f>
        <v/>
      </c>
      <c r="BY90" s="279" t="str">
        <f ca="true">+IF(OFFSET('Water Data'!$F$27,0,10*ROW('Water Data'!F84))="","",OFFSET('Water Data'!$F$27,0,10*ROW('Water Data'!F84)))</f>
        <v/>
      </c>
      <c r="BZ90" s="279" t="str">
        <f ca="true">+IF(OFFSET('Water Data'!$F$28,0,10*ROW('Water Data'!F84))="","",OFFSET('Water Data'!$F$28,0,10*ROW('Water Data'!F84)))</f>
        <v/>
      </c>
      <c r="CA90" s="279" t="str">
        <f ca="true">+IF(OFFSET('Water Data'!$F$29,0,10*ROW('Water Data'!F84))="","",OFFSET('Water Data'!$F$29,0,10*ROW('Water Data'!F84)))</f>
        <v/>
      </c>
      <c r="CB90" s="279" t="str">
        <f ca="true">+IF(OFFSET('Water Data'!$G$27,0,10*ROW('Water Data'!G84))="","",OFFSET('Water Data'!$G$27,0,10*ROW('Water Data'!G84)))</f>
        <v/>
      </c>
      <c r="CC90" s="279" t="str">
        <f ca="true">+IF(OFFSET('Water Data'!$G$28,0,10*ROW('Water Data'!G84))="","",OFFSET('Water Data'!$G$28,0,10*ROW('Water Data'!G84)))</f>
        <v/>
      </c>
      <c r="CD90" s="279" t="str">
        <f ca="true">+IF(OFFSET('Water Data'!$G$29,0,10*ROW('Water Data'!G84))="","",OFFSET('Water Data'!$G$29,0,10*ROW('Water Data'!G84)))</f>
        <v/>
      </c>
      <c r="CE90" s="279" t="str">
        <f ca="true">+IF(OFFSET('Water Data'!$H$27,0,10*ROW('Water Data'!H84))="","",OFFSET('Water Data'!$H$27,0,10*ROW('Water Data'!H84)))</f>
        <v/>
      </c>
      <c r="CF90" s="279" t="str">
        <f ca="true">+IF(OFFSET('Water Data'!$H$28,0,10*ROW('Water Data'!H84))="","",OFFSET('Water Data'!$H$28,0,10*ROW('Water Data'!H84)))</f>
        <v/>
      </c>
      <c r="CG90" s="279" t="str">
        <f ca="true">+IF(OFFSET('Water Data'!$H$29,0,10*ROW('Water Data'!H84))="","",OFFSET('Water Data'!$H$29,0,10*ROW('Water Data'!H84)))</f>
        <v/>
      </c>
      <c r="CH90" s="279" t="str">
        <f ca="true">+IF(OFFSET('Water Data'!$I$27,0,10*ROW('Water Data'!I84))="","",OFFSET('Water Data'!$I$27,0,10*ROW('Water Data'!I84)))</f>
        <v/>
      </c>
      <c r="CI90" s="279" t="str">
        <f ca="true">+IF(OFFSET('Water Data'!$I$28,0,10*ROW('Water Data'!I84))="","",OFFSET('Water Data'!$I$28,0,10*ROW('Water Data'!I84)))</f>
        <v/>
      </c>
      <c r="CJ90" s="279" t="str">
        <f ca="true">+IF(OFFSET('Water Data'!$I$29,0,10*ROW('Water Data'!I84))="","",OFFSET('Water Data'!$I$29,0,10*ROW('Water Data'!I84)))</f>
        <v/>
      </c>
      <c r="CK90" s="279" t="str">
        <f ca="true">+IF(OFFSET('Sanitation Data'!$D$28,0,10*ROW('Sanitation Data'!D84))="","",OFFSET('Sanitation Data'!$D$28,0,10*ROW('Sanitation Data'!D84)))</f>
        <v/>
      </c>
      <c r="CL90" s="279" t="str">
        <f ca="true">+IF(OFFSET('Sanitation Data'!$D$29,0,10*ROW('Sanitation Data'!D84))="","",OFFSET('Sanitation Data'!$D$29,0,10*ROW('Sanitation Data'!D84)))</f>
        <v/>
      </c>
      <c r="CM90" s="279" t="str">
        <f ca="true">+IF(OFFSET('Sanitation Data'!$D$30,0,10*ROW('Sanitation Data'!D84))="","",OFFSET('Sanitation Data'!$D$30,0,10*ROW('Sanitation Data'!D84)))</f>
        <v/>
      </c>
      <c r="CN90" s="279" t="str">
        <f ca="true">+IF(OFFSET('Sanitation Data'!$D$31,0,10*ROW('Sanitation Data'!D84))="","",OFFSET('Sanitation Data'!$D$31,0,10*ROW('Sanitation Data'!D84)))</f>
        <v/>
      </c>
      <c r="CO90" s="279" t="str">
        <f ca="true">+IF(OFFSET('Sanitation Data'!$D$32,0,10*ROW('Sanitation Data'!D84))="","",OFFSET('Sanitation Data'!$D$32,0,10*ROW('Sanitation Data'!D84)))</f>
        <v/>
      </c>
      <c r="CP90" s="279" t="str">
        <f ca="true">+IF(OFFSET('Sanitation Data'!$E$28,0,10*ROW('Sanitation Data'!E84))="","",OFFSET('Sanitation Data'!$E$28,0,10*ROW('Sanitation Data'!E84)))</f>
        <v/>
      </c>
      <c r="CQ90" s="279" t="str">
        <f ca="true">+IF(OFFSET('Sanitation Data'!$E$29,0,10*ROW('Sanitation Data'!E84))="","",OFFSET('Sanitation Data'!$E$29,0,10*ROW('Sanitation Data'!E84)))</f>
        <v/>
      </c>
      <c r="CR90" s="279" t="str">
        <f ca="true">+IF(OFFSET('Sanitation Data'!$E$30,0,10*ROW('Sanitation Data'!E84))="","",OFFSET('Sanitation Data'!$E$30,0,10*ROW('Sanitation Data'!E84)))</f>
        <v/>
      </c>
      <c r="CS90" s="279" t="str">
        <f ca="true">+IF(OFFSET('Sanitation Data'!$E$31,0,10*ROW('Sanitation Data'!E84))="","",OFFSET('Sanitation Data'!$E$31,0,10*ROW('Sanitation Data'!E84)))</f>
        <v/>
      </c>
      <c r="CT90" s="279" t="str">
        <f ca="true">+IF(OFFSET('Sanitation Data'!$E$32,0,10*ROW('Sanitation Data'!E84))="","",OFFSET('Sanitation Data'!$E$32,0,10*ROW('Sanitation Data'!E84)))</f>
        <v/>
      </c>
      <c r="CU90" s="279" t="str">
        <f ca="true">+IF(OFFSET('Sanitation Data'!$F$28,0,10*ROW('Sanitation Data'!F84))="","",OFFSET('Sanitation Data'!$F$28,0,10*ROW('Sanitation Data'!F84)))</f>
        <v/>
      </c>
      <c r="CV90" s="279" t="str">
        <f ca="true">+IF(OFFSET('Sanitation Data'!$F$29,0,10*ROW('Sanitation Data'!F84))="","",OFFSET('Sanitation Data'!$F$29,0,10*ROW('Sanitation Data'!F84)))</f>
        <v/>
      </c>
      <c r="CW90" s="279" t="str">
        <f ca="true">+IF(OFFSET('Sanitation Data'!$F$30,0,10*ROW('Sanitation Data'!F84))="","",OFFSET('Sanitation Data'!$F$30,0,10*ROW('Sanitation Data'!F84)))</f>
        <v/>
      </c>
      <c r="CX90" s="279" t="str">
        <f ca="true">+IF(OFFSET('Sanitation Data'!$F$31,0,10*ROW('Sanitation Data'!F84))="","",OFFSET('Sanitation Data'!$F$31,0,10*ROW('Sanitation Data'!F84)))</f>
        <v/>
      </c>
      <c r="CY90" s="279" t="str">
        <f ca="true">+IF(OFFSET('Sanitation Data'!$F$32,0,10*ROW('Sanitation Data'!F84))="","",OFFSET('Sanitation Data'!$F$32,0,10*ROW('Sanitation Data'!F84)))</f>
        <v/>
      </c>
      <c r="CZ90" s="279" t="str">
        <f ca="true">+IF(OFFSET('Sanitation Data'!$G$28,0,10*ROW('Sanitation Data'!G84))="","",OFFSET('Sanitation Data'!$G$28,0,10*ROW('Sanitation Data'!G84)))</f>
        <v/>
      </c>
      <c r="DA90" s="279" t="str">
        <f ca="true">+IF(OFFSET('Sanitation Data'!$G$29,0,10*ROW('Sanitation Data'!G84))="","",OFFSET('Sanitation Data'!$G$29,0,10*ROW('Sanitation Data'!G84)))</f>
        <v/>
      </c>
      <c r="DB90" s="279" t="str">
        <f ca="true">+IF(OFFSET('Sanitation Data'!$G$30,0,10*ROW('Sanitation Data'!G84))="","",OFFSET('Sanitation Data'!$G$30,0,10*ROW('Sanitation Data'!G84)))</f>
        <v/>
      </c>
      <c r="DC90" s="279" t="str">
        <f ca="true">+IF(OFFSET('Sanitation Data'!$G$31,0,10*ROW('Sanitation Data'!G84))="","",OFFSET('Sanitation Data'!$G$31,0,10*ROW('Sanitation Data'!G84)))</f>
        <v/>
      </c>
      <c r="DD90" s="279" t="str">
        <f ca="true">+IF(OFFSET('Sanitation Data'!$G$32,0,10*ROW('Sanitation Data'!G84))="","",OFFSET('Sanitation Data'!$G$32,0,10*ROW('Sanitation Data'!G84)))</f>
        <v/>
      </c>
      <c r="DE90" s="279" t="str">
        <f ca="true">+IF(OFFSET('Sanitation Data'!$H$28,0,10*ROW('Sanitation Data'!H84))="","",OFFSET('Sanitation Data'!$H$28,0,10*ROW('Sanitation Data'!H84)))</f>
        <v/>
      </c>
      <c r="DF90" s="279" t="str">
        <f ca="true">+IF(OFFSET('Sanitation Data'!$H$29,0,10*ROW('Sanitation Data'!H84))="","",OFFSET('Sanitation Data'!$H$29,0,10*ROW('Sanitation Data'!H84)))</f>
        <v/>
      </c>
      <c r="DG90" s="279" t="str">
        <f ca="true">+IF(OFFSET('Sanitation Data'!$H$30,0,10*ROW('Sanitation Data'!H84))="","",OFFSET('Sanitation Data'!$H$30,0,10*ROW('Sanitation Data'!H84)))</f>
        <v/>
      </c>
      <c r="DH90" s="279" t="str">
        <f ca="true">+IF(OFFSET('Sanitation Data'!$H$31,0,10*ROW('Sanitation Data'!H84))="","",OFFSET('Sanitation Data'!$H$31,0,10*ROW('Sanitation Data'!H84)))</f>
        <v/>
      </c>
      <c r="DI90" s="279" t="str">
        <f ca="true">+IF(OFFSET('Sanitation Data'!$H$32,0,10*ROW('Sanitation Data'!H84))="","",OFFSET('Sanitation Data'!$H$32,0,10*ROW('Sanitation Data'!H84)))</f>
        <v/>
      </c>
      <c r="DJ90" s="279" t="str">
        <f ca="true">+IF(OFFSET('Sanitation Data'!$I$28,0,10*ROW('Sanitation Data'!I84))="","",OFFSET('Sanitation Data'!$I$28,0,10*ROW('Sanitation Data'!I84)))</f>
        <v/>
      </c>
      <c r="DK90" s="279" t="str">
        <f ca="true">+IF(OFFSET('Sanitation Data'!$I$29,0,10*ROW('Sanitation Data'!I84))="","",OFFSET('Sanitation Data'!$I$29,0,10*ROW('Sanitation Data'!I84)))</f>
        <v/>
      </c>
      <c r="DL90" s="279" t="str">
        <f ca="true">+IF(OFFSET('Sanitation Data'!$I$30,0,10*ROW('Sanitation Data'!I84))="","",OFFSET('Sanitation Data'!$I$30,0,10*ROW('Sanitation Data'!I84)))</f>
        <v/>
      </c>
      <c r="DM90" s="279" t="str">
        <f ca="true">+IF(OFFSET('Sanitation Data'!$I$31,0,10*ROW('Sanitation Data'!I84))="","",OFFSET('Sanitation Data'!$I$31,0,10*ROW('Sanitation Data'!I84)))</f>
        <v/>
      </c>
      <c r="DN90" s="279" t="str">
        <f ca="true">+IF(OFFSET('Sanitation Data'!$I$32,0,10*ROW('Sanitation Data'!I84))="","",OFFSET('Sanitation Data'!$I$32,0,10*ROW('Sanitation Data'!I84)))</f>
        <v/>
      </c>
      <c r="DO90" s="279" t="str">
        <f ca="true">+IF(OFFSET('Hygiene Data'!$D$11,0,10*ROW('Hygiene Data'!D84))="","",OFFSET('Hygiene Data'!$D$11,0,10*ROW('Hygiene Data'!D84)))</f>
        <v/>
      </c>
      <c r="DP90" s="279" t="str">
        <f ca="true">+IF(OFFSET('Hygiene Data'!$D$12,0,10*ROW('Hygiene Data'!D84))="","",OFFSET('Hygiene Data'!$D$12,0,10*ROW('Hygiene Data'!D84)))</f>
        <v/>
      </c>
      <c r="DQ90" s="279" t="str">
        <f ca="true">+IF(OFFSET('Hygiene Data'!$D$13,0,10*ROW('Hygiene Data'!D84))="","",OFFSET('Hygiene Data'!$D$13,0,10*ROW('Hygiene Data'!D84)))</f>
        <v/>
      </c>
      <c r="DR90" s="279" t="str">
        <f ca="true">+IF(OFFSET('Hygiene Data'!$E$11,0,10*ROW('Hygiene Data'!E84))="","",OFFSET('Hygiene Data'!$E$11,0,10*ROW('Hygiene Data'!E84)))</f>
        <v/>
      </c>
      <c r="DS90" s="279" t="str">
        <f ca="true">+IF(OFFSET('Hygiene Data'!$E$12,0,10*ROW('Hygiene Data'!E84))="","",OFFSET('Hygiene Data'!$E$12,0,10*ROW('Hygiene Data'!E84)))</f>
        <v/>
      </c>
      <c r="DT90" s="279" t="str">
        <f ca="true">+IF(OFFSET('Hygiene Data'!$E$13,0,10*ROW('Hygiene Data'!E84))="","",OFFSET('Hygiene Data'!$E$13,0,10*ROW('Hygiene Data'!E84)))</f>
        <v/>
      </c>
      <c r="DU90" s="279" t="str">
        <f ca="true">+IF(OFFSET('Hygiene Data'!$F$11,0,10*ROW('Hygiene Data'!F84))="","",OFFSET('Hygiene Data'!$F$11,0,10*ROW('Hygiene Data'!F84)))</f>
        <v/>
      </c>
      <c r="DV90" s="279" t="str">
        <f ca="true">+IF(OFFSET('Hygiene Data'!$F$12,0,10*ROW('Hygiene Data'!F84))="","",OFFSET('Hygiene Data'!$F$12,0,10*ROW('Hygiene Data'!F84)))</f>
        <v/>
      </c>
      <c r="DW90" s="279" t="str">
        <f ca="true">+IF(OFFSET('Hygiene Data'!$F$13,0,10*ROW('Hygiene Data'!F84))="","",OFFSET('Hygiene Data'!$F$13,0,10*ROW('Hygiene Data'!F84)))</f>
        <v/>
      </c>
      <c r="DX90" s="279" t="str">
        <f ca="true">+IF(OFFSET('Hygiene Data'!$G$11,0,10*ROW('Hygiene Data'!G84))="","",OFFSET('Hygiene Data'!$G$11,0,10*ROW('Hygiene Data'!G84)))</f>
        <v/>
      </c>
      <c r="DY90" s="279" t="str">
        <f ca="true">+IF(OFFSET('Hygiene Data'!$G$12,0,10*ROW('Hygiene Data'!G84))="","",OFFSET('Hygiene Data'!$G$12,0,10*ROW('Hygiene Data'!G84)))</f>
        <v/>
      </c>
      <c r="DZ90" s="279" t="str">
        <f ca="true">+IF(OFFSET('Hygiene Data'!$G$13,0,10*ROW('Hygiene Data'!G84))="","",OFFSET('Hygiene Data'!$G$13,0,10*ROW('Hygiene Data'!G84)))</f>
        <v/>
      </c>
      <c r="EA90" s="279" t="str">
        <f ca="true">+IF(OFFSET('Hygiene Data'!$H$11,0,10*ROW('Hygiene Data'!H84))="","",OFFSET('Hygiene Data'!$H$11,0,10*ROW('Hygiene Data'!H84)))</f>
        <v/>
      </c>
      <c r="EB90" s="279" t="str">
        <f ca="true">+IF(OFFSET('Hygiene Data'!$H$12,0,10*ROW('Hygiene Data'!H84))="","",OFFSET('Hygiene Data'!$H$12,0,10*ROW('Hygiene Data'!H84)))</f>
        <v/>
      </c>
      <c r="EC90" s="279" t="str">
        <f ca="true">+IF(OFFSET('Hygiene Data'!$H$13,0,10*ROW('Hygiene Data'!H84))="","",OFFSET('Hygiene Data'!$H$13,0,10*ROW('Hygiene Data'!H84)))</f>
        <v/>
      </c>
      <c r="ED90" s="279" t="str">
        <f ca="true">+IF(OFFSET('Hygiene Data'!$I$11,0,10*ROW('Hygiene Data'!I84))="","",OFFSET('Hygiene Data'!$I$11,0,10*ROW('Hygiene Data'!I84)))</f>
        <v/>
      </c>
      <c r="EE90" s="279" t="str">
        <f ca="true">+IF(OFFSET('Hygiene Data'!$I$12,0,10*ROW('Hygiene Data'!I84))="","",OFFSET('Hygiene Data'!$I$12,0,10*ROW('Hygiene Data'!I84)))</f>
        <v/>
      </c>
      <c r="EF90" s="279"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35"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9"/>
      <c r="BS91" s="279" t="str">
        <f ca="true">+IF(OFFSET('Water Data'!$D$27,0,10*ROW('Water Data'!D85))="","",OFFSET('Water Data'!$D$27,0,10*ROW('Water Data'!D85)))</f>
        <v/>
      </c>
      <c r="BT91" s="279" t="str">
        <f ca="true">+IF(OFFSET('Water Data'!$D$28,0,10*ROW('Water Data'!D85))="","",OFFSET('Water Data'!$D$28,0,10*ROW('Water Data'!D85)))</f>
        <v/>
      </c>
      <c r="BU91" s="279" t="str">
        <f ca="true">+IF(OFFSET('Water Data'!$D$29,0,10*ROW('Water Data'!D85))="","",OFFSET('Water Data'!$D$29,0,10*ROW('Water Data'!D85)))</f>
        <v/>
      </c>
      <c r="BV91" s="279" t="str">
        <f ca="true">+IF(OFFSET('Water Data'!$E$27,0,10*ROW('Water Data'!E85))="","",OFFSET('Water Data'!$E$27,0,10*ROW('Water Data'!E85)))</f>
        <v/>
      </c>
      <c r="BW91" s="279" t="str">
        <f ca="true">+IF(OFFSET('Water Data'!$E$28,0,10*ROW('Water Data'!E85))="","",OFFSET('Water Data'!$E$28,0,10*ROW('Water Data'!E85)))</f>
        <v/>
      </c>
      <c r="BX91" s="279" t="str">
        <f ca="true">+IF(OFFSET('Water Data'!$E$29,0,10*ROW('Water Data'!E85))="","",OFFSET('Water Data'!$E$29,0,10*ROW('Water Data'!E85)))</f>
        <v/>
      </c>
      <c r="BY91" s="279" t="str">
        <f ca="true">+IF(OFFSET('Water Data'!$F$27,0,10*ROW('Water Data'!F85))="","",OFFSET('Water Data'!$F$27,0,10*ROW('Water Data'!F85)))</f>
        <v/>
      </c>
      <c r="BZ91" s="279" t="str">
        <f ca="true">+IF(OFFSET('Water Data'!$F$28,0,10*ROW('Water Data'!F85))="","",OFFSET('Water Data'!$F$28,0,10*ROW('Water Data'!F85)))</f>
        <v/>
      </c>
      <c r="CA91" s="279" t="str">
        <f ca="true">+IF(OFFSET('Water Data'!$F$29,0,10*ROW('Water Data'!F85))="","",OFFSET('Water Data'!$F$29,0,10*ROW('Water Data'!F85)))</f>
        <v/>
      </c>
      <c r="CB91" s="279" t="str">
        <f ca="true">+IF(OFFSET('Water Data'!$G$27,0,10*ROW('Water Data'!G85))="","",OFFSET('Water Data'!$G$27,0,10*ROW('Water Data'!G85)))</f>
        <v/>
      </c>
      <c r="CC91" s="279" t="str">
        <f ca="true">+IF(OFFSET('Water Data'!$G$28,0,10*ROW('Water Data'!G85))="","",OFFSET('Water Data'!$G$28,0,10*ROW('Water Data'!G85)))</f>
        <v/>
      </c>
      <c r="CD91" s="279" t="str">
        <f ca="true">+IF(OFFSET('Water Data'!$G$29,0,10*ROW('Water Data'!G85))="","",OFFSET('Water Data'!$G$29,0,10*ROW('Water Data'!G85)))</f>
        <v/>
      </c>
      <c r="CE91" s="279" t="str">
        <f ca="true">+IF(OFFSET('Water Data'!$H$27,0,10*ROW('Water Data'!H85))="","",OFFSET('Water Data'!$H$27,0,10*ROW('Water Data'!H85)))</f>
        <v/>
      </c>
      <c r="CF91" s="279" t="str">
        <f ca="true">+IF(OFFSET('Water Data'!$H$28,0,10*ROW('Water Data'!H85))="","",OFFSET('Water Data'!$H$28,0,10*ROW('Water Data'!H85)))</f>
        <v/>
      </c>
      <c r="CG91" s="279" t="str">
        <f ca="true">+IF(OFFSET('Water Data'!$H$29,0,10*ROW('Water Data'!H85))="","",OFFSET('Water Data'!$H$29,0,10*ROW('Water Data'!H85)))</f>
        <v/>
      </c>
      <c r="CH91" s="279" t="str">
        <f ca="true">+IF(OFFSET('Water Data'!$I$27,0,10*ROW('Water Data'!I85))="","",OFFSET('Water Data'!$I$27,0,10*ROW('Water Data'!I85)))</f>
        <v/>
      </c>
      <c r="CI91" s="279" t="str">
        <f ca="true">+IF(OFFSET('Water Data'!$I$28,0,10*ROW('Water Data'!I85))="","",OFFSET('Water Data'!$I$28,0,10*ROW('Water Data'!I85)))</f>
        <v/>
      </c>
      <c r="CJ91" s="279" t="str">
        <f ca="true">+IF(OFFSET('Water Data'!$I$29,0,10*ROW('Water Data'!I85))="","",OFFSET('Water Data'!$I$29,0,10*ROW('Water Data'!I85)))</f>
        <v/>
      </c>
      <c r="CK91" s="279" t="str">
        <f ca="true">+IF(OFFSET('Sanitation Data'!$D$28,0,10*ROW('Sanitation Data'!D85))="","",OFFSET('Sanitation Data'!$D$28,0,10*ROW('Sanitation Data'!D85)))</f>
        <v/>
      </c>
      <c r="CL91" s="279" t="str">
        <f ca="true">+IF(OFFSET('Sanitation Data'!$D$29,0,10*ROW('Sanitation Data'!D85))="","",OFFSET('Sanitation Data'!$D$29,0,10*ROW('Sanitation Data'!D85)))</f>
        <v/>
      </c>
      <c r="CM91" s="279" t="str">
        <f ca="true">+IF(OFFSET('Sanitation Data'!$D$30,0,10*ROW('Sanitation Data'!D85))="","",OFFSET('Sanitation Data'!$D$30,0,10*ROW('Sanitation Data'!D85)))</f>
        <v/>
      </c>
      <c r="CN91" s="279" t="str">
        <f ca="true">+IF(OFFSET('Sanitation Data'!$D$31,0,10*ROW('Sanitation Data'!D85))="","",OFFSET('Sanitation Data'!$D$31,0,10*ROW('Sanitation Data'!D85)))</f>
        <v/>
      </c>
      <c r="CO91" s="279" t="str">
        <f ca="true">+IF(OFFSET('Sanitation Data'!$D$32,0,10*ROW('Sanitation Data'!D85))="","",OFFSET('Sanitation Data'!$D$32,0,10*ROW('Sanitation Data'!D85)))</f>
        <v/>
      </c>
      <c r="CP91" s="279" t="str">
        <f ca="true">+IF(OFFSET('Sanitation Data'!$E$28,0,10*ROW('Sanitation Data'!E85))="","",OFFSET('Sanitation Data'!$E$28,0,10*ROW('Sanitation Data'!E85)))</f>
        <v/>
      </c>
      <c r="CQ91" s="279" t="str">
        <f ca="true">+IF(OFFSET('Sanitation Data'!$E$29,0,10*ROW('Sanitation Data'!E85))="","",OFFSET('Sanitation Data'!$E$29,0,10*ROW('Sanitation Data'!E85)))</f>
        <v/>
      </c>
      <c r="CR91" s="279" t="str">
        <f ca="true">+IF(OFFSET('Sanitation Data'!$E$30,0,10*ROW('Sanitation Data'!E85))="","",OFFSET('Sanitation Data'!$E$30,0,10*ROW('Sanitation Data'!E85)))</f>
        <v/>
      </c>
      <c r="CS91" s="279" t="str">
        <f ca="true">+IF(OFFSET('Sanitation Data'!$E$31,0,10*ROW('Sanitation Data'!E85))="","",OFFSET('Sanitation Data'!$E$31,0,10*ROW('Sanitation Data'!E85)))</f>
        <v/>
      </c>
      <c r="CT91" s="279" t="str">
        <f ca="true">+IF(OFFSET('Sanitation Data'!$E$32,0,10*ROW('Sanitation Data'!E85))="","",OFFSET('Sanitation Data'!$E$32,0,10*ROW('Sanitation Data'!E85)))</f>
        <v/>
      </c>
      <c r="CU91" s="279" t="str">
        <f ca="true">+IF(OFFSET('Sanitation Data'!$F$28,0,10*ROW('Sanitation Data'!F85))="","",OFFSET('Sanitation Data'!$F$28,0,10*ROW('Sanitation Data'!F85)))</f>
        <v/>
      </c>
      <c r="CV91" s="279" t="str">
        <f ca="true">+IF(OFFSET('Sanitation Data'!$F$29,0,10*ROW('Sanitation Data'!F85))="","",OFFSET('Sanitation Data'!$F$29,0,10*ROW('Sanitation Data'!F85)))</f>
        <v/>
      </c>
      <c r="CW91" s="279" t="str">
        <f ca="true">+IF(OFFSET('Sanitation Data'!$F$30,0,10*ROW('Sanitation Data'!F85))="","",OFFSET('Sanitation Data'!$F$30,0,10*ROW('Sanitation Data'!F85)))</f>
        <v/>
      </c>
      <c r="CX91" s="279" t="str">
        <f ca="true">+IF(OFFSET('Sanitation Data'!$F$31,0,10*ROW('Sanitation Data'!F85))="","",OFFSET('Sanitation Data'!$F$31,0,10*ROW('Sanitation Data'!F85)))</f>
        <v/>
      </c>
      <c r="CY91" s="279" t="str">
        <f ca="true">+IF(OFFSET('Sanitation Data'!$F$32,0,10*ROW('Sanitation Data'!F85))="","",OFFSET('Sanitation Data'!$F$32,0,10*ROW('Sanitation Data'!F85)))</f>
        <v/>
      </c>
      <c r="CZ91" s="279" t="str">
        <f ca="true">+IF(OFFSET('Sanitation Data'!$G$28,0,10*ROW('Sanitation Data'!G85))="","",OFFSET('Sanitation Data'!$G$28,0,10*ROW('Sanitation Data'!G85)))</f>
        <v/>
      </c>
      <c r="DA91" s="279" t="str">
        <f ca="true">+IF(OFFSET('Sanitation Data'!$G$29,0,10*ROW('Sanitation Data'!G85))="","",OFFSET('Sanitation Data'!$G$29,0,10*ROW('Sanitation Data'!G85)))</f>
        <v/>
      </c>
      <c r="DB91" s="279" t="str">
        <f ca="true">+IF(OFFSET('Sanitation Data'!$G$30,0,10*ROW('Sanitation Data'!G85))="","",OFFSET('Sanitation Data'!$G$30,0,10*ROW('Sanitation Data'!G85)))</f>
        <v/>
      </c>
      <c r="DC91" s="279" t="str">
        <f ca="true">+IF(OFFSET('Sanitation Data'!$G$31,0,10*ROW('Sanitation Data'!G85))="","",OFFSET('Sanitation Data'!$G$31,0,10*ROW('Sanitation Data'!G85)))</f>
        <v/>
      </c>
      <c r="DD91" s="279" t="str">
        <f ca="true">+IF(OFFSET('Sanitation Data'!$G$32,0,10*ROW('Sanitation Data'!G85))="","",OFFSET('Sanitation Data'!$G$32,0,10*ROW('Sanitation Data'!G85)))</f>
        <v/>
      </c>
      <c r="DE91" s="279" t="str">
        <f ca="true">+IF(OFFSET('Sanitation Data'!$H$28,0,10*ROW('Sanitation Data'!H85))="","",OFFSET('Sanitation Data'!$H$28,0,10*ROW('Sanitation Data'!H85)))</f>
        <v/>
      </c>
      <c r="DF91" s="279" t="str">
        <f ca="true">+IF(OFFSET('Sanitation Data'!$H$29,0,10*ROW('Sanitation Data'!H85))="","",OFFSET('Sanitation Data'!$H$29,0,10*ROW('Sanitation Data'!H85)))</f>
        <v/>
      </c>
      <c r="DG91" s="279" t="str">
        <f ca="true">+IF(OFFSET('Sanitation Data'!$H$30,0,10*ROW('Sanitation Data'!H85))="","",OFFSET('Sanitation Data'!$H$30,0,10*ROW('Sanitation Data'!H85)))</f>
        <v/>
      </c>
      <c r="DH91" s="279" t="str">
        <f ca="true">+IF(OFFSET('Sanitation Data'!$H$31,0,10*ROW('Sanitation Data'!H85))="","",OFFSET('Sanitation Data'!$H$31,0,10*ROW('Sanitation Data'!H85)))</f>
        <v/>
      </c>
      <c r="DI91" s="279" t="str">
        <f ca="true">+IF(OFFSET('Sanitation Data'!$H$32,0,10*ROW('Sanitation Data'!H85))="","",OFFSET('Sanitation Data'!$H$32,0,10*ROW('Sanitation Data'!H85)))</f>
        <v/>
      </c>
      <c r="DJ91" s="279" t="str">
        <f ca="true">+IF(OFFSET('Sanitation Data'!$I$28,0,10*ROW('Sanitation Data'!I85))="","",OFFSET('Sanitation Data'!$I$28,0,10*ROW('Sanitation Data'!I85)))</f>
        <v/>
      </c>
      <c r="DK91" s="279" t="str">
        <f ca="true">+IF(OFFSET('Sanitation Data'!$I$29,0,10*ROW('Sanitation Data'!I85))="","",OFFSET('Sanitation Data'!$I$29,0,10*ROW('Sanitation Data'!I85)))</f>
        <v/>
      </c>
      <c r="DL91" s="279" t="str">
        <f ca="true">+IF(OFFSET('Sanitation Data'!$I$30,0,10*ROW('Sanitation Data'!I85))="","",OFFSET('Sanitation Data'!$I$30,0,10*ROW('Sanitation Data'!I85)))</f>
        <v/>
      </c>
      <c r="DM91" s="279" t="str">
        <f ca="true">+IF(OFFSET('Sanitation Data'!$I$31,0,10*ROW('Sanitation Data'!I85))="","",OFFSET('Sanitation Data'!$I$31,0,10*ROW('Sanitation Data'!I85)))</f>
        <v/>
      </c>
      <c r="DN91" s="279" t="str">
        <f ca="true">+IF(OFFSET('Sanitation Data'!$I$32,0,10*ROW('Sanitation Data'!I85))="","",OFFSET('Sanitation Data'!$I$32,0,10*ROW('Sanitation Data'!I85)))</f>
        <v/>
      </c>
      <c r="DO91" s="279" t="str">
        <f ca="true">+IF(OFFSET('Hygiene Data'!$D$11,0,10*ROW('Hygiene Data'!D85))="","",OFFSET('Hygiene Data'!$D$11,0,10*ROW('Hygiene Data'!D85)))</f>
        <v/>
      </c>
      <c r="DP91" s="279" t="str">
        <f ca="true">+IF(OFFSET('Hygiene Data'!$D$12,0,10*ROW('Hygiene Data'!D85))="","",OFFSET('Hygiene Data'!$D$12,0,10*ROW('Hygiene Data'!D85)))</f>
        <v/>
      </c>
      <c r="DQ91" s="279" t="str">
        <f ca="true">+IF(OFFSET('Hygiene Data'!$D$13,0,10*ROW('Hygiene Data'!D85))="","",OFFSET('Hygiene Data'!$D$13,0,10*ROW('Hygiene Data'!D85)))</f>
        <v/>
      </c>
      <c r="DR91" s="279" t="str">
        <f ca="true">+IF(OFFSET('Hygiene Data'!$E$11,0,10*ROW('Hygiene Data'!E85))="","",OFFSET('Hygiene Data'!$E$11,0,10*ROW('Hygiene Data'!E85)))</f>
        <v/>
      </c>
      <c r="DS91" s="279" t="str">
        <f ca="true">+IF(OFFSET('Hygiene Data'!$E$12,0,10*ROW('Hygiene Data'!E85))="","",OFFSET('Hygiene Data'!$E$12,0,10*ROW('Hygiene Data'!E85)))</f>
        <v/>
      </c>
      <c r="DT91" s="279" t="str">
        <f ca="true">+IF(OFFSET('Hygiene Data'!$E$13,0,10*ROW('Hygiene Data'!E85))="","",OFFSET('Hygiene Data'!$E$13,0,10*ROW('Hygiene Data'!E85)))</f>
        <v/>
      </c>
      <c r="DU91" s="279" t="str">
        <f ca="true">+IF(OFFSET('Hygiene Data'!$F$11,0,10*ROW('Hygiene Data'!F85))="","",OFFSET('Hygiene Data'!$F$11,0,10*ROW('Hygiene Data'!F85)))</f>
        <v/>
      </c>
      <c r="DV91" s="279" t="str">
        <f ca="true">+IF(OFFSET('Hygiene Data'!$F$12,0,10*ROW('Hygiene Data'!F85))="","",OFFSET('Hygiene Data'!$F$12,0,10*ROW('Hygiene Data'!F85)))</f>
        <v/>
      </c>
      <c r="DW91" s="279" t="str">
        <f ca="true">+IF(OFFSET('Hygiene Data'!$F$13,0,10*ROW('Hygiene Data'!F85))="","",OFFSET('Hygiene Data'!$F$13,0,10*ROW('Hygiene Data'!F85)))</f>
        <v/>
      </c>
      <c r="DX91" s="279" t="str">
        <f ca="true">+IF(OFFSET('Hygiene Data'!$G$11,0,10*ROW('Hygiene Data'!G85))="","",OFFSET('Hygiene Data'!$G$11,0,10*ROW('Hygiene Data'!G85)))</f>
        <v/>
      </c>
      <c r="DY91" s="279" t="str">
        <f ca="true">+IF(OFFSET('Hygiene Data'!$G$12,0,10*ROW('Hygiene Data'!G85))="","",OFFSET('Hygiene Data'!$G$12,0,10*ROW('Hygiene Data'!G85)))</f>
        <v/>
      </c>
      <c r="DZ91" s="279" t="str">
        <f ca="true">+IF(OFFSET('Hygiene Data'!$G$13,0,10*ROW('Hygiene Data'!G85))="","",OFFSET('Hygiene Data'!$G$13,0,10*ROW('Hygiene Data'!G85)))</f>
        <v/>
      </c>
      <c r="EA91" s="279" t="str">
        <f ca="true">+IF(OFFSET('Hygiene Data'!$H$11,0,10*ROW('Hygiene Data'!H85))="","",OFFSET('Hygiene Data'!$H$11,0,10*ROW('Hygiene Data'!H85)))</f>
        <v/>
      </c>
      <c r="EB91" s="279" t="str">
        <f ca="true">+IF(OFFSET('Hygiene Data'!$H$12,0,10*ROW('Hygiene Data'!H85))="","",OFFSET('Hygiene Data'!$H$12,0,10*ROW('Hygiene Data'!H85)))</f>
        <v/>
      </c>
      <c r="EC91" s="279" t="str">
        <f ca="true">+IF(OFFSET('Hygiene Data'!$H$13,0,10*ROW('Hygiene Data'!H85))="","",OFFSET('Hygiene Data'!$H$13,0,10*ROW('Hygiene Data'!H85)))</f>
        <v/>
      </c>
      <c r="ED91" s="279" t="str">
        <f ca="true">+IF(OFFSET('Hygiene Data'!$I$11,0,10*ROW('Hygiene Data'!I85))="","",OFFSET('Hygiene Data'!$I$11,0,10*ROW('Hygiene Data'!I85)))</f>
        <v/>
      </c>
      <c r="EE91" s="279" t="str">
        <f ca="true">+IF(OFFSET('Hygiene Data'!$I$12,0,10*ROW('Hygiene Data'!I85))="","",OFFSET('Hygiene Data'!$I$12,0,10*ROW('Hygiene Data'!I85)))</f>
        <v/>
      </c>
      <c r="EF91" s="279"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35"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9"/>
      <c r="BS92" s="279" t="str">
        <f ca="true">+IF(OFFSET('Water Data'!$D$27,0,10*ROW('Water Data'!D86))="","",OFFSET('Water Data'!$D$27,0,10*ROW('Water Data'!D86)))</f>
        <v/>
      </c>
      <c r="BT92" s="279" t="str">
        <f ca="true">+IF(OFFSET('Water Data'!$D$28,0,10*ROW('Water Data'!D86))="","",OFFSET('Water Data'!$D$28,0,10*ROW('Water Data'!D86)))</f>
        <v/>
      </c>
      <c r="BU92" s="279" t="str">
        <f ca="true">+IF(OFFSET('Water Data'!$D$29,0,10*ROW('Water Data'!D86))="","",OFFSET('Water Data'!$D$29,0,10*ROW('Water Data'!D86)))</f>
        <v/>
      </c>
      <c r="BV92" s="279" t="str">
        <f ca="true">+IF(OFFSET('Water Data'!$E$27,0,10*ROW('Water Data'!E86))="","",OFFSET('Water Data'!$E$27,0,10*ROW('Water Data'!E86)))</f>
        <v/>
      </c>
      <c r="BW92" s="279" t="str">
        <f ca="true">+IF(OFFSET('Water Data'!$E$28,0,10*ROW('Water Data'!E86))="","",OFFSET('Water Data'!$E$28,0,10*ROW('Water Data'!E86)))</f>
        <v/>
      </c>
      <c r="BX92" s="279" t="str">
        <f ca="true">+IF(OFFSET('Water Data'!$E$29,0,10*ROW('Water Data'!E86))="","",OFFSET('Water Data'!$E$29,0,10*ROW('Water Data'!E86)))</f>
        <v/>
      </c>
      <c r="BY92" s="279" t="str">
        <f ca="true">+IF(OFFSET('Water Data'!$F$27,0,10*ROW('Water Data'!F86))="","",OFFSET('Water Data'!$F$27,0,10*ROW('Water Data'!F86)))</f>
        <v/>
      </c>
      <c r="BZ92" s="279" t="str">
        <f ca="true">+IF(OFFSET('Water Data'!$F$28,0,10*ROW('Water Data'!F86))="","",OFFSET('Water Data'!$F$28,0,10*ROW('Water Data'!F86)))</f>
        <v/>
      </c>
      <c r="CA92" s="279" t="str">
        <f ca="true">+IF(OFFSET('Water Data'!$F$29,0,10*ROW('Water Data'!F86))="","",OFFSET('Water Data'!$F$29,0,10*ROW('Water Data'!F86)))</f>
        <v/>
      </c>
      <c r="CB92" s="279" t="str">
        <f ca="true">+IF(OFFSET('Water Data'!$G$27,0,10*ROW('Water Data'!G86))="","",OFFSET('Water Data'!$G$27,0,10*ROW('Water Data'!G86)))</f>
        <v/>
      </c>
      <c r="CC92" s="279" t="str">
        <f ca="true">+IF(OFFSET('Water Data'!$G$28,0,10*ROW('Water Data'!G86))="","",OFFSET('Water Data'!$G$28,0,10*ROW('Water Data'!G86)))</f>
        <v/>
      </c>
      <c r="CD92" s="279" t="str">
        <f ca="true">+IF(OFFSET('Water Data'!$G$29,0,10*ROW('Water Data'!G86))="","",OFFSET('Water Data'!$G$29,0,10*ROW('Water Data'!G86)))</f>
        <v/>
      </c>
      <c r="CE92" s="279" t="str">
        <f ca="true">+IF(OFFSET('Water Data'!$H$27,0,10*ROW('Water Data'!H86))="","",OFFSET('Water Data'!$H$27,0,10*ROW('Water Data'!H86)))</f>
        <v/>
      </c>
      <c r="CF92" s="279" t="str">
        <f ca="true">+IF(OFFSET('Water Data'!$H$28,0,10*ROW('Water Data'!H86))="","",OFFSET('Water Data'!$H$28,0,10*ROW('Water Data'!H86)))</f>
        <v/>
      </c>
      <c r="CG92" s="279" t="str">
        <f ca="true">+IF(OFFSET('Water Data'!$H$29,0,10*ROW('Water Data'!H86))="","",OFFSET('Water Data'!$H$29,0,10*ROW('Water Data'!H86)))</f>
        <v/>
      </c>
      <c r="CH92" s="279" t="str">
        <f ca="true">+IF(OFFSET('Water Data'!$I$27,0,10*ROW('Water Data'!I86))="","",OFFSET('Water Data'!$I$27,0,10*ROW('Water Data'!I86)))</f>
        <v/>
      </c>
      <c r="CI92" s="279" t="str">
        <f ca="true">+IF(OFFSET('Water Data'!$I$28,0,10*ROW('Water Data'!I86))="","",OFFSET('Water Data'!$I$28,0,10*ROW('Water Data'!I86)))</f>
        <v/>
      </c>
      <c r="CJ92" s="279" t="str">
        <f ca="true">+IF(OFFSET('Water Data'!$I$29,0,10*ROW('Water Data'!I86))="","",OFFSET('Water Data'!$I$29,0,10*ROW('Water Data'!I86)))</f>
        <v/>
      </c>
      <c r="CK92" s="279" t="str">
        <f ca="true">+IF(OFFSET('Sanitation Data'!$D$28,0,10*ROW('Sanitation Data'!D86))="","",OFFSET('Sanitation Data'!$D$28,0,10*ROW('Sanitation Data'!D86)))</f>
        <v/>
      </c>
      <c r="CL92" s="279" t="str">
        <f ca="true">+IF(OFFSET('Sanitation Data'!$D$29,0,10*ROW('Sanitation Data'!D86))="","",OFFSET('Sanitation Data'!$D$29,0,10*ROW('Sanitation Data'!D86)))</f>
        <v/>
      </c>
      <c r="CM92" s="279" t="str">
        <f ca="true">+IF(OFFSET('Sanitation Data'!$D$30,0,10*ROW('Sanitation Data'!D86))="","",OFFSET('Sanitation Data'!$D$30,0,10*ROW('Sanitation Data'!D86)))</f>
        <v/>
      </c>
      <c r="CN92" s="279" t="str">
        <f ca="true">+IF(OFFSET('Sanitation Data'!$D$31,0,10*ROW('Sanitation Data'!D86))="","",OFFSET('Sanitation Data'!$D$31,0,10*ROW('Sanitation Data'!D86)))</f>
        <v/>
      </c>
      <c r="CO92" s="279" t="str">
        <f ca="true">+IF(OFFSET('Sanitation Data'!$D$32,0,10*ROW('Sanitation Data'!D86))="","",OFFSET('Sanitation Data'!$D$32,0,10*ROW('Sanitation Data'!D86)))</f>
        <v/>
      </c>
      <c r="CP92" s="279" t="str">
        <f ca="true">+IF(OFFSET('Sanitation Data'!$E$28,0,10*ROW('Sanitation Data'!E86))="","",OFFSET('Sanitation Data'!$E$28,0,10*ROW('Sanitation Data'!E86)))</f>
        <v/>
      </c>
      <c r="CQ92" s="279" t="str">
        <f ca="true">+IF(OFFSET('Sanitation Data'!$E$29,0,10*ROW('Sanitation Data'!E86))="","",OFFSET('Sanitation Data'!$E$29,0,10*ROW('Sanitation Data'!E86)))</f>
        <v/>
      </c>
      <c r="CR92" s="279" t="str">
        <f ca="true">+IF(OFFSET('Sanitation Data'!$E$30,0,10*ROW('Sanitation Data'!E86))="","",OFFSET('Sanitation Data'!$E$30,0,10*ROW('Sanitation Data'!E86)))</f>
        <v/>
      </c>
      <c r="CS92" s="279" t="str">
        <f ca="true">+IF(OFFSET('Sanitation Data'!$E$31,0,10*ROW('Sanitation Data'!E86))="","",OFFSET('Sanitation Data'!$E$31,0,10*ROW('Sanitation Data'!E86)))</f>
        <v/>
      </c>
      <c r="CT92" s="279" t="str">
        <f ca="true">+IF(OFFSET('Sanitation Data'!$E$32,0,10*ROW('Sanitation Data'!E86))="","",OFFSET('Sanitation Data'!$E$32,0,10*ROW('Sanitation Data'!E86)))</f>
        <v/>
      </c>
      <c r="CU92" s="279" t="str">
        <f ca="true">+IF(OFFSET('Sanitation Data'!$F$28,0,10*ROW('Sanitation Data'!F86))="","",OFFSET('Sanitation Data'!$F$28,0,10*ROW('Sanitation Data'!F86)))</f>
        <v/>
      </c>
      <c r="CV92" s="279" t="str">
        <f ca="true">+IF(OFFSET('Sanitation Data'!$F$29,0,10*ROW('Sanitation Data'!F86))="","",OFFSET('Sanitation Data'!$F$29,0,10*ROW('Sanitation Data'!F86)))</f>
        <v/>
      </c>
      <c r="CW92" s="279" t="str">
        <f ca="true">+IF(OFFSET('Sanitation Data'!$F$30,0,10*ROW('Sanitation Data'!F86))="","",OFFSET('Sanitation Data'!$F$30,0,10*ROW('Sanitation Data'!F86)))</f>
        <v/>
      </c>
      <c r="CX92" s="279" t="str">
        <f ca="true">+IF(OFFSET('Sanitation Data'!$F$31,0,10*ROW('Sanitation Data'!F86))="","",OFFSET('Sanitation Data'!$F$31,0,10*ROW('Sanitation Data'!F86)))</f>
        <v/>
      </c>
      <c r="CY92" s="279" t="str">
        <f ca="true">+IF(OFFSET('Sanitation Data'!$F$32,0,10*ROW('Sanitation Data'!F86))="","",OFFSET('Sanitation Data'!$F$32,0,10*ROW('Sanitation Data'!F86)))</f>
        <v/>
      </c>
      <c r="CZ92" s="279" t="str">
        <f ca="true">+IF(OFFSET('Sanitation Data'!$G$28,0,10*ROW('Sanitation Data'!G86))="","",OFFSET('Sanitation Data'!$G$28,0,10*ROW('Sanitation Data'!G86)))</f>
        <v/>
      </c>
      <c r="DA92" s="279" t="str">
        <f ca="true">+IF(OFFSET('Sanitation Data'!$G$29,0,10*ROW('Sanitation Data'!G86))="","",OFFSET('Sanitation Data'!$G$29,0,10*ROW('Sanitation Data'!G86)))</f>
        <v/>
      </c>
      <c r="DB92" s="279" t="str">
        <f ca="true">+IF(OFFSET('Sanitation Data'!$G$30,0,10*ROW('Sanitation Data'!G86))="","",OFFSET('Sanitation Data'!$G$30,0,10*ROW('Sanitation Data'!G86)))</f>
        <v/>
      </c>
      <c r="DC92" s="279" t="str">
        <f ca="true">+IF(OFFSET('Sanitation Data'!$G$31,0,10*ROW('Sanitation Data'!G86))="","",OFFSET('Sanitation Data'!$G$31,0,10*ROW('Sanitation Data'!G86)))</f>
        <v/>
      </c>
      <c r="DD92" s="279" t="str">
        <f ca="true">+IF(OFFSET('Sanitation Data'!$G$32,0,10*ROW('Sanitation Data'!G86))="","",OFFSET('Sanitation Data'!$G$32,0,10*ROW('Sanitation Data'!G86)))</f>
        <v/>
      </c>
      <c r="DE92" s="279" t="str">
        <f ca="true">+IF(OFFSET('Sanitation Data'!$H$28,0,10*ROW('Sanitation Data'!H86))="","",OFFSET('Sanitation Data'!$H$28,0,10*ROW('Sanitation Data'!H86)))</f>
        <v/>
      </c>
      <c r="DF92" s="279" t="str">
        <f ca="true">+IF(OFFSET('Sanitation Data'!$H$29,0,10*ROW('Sanitation Data'!H86))="","",OFFSET('Sanitation Data'!$H$29,0,10*ROW('Sanitation Data'!H86)))</f>
        <v/>
      </c>
      <c r="DG92" s="279" t="str">
        <f ca="true">+IF(OFFSET('Sanitation Data'!$H$30,0,10*ROW('Sanitation Data'!H86))="","",OFFSET('Sanitation Data'!$H$30,0,10*ROW('Sanitation Data'!H86)))</f>
        <v/>
      </c>
      <c r="DH92" s="279" t="str">
        <f ca="true">+IF(OFFSET('Sanitation Data'!$H$31,0,10*ROW('Sanitation Data'!H86))="","",OFFSET('Sanitation Data'!$H$31,0,10*ROW('Sanitation Data'!H86)))</f>
        <v/>
      </c>
      <c r="DI92" s="279" t="str">
        <f ca="true">+IF(OFFSET('Sanitation Data'!$H$32,0,10*ROW('Sanitation Data'!H86))="","",OFFSET('Sanitation Data'!$H$32,0,10*ROW('Sanitation Data'!H86)))</f>
        <v/>
      </c>
      <c r="DJ92" s="279" t="str">
        <f ca="true">+IF(OFFSET('Sanitation Data'!$I$28,0,10*ROW('Sanitation Data'!I86))="","",OFFSET('Sanitation Data'!$I$28,0,10*ROW('Sanitation Data'!I86)))</f>
        <v/>
      </c>
      <c r="DK92" s="279" t="str">
        <f ca="true">+IF(OFFSET('Sanitation Data'!$I$29,0,10*ROW('Sanitation Data'!I86))="","",OFFSET('Sanitation Data'!$I$29,0,10*ROW('Sanitation Data'!I86)))</f>
        <v/>
      </c>
      <c r="DL92" s="279" t="str">
        <f ca="true">+IF(OFFSET('Sanitation Data'!$I$30,0,10*ROW('Sanitation Data'!I86))="","",OFFSET('Sanitation Data'!$I$30,0,10*ROW('Sanitation Data'!I86)))</f>
        <v/>
      </c>
      <c r="DM92" s="279" t="str">
        <f ca="true">+IF(OFFSET('Sanitation Data'!$I$31,0,10*ROW('Sanitation Data'!I86))="","",OFFSET('Sanitation Data'!$I$31,0,10*ROW('Sanitation Data'!I86)))</f>
        <v/>
      </c>
      <c r="DN92" s="279" t="str">
        <f ca="true">+IF(OFFSET('Sanitation Data'!$I$32,0,10*ROW('Sanitation Data'!I86))="","",OFFSET('Sanitation Data'!$I$32,0,10*ROW('Sanitation Data'!I86)))</f>
        <v/>
      </c>
      <c r="DO92" s="279" t="str">
        <f ca="true">+IF(OFFSET('Hygiene Data'!$D$11,0,10*ROW('Hygiene Data'!D86))="","",OFFSET('Hygiene Data'!$D$11,0,10*ROW('Hygiene Data'!D86)))</f>
        <v/>
      </c>
      <c r="DP92" s="279" t="str">
        <f ca="true">+IF(OFFSET('Hygiene Data'!$D$12,0,10*ROW('Hygiene Data'!D86))="","",OFFSET('Hygiene Data'!$D$12,0,10*ROW('Hygiene Data'!D86)))</f>
        <v/>
      </c>
      <c r="DQ92" s="279" t="str">
        <f ca="true">+IF(OFFSET('Hygiene Data'!$D$13,0,10*ROW('Hygiene Data'!D86))="","",OFFSET('Hygiene Data'!$D$13,0,10*ROW('Hygiene Data'!D86)))</f>
        <v/>
      </c>
      <c r="DR92" s="279" t="str">
        <f ca="true">+IF(OFFSET('Hygiene Data'!$E$11,0,10*ROW('Hygiene Data'!E86))="","",OFFSET('Hygiene Data'!$E$11,0,10*ROW('Hygiene Data'!E86)))</f>
        <v/>
      </c>
      <c r="DS92" s="279" t="str">
        <f ca="true">+IF(OFFSET('Hygiene Data'!$E$12,0,10*ROW('Hygiene Data'!E86))="","",OFFSET('Hygiene Data'!$E$12,0,10*ROW('Hygiene Data'!E86)))</f>
        <v/>
      </c>
      <c r="DT92" s="279" t="str">
        <f ca="true">+IF(OFFSET('Hygiene Data'!$E$13,0,10*ROW('Hygiene Data'!E86))="","",OFFSET('Hygiene Data'!$E$13,0,10*ROW('Hygiene Data'!E86)))</f>
        <v/>
      </c>
      <c r="DU92" s="279" t="str">
        <f ca="true">+IF(OFFSET('Hygiene Data'!$F$11,0,10*ROW('Hygiene Data'!F86))="","",OFFSET('Hygiene Data'!$F$11,0,10*ROW('Hygiene Data'!F86)))</f>
        <v/>
      </c>
      <c r="DV92" s="279" t="str">
        <f ca="true">+IF(OFFSET('Hygiene Data'!$F$12,0,10*ROW('Hygiene Data'!F86))="","",OFFSET('Hygiene Data'!$F$12,0,10*ROW('Hygiene Data'!F86)))</f>
        <v/>
      </c>
      <c r="DW92" s="279" t="str">
        <f ca="true">+IF(OFFSET('Hygiene Data'!$F$13,0,10*ROW('Hygiene Data'!F86))="","",OFFSET('Hygiene Data'!$F$13,0,10*ROW('Hygiene Data'!F86)))</f>
        <v/>
      </c>
      <c r="DX92" s="279" t="str">
        <f ca="true">+IF(OFFSET('Hygiene Data'!$G$11,0,10*ROW('Hygiene Data'!G86))="","",OFFSET('Hygiene Data'!$G$11,0,10*ROW('Hygiene Data'!G86)))</f>
        <v/>
      </c>
      <c r="DY92" s="279" t="str">
        <f ca="true">+IF(OFFSET('Hygiene Data'!$G$12,0,10*ROW('Hygiene Data'!G86))="","",OFFSET('Hygiene Data'!$G$12,0,10*ROW('Hygiene Data'!G86)))</f>
        <v/>
      </c>
      <c r="DZ92" s="279" t="str">
        <f ca="true">+IF(OFFSET('Hygiene Data'!$G$13,0,10*ROW('Hygiene Data'!G86))="","",OFFSET('Hygiene Data'!$G$13,0,10*ROW('Hygiene Data'!G86)))</f>
        <v/>
      </c>
      <c r="EA92" s="279" t="str">
        <f ca="true">+IF(OFFSET('Hygiene Data'!$H$11,0,10*ROW('Hygiene Data'!H86))="","",OFFSET('Hygiene Data'!$H$11,0,10*ROW('Hygiene Data'!H86)))</f>
        <v/>
      </c>
      <c r="EB92" s="279" t="str">
        <f ca="true">+IF(OFFSET('Hygiene Data'!$H$12,0,10*ROW('Hygiene Data'!H86))="","",OFFSET('Hygiene Data'!$H$12,0,10*ROW('Hygiene Data'!H86)))</f>
        <v/>
      </c>
      <c r="EC92" s="279" t="str">
        <f ca="true">+IF(OFFSET('Hygiene Data'!$H$13,0,10*ROW('Hygiene Data'!H86))="","",OFFSET('Hygiene Data'!$H$13,0,10*ROW('Hygiene Data'!H86)))</f>
        <v/>
      </c>
      <c r="ED92" s="279" t="str">
        <f ca="true">+IF(OFFSET('Hygiene Data'!$I$11,0,10*ROW('Hygiene Data'!I86))="","",OFFSET('Hygiene Data'!$I$11,0,10*ROW('Hygiene Data'!I86)))</f>
        <v/>
      </c>
      <c r="EE92" s="279" t="str">
        <f ca="true">+IF(OFFSET('Hygiene Data'!$I$12,0,10*ROW('Hygiene Data'!I86))="","",OFFSET('Hygiene Data'!$I$12,0,10*ROW('Hygiene Data'!I86)))</f>
        <v/>
      </c>
      <c r="EF92" s="279"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35"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9"/>
      <c r="BS93" s="279" t="str">
        <f ca="true">+IF(OFFSET('Water Data'!$D$27,0,10*ROW('Water Data'!D87))="","",OFFSET('Water Data'!$D$27,0,10*ROW('Water Data'!D87)))</f>
        <v/>
      </c>
      <c r="BT93" s="279" t="str">
        <f ca="true">+IF(OFFSET('Water Data'!$D$28,0,10*ROW('Water Data'!D87))="","",OFFSET('Water Data'!$D$28,0,10*ROW('Water Data'!D87)))</f>
        <v/>
      </c>
      <c r="BU93" s="279" t="str">
        <f ca="true">+IF(OFFSET('Water Data'!$D$29,0,10*ROW('Water Data'!D87))="","",OFFSET('Water Data'!$D$29,0,10*ROW('Water Data'!D87)))</f>
        <v/>
      </c>
      <c r="BV93" s="279" t="str">
        <f ca="true">+IF(OFFSET('Water Data'!$E$27,0,10*ROW('Water Data'!E87))="","",OFFSET('Water Data'!$E$27,0,10*ROW('Water Data'!E87)))</f>
        <v/>
      </c>
      <c r="BW93" s="279" t="str">
        <f ca="true">+IF(OFFSET('Water Data'!$E$28,0,10*ROW('Water Data'!E87))="","",OFFSET('Water Data'!$E$28,0,10*ROW('Water Data'!E87)))</f>
        <v/>
      </c>
      <c r="BX93" s="279" t="str">
        <f ca="true">+IF(OFFSET('Water Data'!$E$29,0,10*ROW('Water Data'!E87))="","",OFFSET('Water Data'!$E$29,0,10*ROW('Water Data'!E87)))</f>
        <v/>
      </c>
      <c r="BY93" s="279" t="str">
        <f ca="true">+IF(OFFSET('Water Data'!$F$27,0,10*ROW('Water Data'!F87))="","",OFFSET('Water Data'!$F$27,0,10*ROW('Water Data'!F87)))</f>
        <v/>
      </c>
      <c r="BZ93" s="279" t="str">
        <f ca="true">+IF(OFFSET('Water Data'!$F$28,0,10*ROW('Water Data'!F87))="","",OFFSET('Water Data'!$F$28,0,10*ROW('Water Data'!F87)))</f>
        <v/>
      </c>
      <c r="CA93" s="279" t="str">
        <f ca="true">+IF(OFFSET('Water Data'!$F$29,0,10*ROW('Water Data'!F87))="","",OFFSET('Water Data'!$F$29,0,10*ROW('Water Data'!F87)))</f>
        <v/>
      </c>
      <c r="CB93" s="279" t="str">
        <f ca="true">+IF(OFFSET('Water Data'!$G$27,0,10*ROW('Water Data'!G87))="","",OFFSET('Water Data'!$G$27,0,10*ROW('Water Data'!G87)))</f>
        <v/>
      </c>
      <c r="CC93" s="279" t="str">
        <f ca="true">+IF(OFFSET('Water Data'!$G$28,0,10*ROW('Water Data'!G87))="","",OFFSET('Water Data'!$G$28,0,10*ROW('Water Data'!G87)))</f>
        <v/>
      </c>
      <c r="CD93" s="279" t="str">
        <f ca="true">+IF(OFFSET('Water Data'!$G$29,0,10*ROW('Water Data'!G87))="","",OFFSET('Water Data'!$G$29,0,10*ROW('Water Data'!G87)))</f>
        <v/>
      </c>
      <c r="CE93" s="279" t="str">
        <f ca="true">+IF(OFFSET('Water Data'!$H$27,0,10*ROW('Water Data'!H87))="","",OFFSET('Water Data'!$H$27,0,10*ROW('Water Data'!H87)))</f>
        <v/>
      </c>
      <c r="CF93" s="279" t="str">
        <f ca="true">+IF(OFFSET('Water Data'!$H$28,0,10*ROW('Water Data'!H87))="","",OFFSET('Water Data'!$H$28,0,10*ROW('Water Data'!H87)))</f>
        <v/>
      </c>
      <c r="CG93" s="279" t="str">
        <f ca="true">+IF(OFFSET('Water Data'!$H$29,0,10*ROW('Water Data'!H87))="","",OFFSET('Water Data'!$H$29,0,10*ROW('Water Data'!H87)))</f>
        <v/>
      </c>
      <c r="CH93" s="279" t="str">
        <f ca="true">+IF(OFFSET('Water Data'!$I$27,0,10*ROW('Water Data'!I87))="","",OFFSET('Water Data'!$I$27,0,10*ROW('Water Data'!I87)))</f>
        <v/>
      </c>
      <c r="CI93" s="279" t="str">
        <f ca="true">+IF(OFFSET('Water Data'!$I$28,0,10*ROW('Water Data'!I87))="","",OFFSET('Water Data'!$I$28,0,10*ROW('Water Data'!I87)))</f>
        <v/>
      </c>
      <c r="CJ93" s="279" t="str">
        <f ca="true">+IF(OFFSET('Water Data'!$I$29,0,10*ROW('Water Data'!I87))="","",OFFSET('Water Data'!$I$29,0,10*ROW('Water Data'!I87)))</f>
        <v/>
      </c>
      <c r="CK93" s="279" t="str">
        <f ca="true">+IF(OFFSET('Sanitation Data'!$D$28,0,10*ROW('Sanitation Data'!D87))="","",OFFSET('Sanitation Data'!$D$28,0,10*ROW('Sanitation Data'!D87)))</f>
        <v/>
      </c>
      <c r="CL93" s="279" t="str">
        <f ca="true">+IF(OFFSET('Sanitation Data'!$D$29,0,10*ROW('Sanitation Data'!D87))="","",OFFSET('Sanitation Data'!$D$29,0,10*ROW('Sanitation Data'!D87)))</f>
        <v/>
      </c>
      <c r="CM93" s="279" t="str">
        <f ca="true">+IF(OFFSET('Sanitation Data'!$D$30,0,10*ROW('Sanitation Data'!D87))="","",OFFSET('Sanitation Data'!$D$30,0,10*ROW('Sanitation Data'!D87)))</f>
        <v/>
      </c>
      <c r="CN93" s="279" t="str">
        <f ca="true">+IF(OFFSET('Sanitation Data'!$D$31,0,10*ROW('Sanitation Data'!D87))="","",OFFSET('Sanitation Data'!$D$31,0,10*ROW('Sanitation Data'!D87)))</f>
        <v/>
      </c>
      <c r="CO93" s="279" t="str">
        <f ca="true">+IF(OFFSET('Sanitation Data'!$D$32,0,10*ROW('Sanitation Data'!D87))="","",OFFSET('Sanitation Data'!$D$32,0,10*ROW('Sanitation Data'!D87)))</f>
        <v/>
      </c>
      <c r="CP93" s="279" t="str">
        <f ca="true">+IF(OFFSET('Sanitation Data'!$E$28,0,10*ROW('Sanitation Data'!E87))="","",OFFSET('Sanitation Data'!$E$28,0,10*ROW('Sanitation Data'!E87)))</f>
        <v/>
      </c>
      <c r="CQ93" s="279" t="str">
        <f ca="true">+IF(OFFSET('Sanitation Data'!$E$29,0,10*ROW('Sanitation Data'!E87))="","",OFFSET('Sanitation Data'!$E$29,0,10*ROW('Sanitation Data'!E87)))</f>
        <v/>
      </c>
      <c r="CR93" s="279" t="str">
        <f ca="true">+IF(OFFSET('Sanitation Data'!$E$30,0,10*ROW('Sanitation Data'!E87))="","",OFFSET('Sanitation Data'!$E$30,0,10*ROW('Sanitation Data'!E87)))</f>
        <v/>
      </c>
      <c r="CS93" s="279" t="str">
        <f ca="true">+IF(OFFSET('Sanitation Data'!$E$31,0,10*ROW('Sanitation Data'!E87))="","",OFFSET('Sanitation Data'!$E$31,0,10*ROW('Sanitation Data'!E87)))</f>
        <v/>
      </c>
      <c r="CT93" s="279" t="str">
        <f ca="true">+IF(OFFSET('Sanitation Data'!$E$32,0,10*ROW('Sanitation Data'!E87))="","",OFFSET('Sanitation Data'!$E$32,0,10*ROW('Sanitation Data'!E87)))</f>
        <v/>
      </c>
      <c r="CU93" s="279" t="str">
        <f ca="true">+IF(OFFSET('Sanitation Data'!$F$28,0,10*ROW('Sanitation Data'!F87))="","",OFFSET('Sanitation Data'!$F$28,0,10*ROW('Sanitation Data'!F87)))</f>
        <v/>
      </c>
      <c r="CV93" s="279" t="str">
        <f ca="true">+IF(OFFSET('Sanitation Data'!$F$29,0,10*ROW('Sanitation Data'!F87))="","",OFFSET('Sanitation Data'!$F$29,0,10*ROW('Sanitation Data'!F87)))</f>
        <v/>
      </c>
      <c r="CW93" s="279" t="str">
        <f ca="true">+IF(OFFSET('Sanitation Data'!$F$30,0,10*ROW('Sanitation Data'!F87))="","",OFFSET('Sanitation Data'!$F$30,0,10*ROW('Sanitation Data'!F87)))</f>
        <v/>
      </c>
      <c r="CX93" s="279" t="str">
        <f ca="true">+IF(OFFSET('Sanitation Data'!$F$31,0,10*ROW('Sanitation Data'!F87))="","",OFFSET('Sanitation Data'!$F$31,0,10*ROW('Sanitation Data'!F87)))</f>
        <v/>
      </c>
      <c r="CY93" s="279" t="str">
        <f ca="true">+IF(OFFSET('Sanitation Data'!$F$32,0,10*ROW('Sanitation Data'!F87))="","",OFFSET('Sanitation Data'!$F$32,0,10*ROW('Sanitation Data'!F87)))</f>
        <v/>
      </c>
      <c r="CZ93" s="279" t="str">
        <f ca="true">+IF(OFFSET('Sanitation Data'!$G$28,0,10*ROW('Sanitation Data'!G87))="","",OFFSET('Sanitation Data'!$G$28,0,10*ROW('Sanitation Data'!G87)))</f>
        <v/>
      </c>
      <c r="DA93" s="279" t="str">
        <f ca="true">+IF(OFFSET('Sanitation Data'!$G$29,0,10*ROW('Sanitation Data'!G87))="","",OFFSET('Sanitation Data'!$G$29,0,10*ROW('Sanitation Data'!G87)))</f>
        <v/>
      </c>
      <c r="DB93" s="279" t="str">
        <f ca="true">+IF(OFFSET('Sanitation Data'!$G$30,0,10*ROW('Sanitation Data'!G87))="","",OFFSET('Sanitation Data'!$G$30,0,10*ROW('Sanitation Data'!G87)))</f>
        <v/>
      </c>
      <c r="DC93" s="279" t="str">
        <f ca="true">+IF(OFFSET('Sanitation Data'!$G$31,0,10*ROW('Sanitation Data'!G87))="","",OFFSET('Sanitation Data'!$G$31,0,10*ROW('Sanitation Data'!G87)))</f>
        <v/>
      </c>
      <c r="DD93" s="279" t="str">
        <f ca="true">+IF(OFFSET('Sanitation Data'!$G$32,0,10*ROW('Sanitation Data'!G87))="","",OFFSET('Sanitation Data'!$G$32,0,10*ROW('Sanitation Data'!G87)))</f>
        <v/>
      </c>
      <c r="DE93" s="279" t="str">
        <f ca="true">+IF(OFFSET('Sanitation Data'!$H$28,0,10*ROW('Sanitation Data'!H87))="","",OFFSET('Sanitation Data'!$H$28,0,10*ROW('Sanitation Data'!H87)))</f>
        <v/>
      </c>
      <c r="DF93" s="279" t="str">
        <f ca="true">+IF(OFFSET('Sanitation Data'!$H$29,0,10*ROW('Sanitation Data'!H87))="","",OFFSET('Sanitation Data'!$H$29,0,10*ROW('Sanitation Data'!H87)))</f>
        <v/>
      </c>
      <c r="DG93" s="279" t="str">
        <f ca="true">+IF(OFFSET('Sanitation Data'!$H$30,0,10*ROW('Sanitation Data'!H87))="","",OFFSET('Sanitation Data'!$H$30,0,10*ROW('Sanitation Data'!H87)))</f>
        <v/>
      </c>
      <c r="DH93" s="279" t="str">
        <f ca="true">+IF(OFFSET('Sanitation Data'!$H$31,0,10*ROW('Sanitation Data'!H87))="","",OFFSET('Sanitation Data'!$H$31,0,10*ROW('Sanitation Data'!H87)))</f>
        <v/>
      </c>
      <c r="DI93" s="279" t="str">
        <f ca="true">+IF(OFFSET('Sanitation Data'!$H$32,0,10*ROW('Sanitation Data'!H87))="","",OFFSET('Sanitation Data'!$H$32,0,10*ROW('Sanitation Data'!H87)))</f>
        <v/>
      </c>
      <c r="DJ93" s="279" t="str">
        <f ca="true">+IF(OFFSET('Sanitation Data'!$I$28,0,10*ROW('Sanitation Data'!I87))="","",OFFSET('Sanitation Data'!$I$28,0,10*ROW('Sanitation Data'!I87)))</f>
        <v/>
      </c>
      <c r="DK93" s="279" t="str">
        <f ca="true">+IF(OFFSET('Sanitation Data'!$I$29,0,10*ROW('Sanitation Data'!I87))="","",OFFSET('Sanitation Data'!$I$29,0,10*ROW('Sanitation Data'!I87)))</f>
        <v/>
      </c>
      <c r="DL93" s="279" t="str">
        <f ca="true">+IF(OFFSET('Sanitation Data'!$I$30,0,10*ROW('Sanitation Data'!I87))="","",OFFSET('Sanitation Data'!$I$30,0,10*ROW('Sanitation Data'!I87)))</f>
        <v/>
      </c>
      <c r="DM93" s="279" t="str">
        <f ca="true">+IF(OFFSET('Sanitation Data'!$I$31,0,10*ROW('Sanitation Data'!I87))="","",OFFSET('Sanitation Data'!$I$31,0,10*ROW('Sanitation Data'!I87)))</f>
        <v/>
      </c>
      <c r="DN93" s="279" t="str">
        <f ca="true">+IF(OFFSET('Sanitation Data'!$I$32,0,10*ROW('Sanitation Data'!I87))="","",OFFSET('Sanitation Data'!$I$32,0,10*ROW('Sanitation Data'!I87)))</f>
        <v/>
      </c>
      <c r="DO93" s="279" t="str">
        <f ca="true">+IF(OFFSET('Hygiene Data'!$D$11,0,10*ROW('Hygiene Data'!D87))="","",OFFSET('Hygiene Data'!$D$11,0,10*ROW('Hygiene Data'!D87)))</f>
        <v/>
      </c>
      <c r="DP93" s="279" t="str">
        <f ca="true">+IF(OFFSET('Hygiene Data'!$D$12,0,10*ROW('Hygiene Data'!D87))="","",OFFSET('Hygiene Data'!$D$12,0,10*ROW('Hygiene Data'!D87)))</f>
        <v/>
      </c>
      <c r="DQ93" s="279" t="str">
        <f ca="true">+IF(OFFSET('Hygiene Data'!$D$13,0,10*ROW('Hygiene Data'!D87))="","",OFFSET('Hygiene Data'!$D$13,0,10*ROW('Hygiene Data'!D87)))</f>
        <v/>
      </c>
      <c r="DR93" s="279" t="str">
        <f ca="true">+IF(OFFSET('Hygiene Data'!$E$11,0,10*ROW('Hygiene Data'!E87))="","",OFFSET('Hygiene Data'!$E$11,0,10*ROW('Hygiene Data'!E87)))</f>
        <v/>
      </c>
      <c r="DS93" s="279" t="str">
        <f ca="true">+IF(OFFSET('Hygiene Data'!$E$12,0,10*ROW('Hygiene Data'!E87))="","",OFFSET('Hygiene Data'!$E$12,0,10*ROW('Hygiene Data'!E87)))</f>
        <v/>
      </c>
      <c r="DT93" s="279" t="str">
        <f ca="true">+IF(OFFSET('Hygiene Data'!$E$13,0,10*ROW('Hygiene Data'!E87))="","",OFFSET('Hygiene Data'!$E$13,0,10*ROW('Hygiene Data'!E87)))</f>
        <v/>
      </c>
      <c r="DU93" s="279" t="str">
        <f ca="true">+IF(OFFSET('Hygiene Data'!$F$11,0,10*ROW('Hygiene Data'!F87))="","",OFFSET('Hygiene Data'!$F$11,0,10*ROW('Hygiene Data'!F87)))</f>
        <v/>
      </c>
      <c r="DV93" s="279" t="str">
        <f ca="true">+IF(OFFSET('Hygiene Data'!$F$12,0,10*ROW('Hygiene Data'!F87))="","",OFFSET('Hygiene Data'!$F$12,0,10*ROW('Hygiene Data'!F87)))</f>
        <v/>
      </c>
      <c r="DW93" s="279" t="str">
        <f ca="true">+IF(OFFSET('Hygiene Data'!$F$13,0,10*ROW('Hygiene Data'!F87))="","",OFFSET('Hygiene Data'!$F$13,0,10*ROW('Hygiene Data'!F87)))</f>
        <v/>
      </c>
      <c r="DX93" s="279" t="str">
        <f ca="true">+IF(OFFSET('Hygiene Data'!$G$11,0,10*ROW('Hygiene Data'!G87))="","",OFFSET('Hygiene Data'!$G$11,0,10*ROW('Hygiene Data'!G87)))</f>
        <v/>
      </c>
      <c r="DY93" s="279" t="str">
        <f ca="true">+IF(OFFSET('Hygiene Data'!$G$12,0,10*ROW('Hygiene Data'!G87))="","",OFFSET('Hygiene Data'!$G$12,0,10*ROW('Hygiene Data'!G87)))</f>
        <v/>
      </c>
      <c r="DZ93" s="279" t="str">
        <f ca="true">+IF(OFFSET('Hygiene Data'!$G$13,0,10*ROW('Hygiene Data'!G87))="","",OFFSET('Hygiene Data'!$G$13,0,10*ROW('Hygiene Data'!G87)))</f>
        <v/>
      </c>
      <c r="EA93" s="279" t="str">
        <f ca="true">+IF(OFFSET('Hygiene Data'!$H$11,0,10*ROW('Hygiene Data'!H87))="","",OFFSET('Hygiene Data'!$H$11,0,10*ROW('Hygiene Data'!H87)))</f>
        <v/>
      </c>
      <c r="EB93" s="279" t="str">
        <f ca="true">+IF(OFFSET('Hygiene Data'!$H$12,0,10*ROW('Hygiene Data'!H87))="","",OFFSET('Hygiene Data'!$H$12,0,10*ROW('Hygiene Data'!H87)))</f>
        <v/>
      </c>
      <c r="EC93" s="279" t="str">
        <f ca="true">+IF(OFFSET('Hygiene Data'!$H$13,0,10*ROW('Hygiene Data'!H87))="","",OFFSET('Hygiene Data'!$H$13,0,10*ROW('Hygiene Data'!H87)))</f>
        <v/>
      </c>
      <c r="ED93" s="279" t="str">
        <f ca="true">+IF(OFFSET('Hygiene Data'!$I$11,0,10*ROW('Hygiene Data'!I87))="","",OFFSET('Hygiene Data'!$I$11,0,10*ROW('Hygiene Data'!I87)))</f>
        <v/>
      </c>
      <c r="EE93" s="279" t="str">
        <f ca="true">+IF(OFFSET('Hygiene Data'!$I$12,0,10*ROW('Hygiene Data'!I87))="","",OFFSET('Hygiene Data'!$I$12,0,10*ROW('Hygiene Data'!I87)))</f>
        <v/>
      </c>
      <c r="EF93" s="279"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35"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9"/>
      <c r="BS94" s="279" t="str">
        <f ca="true">+IF(OFFSET('Water Data'!$D$27,0,10*ROW('Water Data'!D88))="","",OFFSET('Water Data'!$D$27,0,10*ROW('Water Data'!D88)))</f>
        <v/>
      </c>
      <c r="BT94" s="279" t="str">
        <f ca="true">+IF(OFFSET('Water Data'!$D$28,0,10*ROW('Water Data'!D88))="","",OFFSET('Water Data'!$D$28,0,10*ROW('Water Data'!D88)))</f>
        <v/>
      </c>
      <c r="BU94" s="279" t="str">
        <f ca="true">+IF(OFFSET('Water Data'!$D$29,0,10*ROW('Water Data'!D88))="","",OFFSET('Water Data'!$D$29,0,10*ROW('Water Data'!D88)))</f>
        <v/>
      </c>
      <c r="BV94" s="279" t="str">
        <f ca="true">+IF(OFFSET('Water Data'!$E$27,0,10*ROW('Water Data'!E88))="","",OFFSET('Water Data'!$E$27,0,10*ROW('Water Data'!E88)))</f>
        <v/>
      </c>
      <c r="BW94" s="279" t="str">
        <f ca="true">+IF(OFFSET('Water Data'!$E$28,0,10*ROW('Water Data'!E88))="","",OFFSET('Water Data'!$E$28,0,10*ROW('Water Data'!E88)))</f>
        <v/>
      </c>
      <c r="BX94" s="279" t="str">
        <f ca="true">+IF(OFFSET('Water Data'!$E$29,0,10*ROW('Water Data'!E88))="","",OFFSET('Water Data'!$E$29,0,10*ROW('Water Data'!E88)))</f>
        <v/>
      </c>
      <c r="BY94" s="279" t="str">
        <f ca="true">+IF(OFFSET('Water Data'!$F$27,0,10*ROW('Water Data'!F88))="","",OFFSET('Water Data'!$F$27,0,10*ROW('Water Data'!F88)))</f>
        <v/>
      </c>
      <c r="BZ94" s="279" t="str">
        <f ca="true">+IF(OFFSET('Water Data'!$F$28,0,10*ROW('Water Data'!F88))="","",OFFSET('Water Data'!$F$28,0,10*ROW('Water Data'!F88)))</f>
        <v/>
      </c>
      <c r="CA94" s="279" t="str">
        <f ca="true">+IF(OFFSET('Water Data'!$F$29,0,10*ROW('Water Data'!F88))="","",OFFSET('Water Data'!$F$29,0,10*ROW('Water Data'!F88)))</f>
        <v/>
      </c>
      <c r="CB94" s="279" t="str">
        <f ca="true">+IF(OFFSET('Water Data'!$G$27,0,10*ROW('Water Data'!G88))="","",OFFSET('Water Data'!$G$27,0,10*ROW('Water Data'!G88)))</f>
        <v/>
      </c>
      <c r="CC94" s="279" t="str">
        <f ca="true">+IF(OFFSET('Water Data'!$G$28,0,10*ROW('Water Data'!G88))="","",OFFSET('Water Data'!$G$28,0,10*ROW('Water Data'!G88)))</f>
        <v/>
      </c>
      <c r="CD94" s="279" t="str">
        <f ca="true">+IF(OFFSET('Water Data'!$G$29,0,10*ROW('Water Data'!G88))="","",OFFSET('Water Data'!$G$29,0,10*ROW('Water Data'!G88)))</f>
        <v/>
      </c>
      <c r="CE94" s="279" t="str">
        <f ca="true">+IF(OFFSET('Water Data'!$H$27,0,10*ROW('Water Data'!H88))="","",OFFSET('Water Data'!$H$27,0,10*ROW('Water Data'!H88)))</f>
        <v/>
      </c>
      <c r="CF94" s="279" t="str">
        <f ca="true">+IF(OFFSET('Water Data'!$H$28,0,10*ROW('Water Data'!H88))="","",OFFSET('Water Data'!$H$28,0,10*ROW('Water Data'!H88)))</f>
        <v/>
      </c>
      <c r="CG94" s="279" t="str">
        <f ca="true">+IF(OFFSET('Water Data'!$H$29,0,10*ROW('Water Data'!H88))="","",OFFSET('Water Data'!$H$29,0,10*ROW('Water Data'!H88)))</f>
        <v/>
      </c>
      <c r="CH94" s="279" t="str">
        <f ca="true">+IF(OFFSET('Water Data'!$I$27,0,10*ROW('Water Data'!I88))="","",OFFSET('Water Data'!$I$27,0,10*ROW('Water Data'!I88)))</f>
        <v/>
      </c>
      <c r="CI94" s="279" t="str">
        <f ca="true">+IF(OFFSET('Water Data'!$I$28,0,10*ROW('Water Data'!I88))="","",OFFSET('Water Data'!$I$28,0,10*ROW('Water Data'!I88)))</f>
        <v/>
      </c>
      <c r="CJ94" s="279" t="str">
        <f ca="true">+IF(OFFSET('Water Data'!$I$29,0,10*ROW('Water Data'!I88))="","",OFFSET('Water Data'!$I$29,0,10*ROW('Water Data'!I88)))</f>
        <v/>
      </c>
      <c r="CK94" s="279" t="str">
        <f ca="true">+IF(OFFSET('Sanitation Data'!$D$28,0,10*ROW('Sanitation Data'!D88))="","",OFFSET('Sanitation Data'!$D$28,0,10*ROW('Sanitation Data'!D88)))</f>
        <v/>
      </c>
      <c r="CL94" s="279" t="str">
        <f ca="true">+IF(OFFSET('Sanitation Data'!$D$29,0,10*ROW('Sanitation Data'!D88))="","",OFFSET('Sanitation Data'!$D$29,0,10*ROW('Sanitation Data'!D88)))</f>
        <v/>
      </c>
      <c r="CM94" s="279" t="str">
        <f ca="true">+IF(OFFSET('Sanitation Data'!$D$30,0,10*ROW('Sanitation Data'!D88))="","",OFFSET('Sanitation Data'!$D$30,0,10*ROW('Sanitation Data'!D88)))</f>
        <v/>
      </c>
      <c r="CN94" s="279" t="str">
        <f ca="true">+IF(OFFSET('Sanitation Data'!$D$31,0,10*ROW('Sanitation Data'!D88))="","",OFFSET('Sanitation Data'!$D$31,0,10*ROW('Sanitation Data'!D88)))</f>
        <v/>
      </c>
      <c r="CO94" s="279" t="str">
        <f ca="true">+IF(OFFSET('Sanitation Data'!$D$32,0,10*ROW('Sanitation Data'!D88))="","",OFFSET('Sanitation Data'!$D$32,0,10*ROW('Sanitation Data'!D88)))</f>
        <v/>
      </c>
      <c r="CP94" s="279" t="str">
        <f ca="true">+IF(OFFSET('Sanitation Data'!$E$28,0,10*ROW('Sanitation Data'!E88))="","",OFFSET('Sanitation Data'!$E$28,0,10*ROW('Sanitation Data'!E88)))</f>
        <v/>
      </c>
      <c r="CQ94" s="279" t="str">
        <f ca="true">+IF(OFFSET('Sanitation Data'!$E$29,0,10*ROW('Sanitation Data'!E88))="","",OFFSET('Sanitation Data'!$E$29,0,10*ROW('Sanitation Data'!E88)))</f>
        <v/>
      </c>
      <c r="CR94" s="279" t="str">
        <f ca="true">+IF(OFFSET('Sanitation Data'!$E$30,0,10*ROW('Sanitation Data'!E88))="","",OFFSET('Sanitation Data'!$E$30,0,10*ROW('Sanitation Data'!E88)))</f>
        <v/>
      </c>
      <c r="CS94" s="279" t="str">
        <f ca="true">+IF(OFFSET('Sanitation Data'!$E$31,0,10*ROW('Sanitation Data'!E88))="","",OFFSET('Sanitation Data'!$E$31,0,10*ROW('Sanitation Data'!E88)))</f>
        <v/>
      </c>
      <c r="CT94" s="279" t="str">
        <f ca="true">+IF(OFFSET('Sanitation Data'!$E$32,0,10*ROW('Sanitation Data'!E88))="","",OFFSET('Sanitation Data'!$E$32,0,10*ROW('Sanitation Data'!E88)))</f>
        <v/>
      </c>
      <c r="CU94" s="279" t="str">
        <f ca="true">+IF(OFFSET('Sanitation Data'!$F$28,0,10*ROW('Sanitation Data'!F88))="","",OFFSET('Sanitation Data'!$F$28,0,10*ROW('Sanitation Data'!F88)))</f>
        <v/>
      </c>
      <c r="CV94" s="279" t="str">
        <f ca="true">+IF(OFFSET('Sanitation Data'!$F$29,0,10*ROW('Sanitation Data'!F88))="","",OFFSET('Sanitation Data'!$F$29,0,10*ROW('Sanitation Data'!F88)))</f>
        <v/>
      </c>
      <c r="CW94" s="279" t="str">
        <f ca="true">+IF(OFFSET('Sanitation Data'!$F$30,0,10*ROW('Sanitation Data'!F88))="","",OFFSET('Sanitation Data'!$F$30,0,10*ROW('Sanitation Data'!F88)))</f>
        <v/>
      </c>
      <c r="CX94" s="279" t="str">
        <f ca="true">+IF(OFFSET('Sanitation Data'!$F$31,0,10*ROW('Sanitation Data'!F88))="","",OFFSET('Sanitation Data'!$F$31,0,10*ROW('Sanitation Data'!F88)))</f>
        <v/>
      </c>
      <c r="CY94" s="279" t="str">
        <f ca="true">+IF(OFFSET('Sanitation Data'!$F$32,0,10*ROW('Sanitation Data'!F88))="","",OFFSET('Sanitation Data'!$F$32,0,10*ROW('Sanitation Data'!F88)))</f>
        <v/>
      </c>
      <c r="CZ94" s="279" t="str">
        <f ca="true">+IF(OFFSET('Sanitation Data'!$G$28,0,10*ROW('Sanitation Data'!G88))="","",OFFSET('Sanitation Data'!$G$28,0,10*ROW('Sanitation Data'!G88)))</f>
        <v/>
      </c>
      <c r="DA94" s="279" t="str">
        <f ca="true">+IF(OFFSET('Sanitation Data'!$G$29,0,10*ROW('Sanitation Data'!G88))="","",OFFSET('Sanitation Data'!$G$29,0,10*ROW('Sanitation Data'!G88)))</f>
        <v/>
      </c>
      <c r="DB94" s="279" t="str">
        <f ca="true">+IF(OFFSET('Sanitation Data'!$G$30,0,10*ROW('Sanitation Data'!G88))="","",OFFSET('Sanitation Data'!$G$30,0,10*ROW('Sanitation Data'!G88)))</f>
        <v/>
      </c>
      <c r="DC94" s="279" t="str">
        <f ca="true">+IF(OFFSET('Sanitation Data'!$G$31,0,10*ROW('Sanitation Data'!G88))="","",OFFSET('Sanitation Data'!$G$31,0,10*ROW('Sanitation Data'!G88)))</f>
        <v/>
      </c>
      <c r="DD94" s="279" t="str">
        <f ca="true">+IF(OFFSET('Sanitation Data'!$G$32,0,10*ROW('Sanitation Data'!G88))="","",OFFSET('Sanitation Data'!$G$32,0,10*ROW('Sanitation Data'!G88)))</f>
        <v/>
      </c>
      <c r="DE94" s="279" t="str">
        <f ca="true">+IF(OFFSET('Sanitation Data'!$H$28,0,10*ROW('Sanitation Data'!H88))="","",OFFSET('Sanitation Data'!$H$28,0,10*ROW('Sanitation Data'!H88)))</f>
        <v/>
      </c>
      <c r="DF94" s="279" t="str">
        <f ca="true">+IF(OFFSET('Sanitation Data'!$H$29,0,10*ROW('Sanitation Data'!H88))="","",OFFSET('Sanitation Data'!$H$29,0,10*ROW('Sanitation Data'!H88)))</f>
        <v/>
      </c>
      <c r="DG94" s="279" t="str">
        <f ca="true">+IF(OFFSET('Sanitation Data'!$H$30,0,10*ROW('Sanitation Data'!H88))="","",OFFSET('Sanitation Data'!$H$30,0,10*ROW('Sanitation Data'!H88)))</f>
        <v/>
      </c>
      <c r="DH94" s="279" t="str">
        <f ca="true">+IF(OFFSET('Sanitation Data'!$H$31,0,10*ROW('Sanitation Data'!H88))="","",OFFSET('Sanitation Data'!$H$31,0,10*ROW('Sanitation Data'!H88)))</f>
        <v/>
      </c>
      <c r="DI94" s="279" t="str">
        <f ca="true">+IF(OFFSET('Sanitation Data'!$H$32,0,10*ROW('Sanitation Data'!H88))="","",OFFSET('Sanitation Data'!$H$32,0,10*ROW('Sanitation Data'!H88)))</f>
        <v/>
      </c>
      <c r="DJ94" s="279" t="str">
        <f ca="true">+IF(OFFSET('Sanitation Data'!$I$28,0,10*ROW('Sanitation Data'!I88))="","",OFFSET('Sanitation Data'!$I$28,0,10*ROW('Sanitation Data'!I88)))</f>
        <v/>
      </c>
      <c r="DK94" s="279" t="str">
        <f ca="true">+IF(OFFSET('Sanitation Data'!$I$29,0,10*ROW('Sanitation Data'!I88))="","",OFFSET('Sanitation Data'!$I$29,0,10*ROW('Sanitation Data'!I88)))</f>
        <v/>
      </c>
      <c r="DL94" s="279" t="str">
        <f ca="true">+IF(OFFSET('Sanitation Data'!$I$30,0,10*ROW('Sanitation Data'!I88))="","",OFFSET('Sanitation Data'!$I$30,0,10*ROW('Sanitation Data'!I88)))</f>
        <v/>
      </c>
      <c r="DM94" s="279" t="str">
        <f ca="true">+IF(OFFSET('Sanitation Data'!$I$31,0,10*ROW('Sanitation Data'!I88))="","",OFFSET('Sanitation Data'!$I$31,0,10*ROW('Sanitation Data'!I88)))</f>
        <v/>
      </c>
      <c r="DN94" s="279" t="str">
        <f ca="true">+IF(OFFSET('Sanitation Data'!$I$32,0,10*ROW('Sanitation Data'!I88))="","",OFFSET('Sanitation Data'!$I$32,0,10*ROW('Sanitation Data'!I88)))</f>
        <v/>
      </c>
      <c r="DO94" s="279" t="str">
        <f ca="true">+IF(OFFSET('Hygiene Data'!$D$11,0,10*ROW('Hygiene Data'!D88))="","",OFFSET('Hygiene Data'!$D$11,0,10*ROW('Hygiene Data'!D88)))</f>
        <v/>
      </c>
      <c r="DP94" s="279" t="str">
        <f ca="true">+IF(OFFSET('Hygiene Data'!$D$12,0,10*ROW('Hygiene Data'!D88))="","",OFFSET('Hygiene Data'!$D$12,0,10*ROW('Hygiene Data'!D88)))</f>
        <v/>
      </c>
      <c r="DQ94" s="279" t="str">
        <f ca="true">+IF(OFFSET('Hygiene Data'!$D$13,0,10*ROW('Hygiene Data'!D88))="","",OFFSET('Hygiene Data'!$D$13,0,10*ROW('Hygiene Data'!D88)))</f>
        <v/>
      </c>
      <c r="DR94" s="279" t="str">
        <f ca="true">+IF(OFFSET('Hygiene Data'!$E$11,0,10*ROW('Hygiene Data'!E88))="","",OFFSET('Hygiene Data'!$E$11,0,10*ROW('Hygiene Data'!E88)))</f>
        <v/>
      </c>
      <c r="DS94" s="279" t="str">
        <f ca="true">+IF(OFFSET('Hygiene Data'!$E$12,0,10*ROW('Hygiene Data'!E88))="","",OFFSET('Hygiene Data'!$E$12,0,10*ROW('Hygiene Data'!E88)))</f>
        <v/>
      </c>
      <c r="DT94" s="279" t="str">
        <f ca="true">+IF(OFFSET('Hygiene Data'!$E$13,0,10*ROW('Hygiene Data'!E88))="","",OFFSET('Hygiene Data'!$E$13,0,10*ROW('Hygiene Data'!E88)))</f>
        <v/>
      </c>
      <c r="DU94" s="279" t="str">
        <f ca="true">+IF(OFFSET('Hygiene Data'!$F$11,0,10*ROW('Hygiene Data'!F88))="","",OFFSET('Hygiene Data'!$F$11,0,10*ROW('Hygiene Data'!F88)))</f>
        <v/>
      </c>
      <c r="DV94" s="279" t="str">
        <f ca="true">+IF(OFFSET('Hygiene Data'!$F$12,0,10*ROW('Hygiene Data'!F88))="","",OFFSET('Hygiene Data'!$F$12,0,10*ROW('Hygiene Data'!F88)))</f>
        <v/>
      </c>
      <c r="DW94" s="279" t="str">
        <f ca="true">+IF(OFFSET('Hygiene Data'!$F$13,0,10*ROW('Hygiene Data'!F88))="","",OFFSET('Hygiene Data'!$F$13,0,10*ROW('Hygiene Data'!F88)))</f>
        <v/>
      </c>
      <c r="DX94" s="279" t="str">
        <f ca="true">+IF(OFFSET('Hygiene Data'!$G$11,0,10*ROW('Hygiene Data'!G88))="","",OFFSET('Hygiene Data'!$G$11,0,10*ROW('Hygiene Data'!G88)))</f>
        <v/>
      </c>
      <c r="DY94" s="279" t="str">
        <f ca="true">+IF(OFFSET('Hygiene Data'!$G$12,0,10*ROW('Hygiene Data'!G88))="","",OFFSET('Hygiene Data'!$G$12,0,10*ROW('Hygiene Data'!G88)))</f>
        <v/>
      </c>
      <c r="DZ94" s="279" t="str">
        <f ca="true">+IF(OFFSET('Hygiene Data'!$G$13,0,10*ROW('Hygiene Data'!G88))="","",OFFSET('Hygiene Data'!$G$13,0,10*ROW('Hygiene Data'!G88)))</f>
        <v/>
      </c>
      <c r="EA94" s="279" t="str">
        <f ca="true">+IF(OFFSET('Hygiene Data'!$H$11,0,10*ROW('Hygiene Data'!H88))="","",OFFSET('Hygiene Data'!$H$11,0,10*ROW('Hygiene Data'!H88)))</f>
        <v/>
      </c>
      <c r="EB94" s="279" t="str">
        <f ca="true">+IF(OFFSET('Hygiene Data'!$H$12,0,10*ROW('Hygiene Data'!H88))="","",OFFSET('Hygiene Data'!$H$12,0,10*ROW('Hygiene Data'!H88)))</f>
        <v/>
      </c>
      <c r="EC94" s="279" t="str">
        <f ca="true">+IF(OFFSET('Hygiene Data'!$H$13,0,10*ROW('Hygiene Data'!H88))="","",OFFSET('Hygiene Data'!$H$13,0,10*ROW('Hygiene Data'!H88)))</f>
        <v/>
      </c>
      <c r="ED94" s="279" t="str">
        <f ca="true">+IF(OFFSET('Hygiene Data'!$I$11,0,10*ROW('Hygiene Data'!I88))="","",OFFSET('Hygiene Data'!$I$11,0,10*ROW('Hygiene Data'!I88)))</f>
        <v/>
      </c>
      <c r="EE94" s="279" t="str">
        <f ca="true">+IF(OFFSET('Hygiene Data'!$I$12,0,10*ROW('Hygiene Data'!I88))="","",OFFSET('Hygiene Data'!$I$12,0,10*ROW('Hygiene Data'!I88)))</f>
        <v/>
      </c>
      <c r="EF94" s="279"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35"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9"/>
      <c r="BS95" s="279" t="str">
        <f ca="true">+IF(OFFSET('Water Data'!$D$27,0,10*ROW('Water Data'!D89))="","",OFFSET('Water Data'!$D$27,0,10*ROW('Water Data'!D89)))</f>
        <v/>
      </c>
      <c r="BT95" s="279" t="str">
        <f ca="true">+IF(OFFSET('Water Data'!$D$28,0,10*ROW('Water Data'!D89))="","",OFFSET('Water Data'!$D$28,0,10*ROW('Water Data'!D89)))</f>
        <v/>
      </c>
      <c r="BU95" s="279" t="str">
        <f ca="true">+IF(OFFSET('Water Data'!$D$29,0,10*ROW('Water Data'!D89))="","",OFFSET('Water Data'!$D$29,0,10*ROW('Water Data'!D89)))</f>
        <v/>
      </c>
      <c r="BV95" s="279" t="str">
        <f ca="true">+IF(OFFSET('Water Data'!$E$27,0,10*ROW('Water Data'!E89))="","",OFFSET('Water Data'!$E$27,0,10*ROW('Water Data'!E89)))</f>
        <v/>
      </c>
      <c r="BW95" s="279" t="str">
        <f ca="true">+IF(OFFSET('Water Data'!$E$28,0,10*ROW('Water Data'!E89))="","",OFFSET('Water Data'!$E$28,0,10*ROW('Water Data'!E89)))</f>
        <v/>
      </c>
      <c r="BX95" s="279" t="str">
        <f ca="true">+IF(OFFSET('Water Data'!$E$29,0,10*ROW('Water Data'!E89))="","",OFFSET('Water Data'!$E$29,0,10*ROW('Water Data'!E89)))</f>
        <v/>
      </c>
      <c r="BY95" s="279" t="str">
        <f ca="true">+IF(OFFSET('Water Data'!$F$27,0,10*ROW('Water Data'!F89))="","",OFFSET('Water Data'!$F$27,0,10*ROW('Water Data'!F89)))</f>
        <v/>
      </c>
      <c r="BZ95" s="279" t="str">
        <f ca="true">+IF(OFFSET('Water Data'!$F$28,0,10*ROW('Water Data'!F89))="","",OFFSET('Water Data'!$F$28,0,10*ROW('Water Data'!F89)))</f>
        <v/>
      </c>
      <c r="CA95" s="279" t="str">
        <f ca="true">+IF(OFFSET('Water Data'!$F$29,0,10*ROW('Water Data'!F89))="","",OFFSET('Water Data'!$F$29,0,10*ROW('Water Data'!F89)))</f>
        <v/>
      </c>
      <c r="CB95" s="279" t="str">
        <f ca="true">+IF(OFFSET('Water Data'!$G$27,0,10*ROW('Water Data'!G89))="","",OFFSET('Water Data'!$G$27,0,10*ROW('Water Data'!G89)))</f>
        <v/>
      </c>
      <c r="CC95" s="279" t="str">
        <f ca="true">+IF(OFFSET('Water Data'!$G$28,0,10*ROW('Water Data'!G89))="","",OFFSET('Water Data'!$G$28,0,10*ROW('Water Data'!G89)))</f>
        <v/>
      </c>
      <c r="CD95" s="279" t="str">
        <f ca="true">+IF(OFFSET('Water Data'!$G$29,0,10*ROW('Water Data'!G89))="","",OFFSET('Water Data'!$G$29,0,10*ROW('Water Data'!G89)))</f>
        <v/>
      </c>
      <c r="CE95" s="279" t="str">
        <f ca="true">+IF(OFFSET('Water Data'!$H$27,0,10*ROW('Water Data'!H89))="","",OFFSET('Water Data'!$H$27,0,10*ROW('Water Data'!H89)))</f>
        <v/>
      </c>
      <c r="CF95" s="279" t="str">
        <f ca="true">+IF(OFFSET('Water Data'!$H$28,0,10*ROW('Water Data'!H89))="","",OFFSET('Water Data'!$H$28,0,10*ROW('Water Data'!H89)))</f>
        <v/>
      </c>
      <c r="CG95" s="279" t="str">
        <f ca="true">+IF(OFFSET('Water Data'!$H$29,0,10*ROW('Water Data'!H89))="","",OFFSET('Water Data'!$H$29,0,10*ROW('Water Data'!H89)))</f>
        <v/>
      </c>
      <c r="CH95" s="279" t="str">
        <f ca="true">+IF(OFFSET('Water Data'!$I$27,0,10*ROW('Water Data'!I89))="","",OFFSET('Water Data'!$I$27,0,10*ROW('Water Data'!I89)))</f>
        <v/>
      </c>
      <c r="CI95" s="279" t="str">
        <f ca="true">+IF(OFFSET('Water Data'!$I$28,0,10*ROW('Water Data'!I89))="","",OFFSET('Water Data'!$I$28,0,10*ROW('Water Data'!I89)))</f>
        <v/>
      </c>
      <c r="CJ95" s="279" t="str">
        <f ca="true">+IF(OFFSET('Water Data'!$I$29,0,10*ROW('Water Data'!I89))="","",OFFSET('Water Data'!$I$29,0,10*ROW('Water Data'!I89)))</f>
        <v/>
      </c>
      <c r="CK95" s="279" t="str">
        <f ca="true">+IF(OFFSET('Sanitation Data'!$D$28,0,10*ROW('Sanitation Data'!D89))="","",OFFSET('Sanitation Data'!$D$28,0,10*ROW('Sanitation Data'!D89)))</f>
        <v/>
      </c>
      <c r="CL95" s="279" t="str">
        <f ca="true">+IF(OFFSET('Sanitation Data'!$D$29,0,10*ROW('Sanitation Data'!D89))="","",OFFSET('Sanitation Data'!$D$29,0,10*ROW('Sanitation Data'!D89)))</f>
        <v/>
      </c>
      <c r="CM95" s="279" t="str">
        <f ca="true">+IF(OFFSET('Sanitation Data'!$D$30,0,10*ROW('Sanitation Data'!D89))="","",OFFSET('Sanitation Data'!$D$30,0,10*ROW('Sanitation Data'!D89)))</f>
        <v/>
      </c>
      <c r="CN95" s="279" t="str">
        <f ca="true">+IF(OFFSET('Sanitation Data'!$D$31,0,10*ROW('Sanitation Data'!D89))="","",OFFSET('Sanitation Data'!$D$31,0,10*ROW('Sanitation Data'!D89)))</f>
        <v/>
      </c>
      <c r="CO95" s="279" t="str">
        <f ca="true">+IF(OFFSET('Sanitation Data'!$D$32,0,10*ROW('Sanitation Data'!D89))="","",OFFSET('Sanitation Data'!$D$32,0,10*ROW('Sanitation Data'!D89)))</f>
        <v/>
      </c>
      <c r="CP95" s="279" t="str">
        <f ca="true">+IF(OFFSET('Sanitation Data'!$E$28,0,10*ROW('Sanitation Data'!E89))="","",OFFSET('Sanitation Data'!$E$28,0,10*ROW('Sanitation Data'!E89)))</f>
        <v/>
      </c>
      <c r="CQ95" s="279" t="str">
        <f ca="true">+IF(OFFSET('Sanitation Data'!$E$29,0,10*ROW('Sanitation Data'!E89))="","",OFFSET('Sanitation Data'!$E$29,0,10*ROW('Sanitation Data'!E89)))</f>
        <v/>
      </c>
      <c r="CR95" s="279" t="str">
        <f ca="true">+IF(OFFSET('Sanitation Data'!$E$30,0,10*ROW('Sanitation Data'!E89))="","",OFFSET('Sanitation Data'!$E$30,0,10*ROW('Sanitation Data'!E89)))</f>
        <v/>
      </c>
      <c r="CS95" s="279" t="str">
        <f ca="true">+IF(OFFSET('Sanitation Data'!$E$31,0,10*ROW('Sanitation Data'!E89))="","",OFFSET('Sanitation Data'!$E$31,0,10*ROW('Sanitation Data'!E89)))</f>
        <v/>
      </c>
      <c r="CT95" s="279" t="str">
        <f ca="true">+IF(OFFSET('Sanitation Data'!$E$32,0,10*ROW('Sanitation Data'!E89))="","",OFFSET('Sanitation Data'!$E$32,0,10*ROW('Sanitation Data'!E89)))</f>
        <v/>
      </c>
      <c r="CU95" s="279" t="str">
        <f ca="true">+IF(OFFSET('Sanitation Data'!$F$28,0,10*ROW('Sanitation Data'!F89))="","",OFFSET('Sanitation Data'!$F$28,0,10*ROW('Sanitation Data'!F89)))</f>
        <v/>
      </c>
      <c r="CV95" s="279" t="str">
        <f ca="true">+IF(OFFSET('Sanitation Data'!$F$29,0,10*ROW('Sanitation Data'!F89))="","",OFFSET('Sanitation Data'!$F$29,0,10*ROW('Sanitation Data'!F89)))</f>
        <v/>
      </c>
      <c r="CW95" s="279" t="str">
        <f ca="true">+IF(OFFSET('Sanitation Data'!$F$30,0,10*ROW('Sanitation Data'!F89))="","",OFFSET('Sanitation Data'!$F$30,0,10*ROW('Sanitation Data'!F89)))</f>
        <v/>
      </c>
      <c r="CX95" s="279" t="str">
        <f ca="true">+IF(OFFSET('Sanitation Data'!$F$31,0,10*ROW('Sanitation Data'!F89))="","",OFFSET('Sanitation Data'!$F$31,0,10*ROW('Sanitation Data'!F89)))</f>
        <v/>
      </c>
      <c r="CY95" s="279" t="str">
        <f ca="true">+IF(OFFSET('Sanitation Data'!$F$32,0,10*ROW('Sanitation Data'!F89))="","",OFFSET('Sanitation Data'!$F$32,0,10*ROW('Sanitation Data'!F89)))</f>
        <v/>
      </c>
      <c r="CZ95" s="279" t="str">
        <f ca="true">+IF(OFFSET('Sanitation Data'!$G$28,0,10*ROW('Sanitation Data'!G89))="","",OFFSET('Sanitation Data'!$G$28,0,10*ROW('Sanitation Data'!G89)))</f>
        <v/>
      </c>
      <c r="DA95" s="279" t="str">
        <f ca="true">+IF(OFFSET('Sanitation Data'!$G$29,0,10*ROW('Sanitation Data'!G89))="","",OFFSET('Sanitation Data'!$G$29,0,10*ROW('Sanitation Data'!G89)))</f>
        <v/>
      </c>
      <c r="DB95" s="279" t="str">
        <f ca="true">+IF(OFFSET('Sanitation Data'!$G$30,0,10*ROW('Sanitation Data'!G89))="","",OFFSET('Sanitation Data'!$G$30,0,10*ROW('Sanitation Data'!G89)))</f>
        <v/>
      </c>
      <c r="DC95" s="279" t="str">
        <f ca="true">+IF(OFFSET('Sanitation Data'!$G$31,0,10*ROW('Sanitation Data'!G89))="","",OFFSET('Sanitation Data'!$G$31,0,10*ROW('Sanitation Data'!G89)))</f>
        <v/>
      </c>
      <c r="DD95" s="279" t="str">
        <f ca="true">+IF(OFFSET('Sanitation Data'!$G$32,0,10*ROW('Sanitation Data'!G89))="","",OFFSET('Sanitation Data'!$G$32,0,10*ROW('Sanitation Data'!G89)))</f>
        <v/>
      </c>
      <c r="DE95" s="279" t="str">
        <f ca="true">+IF(OFFSET('Sanitation Data'!$H$28,0,10*ROW('Sanitation Data'!H89))="","",OFFSET('Sanitation Data'!$H$28,0,10*ROW('Sanitation Data'!H89)))</f>
        <v/>
      </c>
      <c r="DF95" s="279" t="str">
        <f ca="true">+IF(OFFSET('Sanitation Data'!$H$29,0,10*ROW('Sanitation Data'!H89))="","",OFFSET('Sanitation Data'!$H$29,0,10*ROW('Sanitation Data'!H89)))</f>
        <v/>
      </c>
      <c r="DG95" s="279" t="str">
        <f ca="true">+IF(OFFSET('Sanitation Data'!$H$30,0,10*ROW('Sanitation Data'!H89))="","",OFFSET('Sanitation Data'!$H$30,0,10*ROW('Sanitation Data'!H89)))</f>
        <v/>
      </c>
      <c r="DH95" s="279" t="str">
        <f ca="true">+IF(OFFSET('Sanitation Data'!$H$31,0,10*ROW('Sanitation Data'!H89))="","",OFFSET('Sanitation Data'!$H$31,0,10*ROW('Sanitation Data'!H89)))</f>
        <v/>
      </c>
      <c r="DI95" s="279" t="str">
        <f ca="true">+IF(OFFSET('Sanitation Data'!$H$32,0,10*ROW('Sanitation Data'!H89))="","",OFFSET('Sanitation Data'!$H$32,0,10*ROW('Sanitation Data'!H89)))</f>
        <v/>
      </c>
      <c r="DJ95" s="279" t="str">
        <f ca="true">+IF(OFFSET('Sanitation Data'!$I$28,0,10*ROW('Sanitation Data'!I89))="","",OFFSET('Sanitation Data'!$I$28,0,10*ROW('Sanitation Data'!I89)))</f>
        <v/>
      </c>
      <c r="DK95" s="279" t="str">
        <f ca="true">+IF(OFFSET('Sanitation Data'!$I$29,0,10*ROW('Sanitation Data'!I89))="","",OFFSET('Sanitation Data'!$I$29,0,10*ROW('Sanitation Data'!I89)))</f>
        <v/>
      </c>
      <c r="DL95" s="279" t="str">
        <f ca="true">+IF(OFFSET('Sanitation Data'!$I$30,0,10*ROW('Sanitation Data'!I89))="","",OFFSET('Sanitation Data'!$I$30,0,10*ROW('Sanitation Data'!I89)))</f>
        <v/>
      </c>
      <c r="DM95" s="279" t="str">
        <f ca="true">+IF(OFFSET('Sanitation Data'!$I$31,0,10*ROW('Sanitation Data'!I89))="","",OFFSET('Sanitation Data'!$I$31,0,10*ROW('Sanitation Data'!I89)))</f>
        <v/>
      </c>
      <c r="DN95" s="279" t="str">
        <f ca="true">+IF(OFFSET('Sanitation Data'!$I$32,0,10*ROW('Sanitation Data'!I89))="","",OFFSET('Sanitation Data'!$I$32,0,10*ROW('Sanitation Data'!I89)))</f>
        <v/>
      </c>
      <c r="DO95" s="279" t="str">
        <f ca="true">+IF(OFFSET('Hygiene Data'!$D$11,0,10*ROW('Hygiene Data'!D89))="","",OFFSET('Hygiene Data'!$D$11,0,10*ROW('Hygiene Data'!D89)))</f>
        <v/>
      </c>
      <c r="DP95" s="279" t="str">
        <f ca="true">+IF(OFFSET('Hygiene Data'!$D$12,0,10*ROW('Hygiene Data'!D89))="","",OFFSET('Hygiene Data'!$D$12,0,10*ROW('Hygiene Data'!D89)))</f>
        <v/>
      </c>
      <c r="DQ95" s="279" t="str">
        <f ca="true">+IF(OFFSET('Hygiene Data'!$D$13,0,10*ROW('Hygiene Data'!D89))="","",OFFSET('Hygiene Data'!$D$13,0,10*ROW('Hygiene Data'!D89)))</f>
        <v/>
      </c>
      <c r="DR95" s="279" t="str">
        <f ca="true">+IF(OFFSET('Hygiene Data'!$E$11,0,10*ROW('Hygiene Data'!E89))="","",OFFSET('Hygiene Data'!$E$11,0,10*ROW('Hygiene Data'!E89)))</f>
        <v/>
      </c>
      <c r="DS95" s="279" t="str">
        <f ca="true">+IF(OFFSET('Hygiene Data'!$E$12,0,10*ROW('Hygiene Data'!E89))="","",OFFSET('Hygiene Data'!$E$12,0,10*ROW('Hygiene Data'!E89)))</f>
        <v/>
      </c>
      <c r="DT95" s="279" t="str">
        <f ca="true">+IF(OFFSET('Hygiene Data'!$E$13,0,10*ROW('Hygiene Data'!E89))="","",OFFSET('Hygiene Data'!$E$13,0,10*ROW('Hygiene Data'!E89)))</f>
        <v/>
      </c>
      <c r="DU95" s="279" t="str">
        <f ca="true">+IF(OFFSET('Hygiene Data'!$F$11,0,10*ROW('Hygiene Data'!F89))="","",OFFSET('Hygiene Data'!$F$11,0,10*ROW('Hygiene Data'!F89)))</f>
        <v/>
      </c>
      <c r="DV95" s="279" t="str">
        <f ca="true">+IF(OFFSET('Hygiene Data'!$F$12,0,10*ROW('Hygiene Data'!F89))="","",OFFSET('Hygiene Data'!$F$12,0,10*ROW('Hygiene Data'!F89)))</f>
        <v/>
      </c>
      <c r="DW95" s="279" t="str">
        <f ca="true">+IF(OFFSET('Hygiene Data'!$F$13,0,10*ROW('Hygiene Data'!F89))="","",OFFSET('Hygiene Data'!$F$13,0,10*ROW('Hygiene Data'!F89)))</f>
        <v/>
      </c>
      <c r="DX95" s="279" t="str">
        <f ca="true">+IF(OFFSET('Hygiene Data'!$G$11,0,10*ROW('Hygiene Data'!G89))="","",OFFSET('Hygiene Data'!$G$11,0,10*ROW('Hygiene Data'!G89)))</f>
        <v/>
      </c>
      <c r="DY95" s="279" t="str">
        <f ca="true">+IF(OFFSET('Hygiene Data'!$G$12,0,10*ROW('Hygiene Data'!G89))="","",OFFSET('Hygiene Data'!$G$12,0,10*ROW('Hygiene Data'!G89)))</f>
        <v/>
      </c>
      <c r="DZ95" s="279" t="str">
        <f ca="true">+IF(OFFSET('Hygiene Data'!$G$13,0,10*ROW('Hygiene Data'!G89))="","",OFFSET('Hygiene Data'!$G$13,0,10*ROW('Hygiene Data'!G89)))</f>
        <v/>
      </c>
      <c r="EA95" s="279" t="str">
        <f ca="true">+IF(OFFSET('Hygiene Data'!$H$11,0,10*ROW('Hygiene Data'!H89))="","",OFFSET('Hygiene Data'!$H$11,0,10*ROW('Hygiene Data'!H89)))</f>
        <v/>
      </c>
      <c r="EB95" s="279" t="str">
        <f ca="true">+IF(OFFSET('Hygiene Data'!$H$12,0,10*ROW('Hygiene Data'!H89))="","",OFFSET('Hygiene Data'!$H$12,0,10*ROW('Hygiene Data'!H89)))</f>
        <v/>
      </c>
      <c r="EC95" s="279" t="str">
        <f ca="true">+IF(OFFSET('Hygiene Data'!$H$13,0,10*ROW('Hygiene Data'!H89))="","",OFFSET('Hygiene Data'!$H$13,0,10*ROW('Hygiene Data'!H89)))</f>
        <v/>
      </c>
      <c r="ED95" s="279" t="str">
        <f ca="true">+IF(OFFSET('Hygiene Data'!$I$11,0,10*ROW('Hygiene Data'!I89))="","",OFFSET('Hygiene Data'!$I$11,0,10*ROW('Hygiene Data'!I89)))</f>
        <v/>
      </c>
      <c r="EE95" s="279" t="str">
        <f ca="true">+IF(OFFSET('Hygiene Data'!$I$12,0,10*ROW('Hygiene Data'!I89))="","",OFFSET('Hygiene Data'!$I$12,0,10*ROW('Hygiene Data'!I89)))</f>
        <v/>
      </c>
      <c r="EF95" s="279"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35"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9"/>
      <c r="BS96" s="279" t="str">
        <f ca="true">+IF(OFFSET('Water Data'!$D$27,0,10*ROW('Water Data'!D90))="","",OFFSET('Water Data'!$D$27,0,10*ROW('Water Data'!D90)))</f>
        <v/>
      </c>
      <c r="BT96" s="279" t="str">
        <f ca="true">+IF(OFFSET('Water Data'!$D$28,0,10*ROW('Water Data'!D90))="","",OFFSET('Water Data'!$D$28,0,10*ROW('Water Data'!D90)))</f>
        <v/>
      </c>
      <c r="BU96" s="279" t="str">
        <f ca="true">+IF(OFFSET('Water Data'!$D$29,0,10*ROW('Water Data'!D90))="","",OFFSET('Water Data'!$D$29,0,10*ROW('Water Data'!D90)))</f>
        <v/>
      </c>
      <c r="BV96" s="279" t="str">
        <f ca="true">+IF(OFFSET('Water Data'!$E$27,0,10*ROW('Water Data'!E90))="","",OFFSET('Water Data'!$E$27,0,10*ROW('Water Data'!E90)))</f>
        <v/>
      </c>
      <c r="BW96" s="279" t="str">
        <f ca="true">+IF(OFFSET('Water Data'!$E$28,0,10*ROW('Water Data'!E90))="","",OFFSET('Water Data'!$E$28,0,10*ROW('Water Data'!E90)))</f>
        <v/>
      </c>
      <c r="BX96" s="279" t="str">
        <f ca="true">+IF(OFFSET('Water Data'!$E$29,0,10*ROW('Water Data'!E90))="","",OFFSET('Water Data'!$E$29,0,10*ROW('Water Data'!E90)))</f>
        <v/>
      </c>
      <c r="BY96" s="279" t="str">
        <f ca="true">+IF(OFFSET('Water Data'!$F$27,0,10*ROW('Water Data'!F90))="","",OFFSET('Water Data'!$F$27,0,10*ROW('Water Data'!F90)))</f>
        <v/>
      </c>
      <c r="BZ96" s="279" t="str">
        <f ca="true">+IF(OFFSET('Water Data'!$F$28,0,10*ROW('Water Data'!F90))="","",OFFSET('Water Data'!$F$28,0,10*ROW('Water Data'!F90)))</f>
        <v/>
      </c>
      <c r="CA96" s="279" t="str">
        <f ca="true">+IF(OFFSET('Water Data'!$F$29,0,10*ROW('Water Data'!F90))="","",OFFSET('Water Data'!$F$29,0,10*ROW('Water Data'!F90)))</f>
        <v/>
      </c>
      <c r="CB96" s="279" t="str">
        <f ca="true">+IF(OFFSET('Water Data'!$G$27,0,10*ROW('Water Data'!G90))="","",OFFSET('Water Data'!$G$27,0,10*ROW('Water Data'!G90)))</f>
        <v/>
      </c>
      <c r="CC96" s="279" t="str">
        <f ca="true">+IF(OFFSET('Water Data'!$G$28,0,10*ROW('Water Data'!G90))="","",OFFSET('Water Data'!$G$28,0,10*ROW('Water Data'!G90)))</f>
        <v/>
      </c>
      <c r="CD96" s="279" t="str">
        <f ca="true">+IF(OFFSET('Water Data'!$G$29,0,10*ROW('Water Data'!G90))="","",OFFSET('Water Data'!$G$29,0,10*ROW('Water Data'!G90)))</f>
        <v/>
      </c>
      <c r="CE96" s="279" t="str">
        <f ca="true">+IF(OFFSET('Water Data'!$H$27,0,10*ROW('Water Data'!H90))="","",OFFSET('Water Data'!$H$27,0,10*ROW('Water Data'!H90)))</f>
        <v/>
      </c>
      <c r="CF96" s="279" t="str">
        <f ca="true">+IF(OFFSET('Water Data'!$H$28,0,10*ROW('Water Data'!H90))="","",OFFSET('Water Data'!$H$28,0,10*ROW('Water Data'!H90)))</f>
        <v/>
      </c>
      <c r="CG96" s="279" t="str">
        <f ca="true">+IF(OFFSET('Water Data'!$H$29,0,10*ROW('Water Data'!H90))="","",OFFSET('Water Data'!$H$29,0,10*ROW('Water Data'!H90)))</f>
        <v/>
      </c>
      <c r="CH96" s="279" t="str">
        <f ca="true">+IF(OFFSET('Water Data'!$I$27,0,10*ROW('Water Data'!I90))="","",OFFSET('Water Data'!$I$27,0,10*ROW('Water Data'!I90)))</f>
        <v/>
      </c>
      <c r="CI96" s="279" t="str">
        <f ca="true">+IF(OFFSET('Water Data'!$I$28,0,10*ROW('Water Data'!I90))="","",OFFSET('Water Data'!$I$28,0,10*ROW('Water Data'!I90)))</f>
        <v/>
      </c>
      <c r="CJ96" s="279" t="str">
        <f ca="true">+IF(OFFSET('Water Data'!$I$29,0,10*ROW('Water Data'!I90))="","",OFFSET('Water Data'!$I$29,0,10*ROW('Water Data'!I90)))</f>
        <v/>
      </c>
      <c r="CK96" s="279" t="str">
        <f ca="true">+IF(OFFSET('Sanitation Data'!$D$28,0,10*ROW('Sanitation Data'!D90))="","",OFFSET('Sanitation Data'!$D$28,0,10*ROW('Sanitation Data'!D90)))</f>
        <v/>
      </c>
      <c r="CL96" s="279" t="str">
        <f ca="true">+IF(OFFSET('Sanitation Data'!$D$29,0,10*ROW('Sanitation Data'!D90))="","",OFFSET('Sanitation Data'!$D$29,0,10*ROW('Sanitation Data'!D90)))</f>
        <v/>
      </c>
      <c r="CM96" s="279" t="str">
        <f ca="true">+IF(OFFSET('Sanitation Data'!$D$30,0,10*ROW('Sanitation Data'!D90))="","",OFFSET('Sanitation Data'!$D$30,0,10*ROW('Sanitation Data'!D90)))</f>
        <v/>
      </c>
      <c r="CN96" s="279" t="str">
        <f ca="true">+IF(OFFSET('Sanitation Data'!$D$31,0,10*ROW('Sanitation Data'!D90))="","",OFFSET('Sanitation Data'!$D$31,0,10*ROW('Sanitation Data'!D90)))</f>
        <v/>
      </c>
      <c r="CO96" s="279" t="str">
        <f ca="true">+IF(OFFSET('Sanitation Data'!$D$32,0,10*ROW('Sanitation Data'!D90))="","",OFFSET('Sanitation Data'!$D$32,0,10*ROW('Sanitation Data'!D90)))</f>
        <v/>
      </c>
      <c r="CP96" s="279" t="str">
        <f ca="true">+IF(OFFSET('Sanitation Data'!$E$28,0,10*ROW('Sanitation Data'!E90))="","",OFFSET('Sanitation Data'!$E$28,0,10*ROW('Sanitation Data'!E90)))</f>
        <v/>
      </c>
      <c r="CQ96" s="279" t="str">
        <f ca="true">+IF(OFFSET('Sanitation Data'!$E$29,0,10*ROW('Sanitation Data'!E90))="","",OFFSET('Sanitation Data'!$E$29,0,10*ROW('Sanitation Data'!E90)))</f>
        <v/>
      </c>
      <c r="CR96" s="279" t="str">
        <f ca="true">+IF(OFFSET('Sanitation Data'!$E$30,0,10*ROW('Sanitation Data'!E90))="","",OFFSET('Sanitation Data'!$E$30,0,10*ROW('Sanitation Data'!E90)))</f>
        <v/>
      </c>
      <c r="CS96" s="279" t="str">
        <f ca="true">+IF(OFFSET('Sanitation Data'!$E$31,0,10*ROW('Sanitation Data'!E90))="","",OFFSET('Sanitation Data'!$E$31,0,10*ROW('Sanitation Data'!E90)))</f>
        <v/>
      </c>
      <c r="CT96" s="279" t="str">
        <f ca="true">+IF(OFFSET('Sanitation Data'!$E$32,0,10*ROW('Sanitation Data'!E90))="","",OFFSET('Sanitation Data'!$E$32,0,10*ROW('Sanitation Data'!E90)))</f>
        <v/>
      </c>
      <c r="CU96" s="279" t="str">
        <f ca="true">+IF(OFFSET('Sanitation Data'!$F$28,0,10*ROW('Sanitation Data'!F90))="","",OFFSET('Sanitation Data'!$F$28,0,10*ROW('Sanitation Data'!F90)))</f>
        <v/>
      </c>
      <c r="CV96" s="279" t="str">
        <f ca="true">+IF(OFFSET('Sanitation Data'!$F$29,0,10*ROW('Sanitation Data'!F90))="","",OFFSET('Sanitation Data'!$F$29,0,10*ROW('Sanitation Data'!F90)))</f>
        <v/>
      </c>
      <c r="CW96" s="279" t="str">
        <f ca="true">+IF(OFFSET('Sanitation Data'!$F$30,0,10*ROW('Sanitation Data'!F90))="","",OFFSET('Sanitation Data'!$F$30,0,10*ROW('Sanitation Data'!F90)))</f>
        <v/>
      </c>
      <c r="CX96" s="279" t="str">
        <f ca="true">+IF(OFFSET('Sanitation Data'!$F$31,0,10*ROW('Sanitation Data'!F90))="","",OFFSET('Sanitation Data'!$F$31,0,10*ROW('Sanitation Data'!F90)))</f>
        <v/>
      </c>
      <c r="CY96" s="279" t="str">
        <f ca="true">+IF(OFFSET('Sanitation Data'!$F$32,0,10*ROW('Sanitation Data'!F90))="","",OFFSET('Sanitation Data'!$F$32,0,10*ROW('Sanitation Data'!F90)))</f>
        <v/>
      </c>
      <c r="CZ96" s="279" t="str">
        <f ca="true">+IF(OFFSET('Sanitation Data'!$G$28,0,10*ROW('Sanitation Data'!G90))="","",OFFSET('Sanitation Data'!$G$28,0,10*ROW('Sanitation Data'!G90)))</f>
        <v/>
      </c>
      <c r="DA96" s="279" t="str">
        <f ca="true">+IF(OFFSET('Sanitation Data'!$G$29,0,10*ROW('Sanitation Data'!G90))="","",OFFSET('Sanitation Data'!$G$29,0,10*ROW('Sanitation Data'!G90)))</f>
        <v/>
      </c>
      <c r="DB96" s="279" t="str">
        <f ca="true">+IF(OFFSET('Sanitation Data'!$G$30,0,10*ROW('Sanitation Data'!G90))="","",OFFSET('Sanitation Data'!$G$30,0,10*ROW('Sanitation Data'!G90)))</f>
        <v/>
      </c>
      <c r="DC96" s="279" t="str">
        <f ca="true">+IF(OFFSET('Sanitation Data'!$G$31,0,10*ROW('Sanitation Data'!G90))="","",OFFSET('Sanitation Data'!$G$31,0,10*ROW('Sanitation Data'!G90)))</f>
        <v/>
      </c>
      <c r="DD96" s="279" t="str">
        <f ca="true">+IF(OFFSET('Sanitation Data'!$G$32,0,10*ROW('Sanitation Data'!G90))="","",OFFSET('Sanitation Data'!$G$32,0,10*ROW('Sanitation Data'!G90)))</f>
        <v/>
      </c>
      <c r="DE96" s="279" t="str">
        <f ca="true">+IF(OFFSET('Sanitation Data'!$H$28,0,10*ROW('Sanitation Data'!H90))="","",OFFSET('Sanitation Data'!$H$28,0,10*ROW('Sanitation Data'!H90)))</f>
        <v/>
      </c>
      <c r="DF96" s="279" t="str">
        <f ca="true">+IF(OFFSET('Sanitation Data'!$H$29,0,10*ROW('Sanitation Data'!H90))="","",OFFSET('Sanitation Data'!$H$29,0,10*ROW('Sanitation Data'!H90)))</f>
        <v/>
      </c>
      <c r="DG96" s="279" t="str">
        <f ca="true">+IF(OFFSET('Sanitation Data'!$H$30,0,10*ROW('Sanitation Data'!H90))="","",OFFSET('Sanitation Data'!$H$30,0,10*ROW('Sanitation Data'!H90)))</f>
        <v/>
      </c>
      <c r="DH96" s="279" t="str">
        <f ca="true">+IF(OFFSET('Sanitation Data'!$H$31,0,10*ROW('Sanitation Data'!H90))="","",OFFSET('Sanitation Data'!$H$31,0,10*ROW('Sanitation Data'!H90)))</f>
        <v/>
      </c>
      <c r="DI96" s="279" t="str">
        <f ca="true">+IF(OFFSET('Sanitation Data'!$H$32,0,10*ROW('Sanitation Data'!H90))="","",OFFSET('Sanitation Data'!$H$32,0,10*ROW('Sanitation Data'!H90)))</f>
        <v/>
      </c>
      <c r="DJ96" s="279" t="str">
        <f ca="true">+IF(OFFSET('Sanitation Data'!$I$28,0,10*ROW('Sanitation Data'!I90))="","",OFFSET('Sanitation Data'!$I$28,0,10*ROW('Sanitation Data'!I90)))</f>
        <v/>
      </c>
      <c r="DK96" s="279" t="str">
        <f ca="true">+IF(OFFSET('Sanitation Data'!$I$29,0,10*ROW('Sanitation Data'!I90))="","",OFFSET('Sanitation Data'!$I$29,0,10*ROW('Sanitation Data'!I90)))</f>
        <v/>
      </c>
      <c r="DL96" s="279" t="str">
        <f ca="true">+IF(OFFSET('Sanitation Data'!$I$30,0,10*ROW('Sanitation Data'!I90))="","",OFFSET('Sanitation Data'!$I$30,0,10*ROW('Sanitation Data'!I90)))</f>
        <v/>
      </c>
      <c r="DM96" s="279" t="str">
        <f ca="true">+IF(OFFSET('Sanitation Data'!$I$31,0,10*ROW('Sanitation Data'!I90))="","",OFFSET('Sanitation Data'!$I$31,0,10*ROW('Sanitation Data'!I90)))</f>
        <v/>
      </c>
      <c r="DN96" s="279" t="str">
        <f ca="true">+IF(OFFSET('Sanitation Data'!$I$32,0,10*ROW('Sanitation Data'!I90))="","",OFFSET('Sanitation Data'!$I$32,0,10*ROW('Sanitation Data'!I90)))</f>
        <v/>
      </c>
      <c r="DO96" s="279" t="str">
        <f ca="true">+IF(OFFSET('Hygiene Data'!$D$11,0,10*ROW('Hygiene Data'!D90))="","",OFFSET('Hygiene Data'!$D$11,0,10*ROW('Hygiene Data'!D90)))</f>
        <v/>
      </c>
      <c r="DP96" s="279" t="str">
        <f ca="true">+IF(OFFSET('Hygiene Data'!$D$12,0,10*ROW('Hygiene Data'!D90))="","",OFFSET('Hygiene Data'!$D$12,0,10*ROW('Hygiene Data'!D90)))</f>
        <v/>
      </c>
      <c r="DQ96" s="279" t="str">
        <f ca="true">+IF(OFFSET('Hygiene Data'!$D$13,0,10*ROW('Hygiene Data'!D90))="","",OFFSET('Hygiene Data'!$D$13,0,10*ROW('Hygiene Data'!D90)))</f>
        <v/>
      </c>
      <c r="DR96" s="279" t="str">
        <f ca="true">+IF(OFFSET('Hygiene Data'!$E$11,0,10*ROW('Hygiene Data'!E90))="","",OFFSET('Hygiene Data'!$E$11,0,10*ROW('Hygiene Data'!E90)))</f>
        <v/>
      </c>
      <c r="DS96" s="279" t="str">
        <f ca="true">+IF(OFFSET('Hygiene Data'!$E$12,0,10*ROW('Hygiene Data'!E90))="","",OFFSET('Hygiene Data'!$E$12,0,10*ROW('Hygiene Data'!E90)))</f>
        <v/>
      </c>
      <c r="DT96" s="279" t="str">
        <f ca="true">+IF(OFFSET('Hygiene Data'!$E$13,0,10*ROW('Hygiene Data'!E90))="","",OFFSET('Hygiene Data'!$E$13,0,10*ROW('Hygiene Data'!E90)))</f>
        <v/>
      </c>
      <c r="DU96" s="279" t="str">
        <f ca="true">+IF(OFFSET('Hygiene Data'!$F$11,0,10*ROW('Hygiene Data'!F90))="","",OFFSET('Hygiene Data'!$F$11,0,10*ROW('Hygiene Data'!F90)))</f>
        <v/>
      </c>
      <c r="DV96" s="279" t="str">
        <f ca="true">+IF(OFFSET('Hygiene Data'!$F$12,0,10*ROW('Hygiene Data'!F90))="","",OFFSET('Hygiene Data'!$F$12,0,10*ROW('Hygiene Data'!F90)))</f>
        <v/>
      </c>
      <c r="DW96" s="279" t="str">
        <f ca="true">+IF(OFFSET('Hygiene Data'!$F$13,0,10*ROW('Hygiene Data'!F90))="","",OFFSET('Hygiene Data'!$F$13,0,10*ROW('Hygiene Data'!F90)))</f>
        <v/>
      </c>
      <c r="DX96" s="279" t="str">
        <f ca="true">+IF(OFFSET('Hygiene Data'!$G$11,0,10*ROW('Hygiene Data'!G90))="","",OFFSET('Hygiene Data'!$G$11,0,10*ROW('Hygiene Data'!G90)))</f>
        <v/>
      </c>
      <c r="DY96" s="279" t="str">
        <f ca="true">+IF(OFFSET('Hygiene Data'!$G$12,0,10*ROW('Hygiene Data'!G90))="","",OFFSET('Hygiene Data'!$G$12,0,10*ROW('Hygiene Data'!G90)))</f>
        <v/>
      </c>
      <c r="DZ96" s="279" t="str">
        <f ca="true">+IF(OFFSET('Hygiene Data'!$G$13,0,10*ROW('Hygiene Data'!G90))="","",OFFSET('Hygiene Data'!$G$13,0,10*ROW('Hygiene Data'!G90)))</f>
        <v/>
      </c>
      <c r="EA96" s="279" t="str">
        <f ca="true">+IF(OFFSET('Hygiene Data'!$H$11,0,10*ROW('Hygiene Data'!H90))="","",OFFSET('Hygiene Data'!$H$11,0,10*ROW('Hygiene Data'!H90)))</f>
        <v/>
      </c>
      <c r="EB96" s="279" t="str">
        <f ca="true">+IF(OFFSET('Hygiene Data'!$H$12,0,10*ROW('Hygiene Data'!H90))="","",OFFSET('Hygiene Data'!$H$12,0,10*ROW('Hygiene Data'!H90)))</f>
        <v/>
      </c>
      <c r="EC96" s="279" t="str">
        <f ca="true">+IF(OFFSET('Hygiene Data'!$H$13,0,10*ROW('Hygiene Data'!H90))="","",OFFSET('Hygiene Data'!$H$13,0,10*ROW('Hygiene Data'!H90)))</f>
        <v/>
      </c>
      <c r="ED96" s="279" t="str">
        <f ca="true">+IF(OFFSET('Hygiene Data'!$I$11,0,10*ROW('Hygiene Data'!I90))="","",OFFSET('Hygiene Data'!$I$11,0,10*ROW('Hygiene Data'!I90)))</f>
        <v/>
      </c>
      <c r="EE96" s="279" t="str">
        <f ca="true">+IF(OFFSET('Hygiene Data'!$I$12,0,10*ROW('Hygiene Data'!I90))="","",OFFSET('Hygiene Data'!$I$12,0,10*ROW('Hygiene Data'!I90)))</f>
        <v/>
      </c>
      <c r="EF96" s="279"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35"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9"/>
      <c r="BS97" s="279" t="str">
        <f ca="true">+IF(OFFSET('Water Data'!$D$27,0,10*ROW('Water Data'!D91))="","",OFFSET('Water Data'!$D$27,0,10*ROW('Water Data'!D91)))</f>
        <v/>
      </c>
      <c r="BT97" s="279" t="str">
        <f ca="true">+IF(OFFSET('Water Data'!$D$28,0,10*ROW('Water Data'!D91))="","",OFFSET('Water Data'!$D$28,0,10*ROW('Water Data'!D91)))</f>
        <v/>
      </c>
      <c r="BU97" s="279" t="str">
        <f ca="true">+IF(OFFSET('Water Data'!$D$29,0,10*ROW('Water Data'!D91))="","",OFFSET('Water Data'!$D$29,0,10*ROW('Water Data'!D91)))</f>
        <v/>
      </c>
      <c r="BV97" s="279" t="str">
        <f ca="true">+IF(OFFSET('Water Data'!$E$27,0,10*ROW('Water Data'!E91))="","",OFFSET('Water Data'!$E$27,0,10*ROW('Water Data'!E91)))</f>
        <v/>
      </c>
      <c r="BW97" s="279" t="str">
        <f ca="true">+IF(OFFSET('Water Data'!$E$28,0,10*ROW('Water Data'!E91))="","",OFFSET('Water Data'!$E$28,0,10*ROW('Water Data'!E91)))</f>
        <v/>
      </c>
      <c r="BX97" s="279" t="str">
        <f ca="true">+IF(OFFSET('Water Data'!$E$29,0,10*ROW('Water Data'!E91))="","",OFFSET('Water Data'!$E$29,0,10*ROW('Water Data'!E91)))</f>
        <v/>
      </c>
      <c r="BY97" s="279" t="str">
        <f ca="true">+IF(OFFSET('Water Data'!$F$27,0,10*ROW('Water Data'!F91))="","",OFFSET('Water Data'!$F$27,0,10*ROW('Water Data'!F91)))</f>
        <v/>
      </c>
      <c r="BZ97" s="279" t="str">
        <f ca="true">+IF(OFFSET('Water Data'!$F$28,0,10*ROW('Water Data'!F91))="","",OFFSET('Water Data'!$F$28,0,10*ROW('Water Data'!F91)))</f>
        <v/>
      </c>
      <c r="CA97" s="279" t="str">
        <f ca="true">+IF(OFFSET('Water Data'!$F$29,0,10*ROW('Water Data'!F91))="","",OFFSET('Water Data'!$F$29,0,10*ROW('Water Data'!F91)))</f>
        <v/>
      </c>
      <c r="CB97" s="279" t="str">
        <f ca="true">+IF(OFFSET('Water Data'!$G$27,0,10*ROW('Water Data'!G91))="","",OFFSET('Water Data'!$G$27,0,10*ROW('Water Data'!G91)))</f>
        <v/>
      </c>
      <c r="CC97" s="279" t="str">
        <f ca="true">+IF(OFFSET('Water Data'!$G$28,0,10*ROW('Water Data'!G91))="","",OFFSET('Water Data'!$G$28,0,10*ROW('Water Data'!G91)))</f>
        <v/>
      </c>
      <c r="CD97" s="279" t="str">
        <f ca="true">+IF(OFFSET('Water Data'!$G$29,0,10*ROW('Water Data'!G91))="","",OFFSET('Water Data'!$G$29,0,10*ROW('Water Data'!G91)))</f>
        <v/>
      </c>
      <c r="CE97" s="279" t="str">
        <f ca="true">+IF(OFFSET('Water Data'!$H$27,0,10*ROW('Water Data'!H91))="","",OFFSET('Water Data'!$H$27,0,10*ROW('Water Data'!H91)))</f>
        <v/>
      </c>
      <c r="CF97" s="279" t="str">
        <f ca="true">+IF(OFFSET('Water Data'!$H$28,0,10*ROW('Water Data'!H91))="","",OFFSET('Water Data'!$H$28,0,10*ROW('Water Data'!H91)))</f>
        <v/>
      </c>
      <c r="CG97" s="279" t="str">
        <f ca="true">+IF(OFFSET('Water Data'!$H$29,0,10*ROW('Water Data'!H91))="","",OFFSET('Water Data'!$H$29,0,10*ROW('Water Data'!H91)))</f>
        <v/>
      </c>
      <c r="CH97" s="279" t="str">
        <f ca="true">+IF(OFFSET('Water Data'!$I$27,0,10*ROW('Water Data'!I91))="","",OFFSET('Water Data'!$I$27,0,10*ROW('Water Data'!I91)))</f>
        <v/>
      </c>
      <c r="CI97" s="279" t="str">
        <f ca="true">+IF(OFFSET('Water Data'!$I$28,0,10*ROW('Water Data'!I91))="","",OFFSET('Water Data'!$I$28,0,10*ROW('Water Data'!I91)))</f>
        <v/>
      </c>
      <c r="CJ97" s="279" t="str">
        <f ca="true">+IF(OFFSET('Water Data'!$I$29,0,10*ROW('Water Data'!I91))="","",OFFSET('Water Data'!$I$29,0,10*ROW('Water Data'!I91)))</f>
        <v/>
      </c>
      <c r="CK97" s="279" t="str">
        <f ca="true">+IF(OFFSET('Sanitation Data'!$D$28,0,10*ROW('Sanitation Data'!D91))="","",OFFSET('Sanitation Data'!$D$28,0,10*ROW('Sanitation Data'!D91)))</f>
        <v/>
      </c>
      <c r="CL97" s="279" t="str">
        <f ca="true">+IF(OFFSET('Sanitation Data'!$D$29,0,10*ROW('Sanitation Data'!D91))="","",OFFSET('Sanitation Data'!$D$29,0,10*ROW('Sanitation Data'!D91)))</f>
        <v/>
      </c>
      <c r="CM97" s="279" t="str">
        <f ca="true">+IF(OFFSET('Sanitation Data'!$D$30,0,10*ROW('Sanitation Data'!D91))="","",OFFSET('Sanitation Data'!$D$30,0,10*ROW('Sanitation Data'!D91)))</f>
        <v/>
      </c>
      <c r="CN97" s="279" t="str">
        <f ca="true">+IF(OFFSET('Sanitation Data'!$D$31,0,10*ROW('Sanitation Data'!D91))="","",OFFSET('Sanitation Data'!$D$31,0,10*ROW('Sanitation Data'!D91)))</f>
        <v/>
      </c>
      <c r="CO97" s="279" t="str">
        <f ca="true">+IF(OFFSET('Sanitation Data'!$D$32,0,10*ROW('Sanitation Data'!D91))="","",OFFSET('Sanitation Data'!$D$32,0,10*ROW('Sanitation Data'!D91)))</f>
        <v/>
      </c>
      <c r="CP97" s="279" t="str">
        <f ca="true">+IF(OFFSET('Sanitation Data'!$E$28,0,10*ROW('Sanitation Data'!E91))="","",OFFSET('Sanitation Data'!$E$28,0,10*ROW('Sanitation Data'!E91)))</f>
        <v/>
      </c>
      <c r="CQ97" s="279" t="str">
        <f ca="true">+IF(OFFSET('Sanitation Data'!$E$29,0,10*ROW('Sanitation Data'!E91))="","",OFFSET('Sanitation Data'!$E$29,0,10*ROW('Sanitation Data'!E91)))</f>
        <v/>
      </c>
      <c r="CR97" s="279" t="str">
        <f ca="true">+IF(OFFSET('Sanitation Data'!$E$30,0,10*ROW('Sanitation Data'!E91))="","",OFFSET('Sanitation Data'!$E$30,0,10*ROW('Sanitation Data'!E91)))</f>
        <v/>
      </c>
      <c r="CS97" s="279" t="str">
        <f ca="true">+IF(OFFSET('Sanitation Data'!$E$31,0,10*ROW('Sanitation Data'!E91))="","",OFFSET('Sanitation Data'!$E$31,0,10*ROW('Sanitation Data'!E91)))</f>
        <v/>
      </c>
      <c r="CT97" s="279" t="str">
        <f ca="true">+IF(OFFSET('Sanitation Data'!$E$32,0,10*ROW('Sanitation Data'!E91))="","",OFFSET('Sanitation Data'!$E$32,0,10*ROW('Sanitation Data'!E91)))</f>
        <v/>
      </c>
      <c r="CU97" s="279" t="str">
        <f ca="true">+IF(OFFSET('Sanitation Data'!$F$28,0,10*ROW('Sanitation Data'!F91))="","",OFFSET('Sanitation Data'!$F$28,0,10*ROW('Sanitation Data'!F91)))</f>
        <v/>
      </c>
      <c r="CV97" s="279" t="str">
        <f ca="true">+IF(OFFSET('Sanitation Data'!$F$29,0,10*ROW('Sanitation Data'!F91))="","",OFFSET('Sanitation Data'!$F$29,0,10*ROW('Sanitation Data'!F91)))</f>
        <v/>
      </c>
      <c r="CW97" s="279" t="str">
        <f ca="true">+IF(OFFSET('Sanitation Data'!$F$30,0,10*ROW('Sanitation Data'!F91))="","",OFFSET('Sanitation Data'!$F$30,0,10*ROW('Sanitation Data'!F91)))</f>
        <v/>
      </c>
      <c r="CX97" s="279" t="str">
        <f ca="true">+IF(OFFSET('Sanitation Data'!$F$31,0,10*ROW('Sanitation Data'!F91))="","",OFFSET('Sanitation Data'!$F$31,0,10*ROW('Sanitation Data'!F91)))</f>
        <v/>
      </c>
      <c r="CY97" s="279" t="str">
        <f ca="true">+IF(OFFSET('Sanitation Data'!$F$32,0,10*ROW('Sanitation Data'!F91))="","",OFFSET('Sanitation Data'!$F$32,0,10*ROW('Sanitation Data'!F91)))</f>
        <v/>
      </c>
      <c r="CZ97" s="279" t="str">
        <f ca="true">+IF(OFFSET('Sanitation Data'!$G$28,0,10*ROW('Sanitation Data'!G91))="","",OFFSET('Sanitation Data'!$G$28,0,10*ROW('Sanitation Data'!G91)))</f>
        <v/>
      </c>
      <c r="DA97" s="279" t="str">
        <f ca="true">+IF(OFFSET('Sanitation Data'!$G$29,0,10*ROW('Sanitation Data'!G91))="","",OFFSET('Sanitation Data'!$G$29,0,10*ROW('Sanitation Data'!G91)))</f>
        <v/>
      </c>
      <c r="DB97" s="279" t="str">
        <f ca="true">+IF(OFFSET('Sanitation Data'!$G$30,0,10*ROW('Sanitation Data'!G91))="","",OFFSET('Sanitation Data'!$G$30,0,10*ROW('Sanitation Data'!G91)))</f>
        <v/>
      </c>
      <c r="DC97" s="279" t="str">
        <f ca="true">+IF(OFFSET('Sanitation Data'!$G$31,0,10*ROW('Sanitation Data'!G91))="","",OFFSET('Sanitation Data'!$G$31,0,10*ROW('Sanitation Data'!G91)))</f>
        <v/>
      </c>
      <c r="DD97" s="279" t="str">
        <f ca="true">+IF(OFFSET('Sanitation Data'!$G$32,0,10*ROW('Sanitation Data'!G91))="","",OFFSET('Sanitation Data'!$G$32,0,10*ROW('Sanitation Data'!G91)))</f>
        <v/>
      </c>
      <c r="DE97" s="279" t="str">
        <f ca="true">+IF(OFFSET('Sanitation Data'!$H$28,0,10*ROW('Sanitation Data'!H91))="","",OFFSET('Sanitation Data'!$H$28,0,10*ROW('Sanitation Data'!H91)))</f>
        <v/>
      </c>
      <c r="DF97" s="279" t="str">
        <f ca="true">+IF(OFFSET('Sanitation Data'!$H$29,0,10*ROW('Sanitation Data'!H91))="","",OFFSET('Sanitation Data'!$H$29,0,10*ROW('Sanitation Data'!H91)))</f>
        <v/>
      </c>
      <c r="DG97" s="279" t="str">
        <f ca="true">+IF(OFFSET('Sanitation Data'!$H$30,0,10*ROW('Sanitation Data'!H91))="","",OFFSET('Sanitation Data'!$H$30,0,10*ROW('Sanitation Data'!H91)))</f>
        <v/>
      </c>
      <c r="DH97" s="279" t="str">
        <f ca="true">+IF(OFFSET('Sanitation Data'!$H$31,0,10*ROW('Sanitation Data'!H91))="","",OFFSET('Sanitation Data'!$H$31,0,10*ROW('Sanitation Data'!H91)))</f>
        <v/>
      </c>
      <c r="DI97" s="279" t="str">
        <f ca="true">+IF(OFFSET('Sanitation Data'!$H$32,0,10*ROW('Sanitation Data'!H91))="","",OFFSET('Sanitation Data'!$H$32,0,10*ROW('Sanitation Data'!H91)))</f>
        <v/>
      </c>
      <c r="DJ97" s="279" t="str">
        <f ca="true">+IF(OFFSET('Sanitation Data'!$I$28,0,10*ROW('Sanitation Data'!I91))="","",OFFSET('Sanitation Data'!$I$28,0,10*ROW('Sanitation Data'!I91)))</f>
        <v/>
      </c>
      <c r="DK97" s="279" t="str">
        <f ca="true">+IF(OFFSET('Sanitation Data'!$I$29,0,10*ROW('Sanitation Data'!I91))="","",OFFSET('Sanitation Data'!$I$29,0,10*ROW('Sanitation Data'!I91)))</f>
        <v/>
      </c>
      <c r="DL97" s="279" t="str">
        <f ca="true">+IF(OFFSET('Sanitation Data'!$I$30,0,10*ROW('Sanitation Data'!I91))="","",OFFSET('Sanitation Data'!$I$30,0,10*ROW('Sanitation Data'!I91)))</f>
        <v/>
      </c>
      <c r="DM97" s="279" t="str">
        <f ca="true">+IF(OFFSET('Sanitation Data'!$I$31,0,10*ROW('Sanitation Data'!I91))="","",OFFSET('Sanitation Data'!$I$31,0,10*ROW('Sanitation Data'!I91)))</f>
        <v/>
      </c>
      <c r="DN97" s="279" t="str">
        <f ca="true">+IF(OFFSET('Sanitation Data'!$I$32,0,10*ROW('Sanitation Data'!I91))="","",OFFSET('Sanitation Data'!$I$32,0,10*ROW('Sanitation Data'!I91)))</f>
        <v/>
      </c>
      <c r="DO97" s="279" t="str">
        <f ca="true">+IF(OFFSET('Hygiene Data'!$D$11,0,10*ROW('Hygiene Data'!D91))="","",OFFSET('Hygiene Data'!$D$11,0,10*ROW('Hygiene Data'!D91)))</f>
        <v/>
      </c>
      <c r="DP97" s="279" t="str">
        <f ca="true">+IF(OFFSET('Hygiene Data'!$D$12,0,10*ROW('Hygiene Data'!D91))="","",OFFSET('Hygiene Data'!$D$12,0,10*ROW('Hygiene Data'!D91)))</f>
        <v/>
      </c>
      <c r="DQ97" s="279" t="str">
        <f ca="true">+IF(OFFSET('Hygiene Data'!$D$13,0,10*ROW('Hygiene Data'!D91))="","",OFFSET('Hygiene Data'!$D$13,0,10*ROW('Hygiene Data'!D91)))</f>
        <v/>
      </c>
      <c r="DR97" s="279" t="str">
        <f ca="true">+IF(OFFSET('Hygiene Data'!$E$11,0,10*ROW('Hygiene Data'!E91))="","",OFFSET('Hygiene Data'!$E$11,0,10*ROW('Hygiene Data'!E91)))</f>
        <v/>
      </c>
      <c r="DS97" s="279" t="str">
        <f ca="true">+IF(OFFSET('Hygiene Data'!$E$12,0,10*ROW('Hygiene Data'!E91))="","",OFFSET('Hygiene Data'!$E$12,0,10*ROW('Hygiene Data'!E91)))</f>
        <v/>
      </c>
      <c r="DT97" s="279" t="str">
        <f ca="true">+IF(OFFSET('Hygiene Data'!$E$13,0,10*ROW('Hygiene Data'!E91))="","",OFFSET('Hygiene Data'!$E$13,0,10*ROW('Hygiene Data'!E91)))</f>
        <v/>
      </c>
      <c r="DU97" s="279" t="str">
        <f ca="true">+IF(OFFSET('Hygiene Data'!$F$11,0,10*ROW('Hygiene Data'!F91))="","",OFFSET('Hygiene Data'!$F$11,0,10*ROW('Hygiene Data'!F91)))</f>
        <v/>
      </c>
      <c r="DV97" s="279" t="str">
        <f ca="true">+IF(OFFSET('Hygiene Data'!$F$12,0,10*ROW('Hygiene Data'!F91))="","",OFFSET('Hygiene Data'!$F$12,0,10*ROW('Hygiene Data'!F91)))</f>
        <v/>
      </c>
      <c r="DW97" s="279" t="str">
        <f ca="true">+IF(OFFSET('Hygiene Data'!$F$13,0,10*ROW('Hygiene Data'!F91))="","",OFFSET('Hygiene Data'!$F$13,0,10*ROW('Hygiene Data'!F91)))</f>
        <v/>
      </c>
      <c r="DX97" s="279" t="str">
        <f ca="true">+IF(OFFSET('Hygiene Data'!$G$11,0,10*ROW('Hygiene Data'!G91))="","",OFFSET('Hygiene Data'!$G$11,0,10*ROW('Hygiene Data'!G91)))</f>
        <v/>
      </c>
      <c r="DY97" s="279" t="str">
        <f ca="true">+IF(OFFSET('Hygiene Data'!$G$12,0,10*ROW('Hygiene Data'!G91))="","",OFFSET('Hygiene Data'!$G$12,0,10*ROW('Hygiene Data'!G91)))</f>
        <v/>
      </c>
      <c r="DZ97" s="279" t="str">
        <f ca="true">+IF(OFFSET('Hygiene Data'!$G$13,0,10*ROW('Hygiene Data'!G91))="","",OFFSET('Hygiene Data'!$G$13,0,10*ROW('Hygiene Data'!G91)))</f>
        <v/>
      </c>
      <c r="EA97" s="279" t="str">
        <f ca="true">+IF(OFFSET('Hygiene Data'!$H$11,0,10*ROW('Hygiene Data'!H91))="","",OFFSET('Hygiene Data'!$H$11,0,10*ROW('Hygiene Data'!H91)))</f>
        <v/>
      </c>
      <c r="EB97" s="279" t="str">
        <f ca="true">+IF(OFFSET('Hygiene Data'!$H$12,0,10*ROW('Hygiene Data'!H91))="","",OFFSET('Hygiene Data'!$H$12,0,10*ROW('Hygiene Data'!H91)))</f>
        <v/>
      </c>
      <c r="EC97" s="279" t="str">
        <f ca="true">+IF(OFFSET('Hygiene Data'!$H$13,0,10*ROW('Hygiene Data'!H91))="","",OFFSET('Hygiene Data'!$H$13,0,10*ROW('Hygiene Data'!H91)))</f>
        <v/>
      </c>
      <c r="ED97" s="279" t="str">
        <f ca="true">+IF(OFFSET('Hygiene Data'!$I$11,0,10*ROW('Hygiene Data'!I91))="","",OFFSET('Hygiene Data'!$I$11,0,10*ROW('Hygiene Data'!I91)))</f>
        <v/>
      </c>
      <c r="EE97" s="279" t="str">
        <f ca="true">+IF(OFFSET('Hygiene Data'!$I$12,0,10*ROW('Hygiene Data'!I91))="","",OFFSET('Hygiene Data'!$I$12,0,10*ROW('Hygiene Data'!I91)))</f>
        <v/>
      </c>
      <c r="EF97" s="279"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35"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9"/>
      <c r="BS98" s="279" t="str">
        <f ca="true">+IF(OFFSET('Water Data'!$D$27,0,10*ROW('Water Data'!D92))="","",OFFSET('Water Data'!$D$27,0,10*ROW('Water Data'!D92)))</f>
        <v/>
      </c>
      <c r="BT98" s="279" t="str">
        <f ca="true">+IF(OFFSET('Water Data'!$D$28,0,10*ROW('Water Data'!D92))="","",OFFSET('Water Data'!$D$28,0,10*ROW('Water Data'!D92)))</f>
        <v/>
      </c>
      <c r="BU98" s="279" t="str">
        <f ca="true">+IF(OFFSET('Water Data'!$D$29,0,10*ROW('Water Data'!D92))="","",OFFSET('Water Data'!$D$29,0,10*ROW('Water Data'!D92)))</f>
        <v/>
      </c>
      <c r="BV98" s="279" t="str">
        <f ca="true">+IF(OFFSET('Water Data'!$E$27,0,10*ROW('Water Data'!E92))="","",OFFSET('Water Data'!$E$27,0,10*ROW('Water Data'!E92)))</f>
        <v/>
      </c>
      <c r="BW98" s="279" t="str">
        <f ca="true">+IF(OFFSET('Water Data'!$E$28,0,10*ROW('Water Data'!E92))="","",OFFSET('Water Data'!$E$28,0,10*ROW('Water Data'!E92)))</f>
        <v/>
      </c>
      <c r="BX98" s="279" t="str">
        <f ca="true">+IF(OFFSET('Water Data'!$E$29,0,10*ROW('Water Data'!E92))="","",OFFSET('Water Data'!$E$29,0,10*ROW('Water Data'!E92)))</f>
        <v/>
      </c>
      <c r="BY98" s="279" t="str">
        <f ca="true">+IF(OFFSET('Water Data'!$F$27,0,10*ROW('Water Data'!F92))="","",OFFSET('Water Data'!$F$27,0,10*ROW('Water Data'!F92)))</f>
        <v/>
      </c>
      <c r="BZ98" s="279" t="str">
        <f ca="true">+IF(OFFSET('Water Data'!$F$28,0,10*ROW('Water Data'!F92))="","",OFFSET('Water Data'!$F$28,0,10*ROW('Water Data'!F92)))</f>
        <v/>
      </c>
      <c r="CA98" s="279" t="str">
        <f ca="true">+IF(OFFSET('Water Data'!$F$29,0,10*ROW('Water Data'!F92))="","",OFFSET('Water Data'!$F$29,0,10*ROW('Water Data'!F92)))</f>
        <v/>
      </c>
      <c r="CB98" s="279" t="str">
        <f ca="true">+IF(OFFSET('Water Data'!$G$27,0,10*ROW('Water Data'!G92))="","",OFFSET('Water Data'!$G$27,0,10*ROW('Water Data'!G92)))</f>
        <v/>
      </c>
      <c r="CC98" s="279" t="str">
        <f ca="true">+IF(OFFSET('Water Data'!$G$28,0,10*ROW('Water Data'!G92))="","",OFFSET('Water Data'!$G$28,0,10*ROW('Water Data'!G92)))</f>
        <v/>
      </c>
      <c r="CD98" s="279" t="str">
        <f ca="true">+IF(OFFSET('Water Data'!$G$29,0,10*ROW('Water Data'!G92))="","",OFFSET('Water Data'!$G$29,0,10*ROW('Water Data'!G92)))</f>
        <v/>
      </c>
      <c r="CE98" s="279" t="str">
        <f ca="true">+IF(OFFSET('Water Data'!$H$27,0,10*ROW('Water Data'!H92))="","",OFFSET('Water Data'!$H$27,0,10*ROW('Water Data'!H92)))</f>
        <v/>
      </c>
      <c r="CF98" s="279" t="str">
        <f ca="true">+IF(OFFSET('Water Data'!$H$28,0,10*ROW('Water Data'!H92))="","",OFFSET('Water Data'!$H$28,0,10*ROW('Water Data'!H92)))</f>
        <v/>
      </c>
      <c r="CG98" s="279" t="str">
        <f ca="true">+IF(OFFSET('Water Data'!$H$29,0,10*ROW('Water Data'!H92))="","",OFFSET('Water Data'!$H$29,0,10*ROW('Water Data'!H92)))</f>
        <v/>
      </c>
      <c r="CH98" s="279" t="str">
        <f ca="true">+IF(OFFSET('Water Data'!$I$27,0,10*ROW('Water Data'!I92))="","",OFFSET('Water Data'!$I$27,0,10*ROW('Water Data'!I92)))</f>
        <v/>
      </c>
      <c r="CI98" s="279" t="str">
        <f ca="true">+IF(OFFSET('Water Data'!$I$28,0,10*ROW('Water Data'!I92))="","",OFFSET('Water Data'!$I$28,0,10*ROW('Water Data'!I92)))</f>
        <v/>
      </c>
      <c r="CJ98" s="279" t="str">
        <f ca="true">+IF(OFFSET('Water Data'!$I$29,0,10*ROW('Water Data'!I92))="","",OFFSET('Water Data'!$I$29,0,10*ROW('Water Data'!I92)))</f>
        <v/>
      </c>
      <c r="CK98" s="279" t="str">
        <f ca="true">+IF(OFFSET('Sanitation Data'!$D$28,0,10*ROW('Sanitation Data'!D92))="","",OFFSET('Sanitation Data'!$D$28,0,10*ROW('Sanitation Data'!D92)))</f>
        <v/>
      </c>
      <c r="CL98" s="279" t="str">
        <f ca="true">+IF(OFFSET('Sanitation Data'!$D$29,0,10*ROW('Sanitation Data'!D92))="","",OFFSET('Sanitation Data'!$D$29,0,10*ROW('Sanitation Data'!D92)))</f>
        <v/>
      </c>
      <c r="CM98" s="279" t="str">
        <f ca="true">+IF(OFFSET('Sanitation Data'!$D$30,0,10*ROW('Sanitation Data'!D92))="","",OFFSET('Sanitation Data'!$D$30,0,10*ROW('Sanitation Data'!D92)))</f>
        <v/>
      </c>
      <c r="CN98" s="279" t="str">
        <f ca="true">+IF(OFFSET('Sanitation Data'!$D$31,0,10*ROW('Sanitation Data'!D92))="","",OFFSET('Sanitation Data'!$D$31,0,10*ROW('Sanitation Data'!D92)))</f>
        <v/>
      </c>
      <c r="CO98" s="279" t="str">
        <f ca="true">+IF(OFFSET('Sanitation Data'!$D$32,0,10*ROW('Sanitation Data'!D92))="","",OFFSET('Sanitation Data'!$D$32,0,10*ROW('Sanitation Data'!D92)))</f>
        <v/>
      </c>
      <c r="CP98" s="279" t="str">
        <f ca="true">+IF(OFFSET('Sanitation Data'!$E$28,0,10*ROW('Sanitation Data'!E92))="","",OFFSET('Sanitation Data'!$E$28,0,10*ROW('Sanitation Data'!E92)))</f>
        <v/>
      </c>
      <c r="CQ98" s="279" t="str">
        <f ca="true">+IF(OFFSET('Sanitation Data'!$E$29,0,10*ROW('Sanitation Data'!E92))="","",OFFSET('Sanitation Data'!$E$29,0,10*ROW('Sanitation Data'!E92)))</f>
        <v/>
      </c>
      <c r="CR98" s="279" t="str">
        <f ca="true">+IF(OFFSET('Sanitation Data'!$E$30,0,10*ROW('Sanitation Data'!E92))="","",OFFSET('Sanitation Data'!$E$30,0,10*ROW('Sanitation Data'!E92)))</f>
        <v/>
      </c>
      <c r="CS98" s="279" t="str">
        <f ca="true">+IF(OFFSET('Sanitation Data'!$E$31,0,10*ROW('Sanitation Data'!E92))="","",OFFSET('Sanitation Data'!$E$31,0,10*ROW('Sanitation Data'!E92)))</f>
        <v/>
      </c>
      <c r="CT98" s="279" t="str">
        <f ca="true">+IF(OFFSET('Sanitation Data'!$E$32,0,10*ROW('Sanitation Data'!E92))="","",OFFSET('Sanitation Data'!$E$32,0,10*ROW('Sanitation Data'!E92)))</f>
        <v/>
      </c>
      <c r="CU98" s="279" t="str">
        <f ca="true">+IF(OFFSET('Sanitation Data'!$F$28,0,10*ROW('Sanitation Data'!F92))="","",OFFSET('Sanitation Data'!$F$28,0,10*ROW('Sanitation Data'!F92)))</f>
        <v/>
      </c>
      <c r="CV98" s="279" t="str">
        <f ca="true">+IF(OFFSET('Sanitation Data'!$F$29,0,10*ROW('Sanitation Data'!F92))="","",OFFSET('Sanitation Data'!$F$29,0,10*ROW('Sanitation Data'!F92)))</f>
        <v/>
      </c>
      <c r="CW98" s="279" t="str">
        <f ca="true">+IF(OFFSET('Sanitation Data'!$F$30,0,10*ROW('Sanitation Data'!F92))="","",OFFSET('Sanitation Data'!$F$30,0,10*ROW('Sanitation Data'!F92)))</f>
        <v/>
      </c>
      <c r="CX98" s="279" t="str">
        <f ca="true">+IF(OFFSET('Sanitation Data'!$F$31,0,10*ROW('Sanitation Data'!F92))="","",OFFSET('Sanitation Data'!$F$31,0,10*ROW('Sanitation Data'!F92)))</f>
        <v/>
      </c>
      <c r="CY98" s="279" t="str">
        <f ca="true">+IF(OFFSET('Sanitation Data'!$F$32,0,10*ROW('Sanitation Data'!F92))="","",OFFSET('Sanitation Data'!$F$32,0,10*ROW('Sanitation Data'!F92)))</f>
        <v/>
      </c>
      <c r="CZ98" s="279" t="str">
        <f ca="true">+IF(OFFSET('Sanitation Data'!$G$28,0,10*ROW('Sanitation Data'!G92))="","",OFFSET('Sanitation Data'!$G$28,0,10*ROW('Sanitation Data'!G92)))</f>
        <v/>
      </c>
      <c r="DA98" s="279" t="str">
        <f ca="true">+IF(OFFSET('Sanitation Data'!$G$29,0,10*ROW('Sanitation Data'!G92))="","",OFFSET('Sanitation Data'!$G$29,0,10*ROW('Sanitation Data'!G92)))</f>
        <v/>
      </c>
      <c r="DB98" s="279" t="str">
        <f ca="true">+IF(OFFSET('Sanitation Data'!$G$30,0,10*ROW('Sanitation Data'!G92))="","",OFFSET('Sanitation Data'!$G$30,0,10*ROW('Sanitation Data'!G92)))</f>
        <v/>
      </c>
      <c r="DC98" s="279" t="str">
        <f ca="true">+IF(OFFSET('Sanitation Data'!$G$31,0,10*ROW('Sanitation Data'!G92))="","",OFFSET('Sanitation Data'!$G$31,0,10*ROW('Sanitation Data'!G92)))</f>
        <v/>
      </c>
      <c r="DD98" s="279" t="str">
        <f ca="true">+IF(OFFSET('Sanitation Data'!$G$32,0,10*ROW('Sanitation Data'!G92))="","",OFFSET('Sanitation Data'!$G$32,0,10*ROW('Sanitation Data'!G92)))</f>
        <v/>
      </c>
      <c r="DE98" s="279" t="str">
        <f ca="true">+IF(OFFSET('Sanitation Data'!$H$28,0,10*ROW('Sanitation Data'!H92))="","",OFFSET('Sanitation Data'!$H$28,0,10*ROW('Sanitation Data'!H92)))</f>
        <v/>
      </c>
      <c r="DF98" s="279" t="str">
        <f ca="true">+IF(OFFSET('Sanitation Data'!$H$29,0,10*ROW('Sanitation Data'!H92))="","",OFFSET('Sanitation Data'!$H$29,0,10*ROW('Sanitation Data'!H92)))</f>
        <v/>
      </c>
      <c r="DG98" s="279" t="str">
        <f ca="true">+IF(OFFSET('Sanitation Data'!$H$30,0,10*ROW('Sanitation Data'!H92))="","",OFFSET('Sanitation Data'!$H$30,0,10*ROW('Sanitation Data'!H92)))</f>
        <v/>
      </c>
      <c r="DH98" s="279" t="str">
        <f ca="true">+IF(OFFSET('Sanitation Data'!$H$31,0,10*ROW('Sanitation Data'!H92))="","",OFFSET('Sanitation Data'!$H$31,0,10*ROW('Sanitation Data'!H92)))</f>
        <v/>
      </c>
      <c r="DI98" s="279" t="str">
        <f ca="true">+IF(OFFSET('Sanitation Data'!$H$32,0,10*ROW('Sanitation Data'!H92))="","",OFFSET('Sanitation Data'!$H$32,0,10*ROW('Sanitation Data'!H92)))</f>
        <v/>
      </c>
      <c r="DJ98" s="279" t="str">
        <f ca="true">+IF(OFFSET('Sanitation Data'!$I$28,0,10*ROW('Sanitation Data'!I92))="","",OFFSET('Sanitation Data'!$I$28,0,10*ROW('Sanitation Data'!I92)))</f>
        <v/>
      </c>
      <c r="DK98" s="279" t="str">
        <f ca="true">+IF(OFFSET('Sanitation Data'!$I$29,0,10*ROW('Sanitation Data'!I92))="","",OFFSET('Sanitation Data'!$I$29,0,10*ROW('Sanitation Data'!I92)))</f>
        <v/>
      </c>
      <c r="DL98" s="279" t="str">
        <f ca="true">+IF(OFFSET('Sanitation Data'!$I$30,0,10*ROW('Sanitation Data'!I92))="","",OFFSET('Sanitation Data'!$I$30,0,10*ROW('Sanitation Data'!I92)))</f>
        <v/>
      </c>
      <c r="DM98" s="279" t="str">
        <f ca="true">+IF(OFFSET('Sanitation Data'!$I$31,0,10*ROW('Sanitation Data'!I92))="","",OFFSET('Sanitation Data'!$I$31,0,10*ROW('Sanitation Data'!I92)))</f>
        <v/>
      </c>
      <c r="DN98" s="279" t="str">
        <f ca="true">+IF(OFFSET('Sanitation Data'!$I$32,0,10*ROW('Sanitation Data'!I92))="","",OFFSET('Sanitation Data'!$I$32,0,10*ROW('Sanitation Data'!I92)))</f>
        <v/>
      </c>
      <c r="DO98" s="279" t="str">
        <f ca="true">+IF(OFFSET('Hygiene Data'!$D$11,0,10*ROW('Hygiene Data'!D92))="","",OFFSET('Hygiene Data'!$D$11,0,10*ROW('Hygiene Data'!D92)))</f>
        <v/>
      </c>
      <c r="DP98" s="279" t="str">
        <f ca="true">+IF(OFFSET('Hygiene Data'!$D$12,0,10*ROW('Hygiene Data'!D92))="","",OFFSET('Hygiene Data'!$D$12,0,10*ROW('Hygiene Data'!D92)))</f>
        <v/>
      </c>
      <c r="DQ98" s="279" t="str">
        <f ca="true">+IF(OFFSET('Hygiene Data'!$D$13,0,10*ROW('Hygiene Data'!D92))="","",OFFSET('Hygiene Data'!$D$13,0,10*ROW('Hygiene Data'!D92)))</f>
        <v/>
      </c>
      <c r="DR98" s="279" t="str">
        <f ca="true">+IF(OFFSET('Hygiene Data'!$E$11,0,10*ROW('Hygiene Data'!E92))="","",OFFSET('Hygiene Data'!$E$11,0,10*ROW('Hygiene Data'!E92)))</f>
        <v/>
      </c>
      <c r="DS98" s="279" t="str">
        <f ca="true">+IF(OFFSET('Hygiene Data'!$E$12,0,10*ROW('Hygiene Data'!E92))="","",OFFSET('Hygiene Data'!$E$12,0,10*ROW('Hygiene Data'!E92)))</f>
        <v/>
      </c>
      <c r="DT98" s="279" t="str">
        <f ca="true">+IF(OFFSET('Hygiene Data'!$E$13,0,10*ROW('Hygiene Data'!E92))="","",OFFSET('Hygiene Data'!$E$13,0,10*ROW('Hygiene Data'!E92)))</f>
        <v/>
      </c>
      <c r="DU98" s="279" t="str">
        <f ca="true">+IF(OFFSET('Hygiene Data'!$F$11,0,10*ROW('Hygiene Data'!F92))="","",OFFSET('Hygiene Data'!$F$11,0,10*ROW('Hygiene Data'!F92)))</f>
        <v/>
      </c>
      <c r="DV98" s="279" t="str">
        <f ca="true">+IF(OFFSET('Hygiene Data'!$F$12,0,10*ROW('Hygiene Data'!F92))="","",OFFSET('Hygiene Data'!$F$12,0,10*ROW('Hygiene Data'!F92)))</f>
        <v/>
      </c>
      <c r="DW98" s="279" t="str">
        <f ca="true">+IF(OFFSET('Hygiene Data'!$F$13,0,10*ROW('Hygiene Data'!F92))="","",OFFSET('Hygiene Data'!$F$13,0,10*ROW('Hygiene Data'!F92)))</f>
        <v/>
      </c>
      <c r="DX98" s="279" t="str">
        <f ca="true">+IF(OFFSET('Hygiene Data'!$G$11,0,10*ROW('Hygiene Data'!G92))="","",OFFSET('Hygiene Data'!$G$11,0,10*ROW('Hygiene Data'!G92)))</f>
        <v/>
      </c>
      <c r="DY98" s="279" t="str">
        <f ca="true">+IF(OFFSET('Hygiene Data'!$G$12,0,10*ROW('Hygiene Data'!G92))="","",OFFSET('Hygiene Data'!$G$12,0,10*ROW('Hygiene Data'!G92)))</f>
        <v/>
      </c>
      <c r="DZ98" s="279" t="str">
        <f ca="true">+IF(OFFSET('Hygiene Data'!$G$13,0,10*ROW('Hygiene Data'!G92))="","",OFFSET('Hygiene Data'!$G$13,0,10*ROW('Hygiene Data'!G92)))</f>
        <v/>
      </c>
      <c r="EA98" s="279" t="str">
        <f ca="true">+IF(OFFSET('Hygiene Data'!$H$11,0,10*ROW('Hygiene Data'!H92))="","",OFFSET('Hygiene Data'!$H$11,0,10*ROW('Hygiene Data'!H92)))</f>
        <v/>
      </c>
      <c r="EB98" s="279" t="str">
        <f ca="true">+IF(OFFSET('Hygiene Data'!$H$12,0,10*ROW('Hygiene Data'!H92))="","",OFFSET('Hygiene Data'!$H$12,0,10*ROW('Hygiene Data'!H92)))</f>
        <v/>
      </c>
      <c r="EC98" s="279" t="str">
        <f ca="true">+IF(OFFSET('Hygiene Data'!$H$13,0,10*ROW('Hygiene Data'!H92))="","",OFFSET('Hygiene Data'!$H$13,0,10*ROW('Hygiene Data'!H92)))</f>
        <v/>
      </c>
      <c r="ED98" s="279" t="str">
        <f ca="true">+IF(OFFSET('Hygiene Data'!$I$11,0,10*ROW('Hygiene Data'!I92))="","",OFFSET('Hygiene Data'!$I$11,0,10*ROW('Hygiene Data'!I92)))</f>
        <v/>
      </c>
      <c r="EE98" s="279" t="str">
        <f ca="true">+IF(OFFSET('Hygiene Data'!$I$12,0,10*ROW('Hygiene Data'!I92))="","",OFFSET('Hygiene Data'!$I$12,0,10*ROW('Hygiene Data'!I92)))</f>
        <v/>
      </c>
      <c r="EF98" s="279"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35"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9"/>
      <c r="BS99" s="279" t="str">
        <f ca="true">+IF(OFFSET('Water Data'!$D$27,0,10*ROW('Water Data'!D93))="","",OFFSET('Water Data'!$D$27,0,10*ROW('Water Data'!D93)))</f>
        <v/>
      </c>
      <c r="BT99" s="279" t="str">
        <f ca="true">+IF(OFFSET('Water Data'!$D$28,0,10*ROW('Water Data'!D93))="","",OFFSET('Water Data'!$D$28,0,10*ROW('Water Data'!D93)))</f>
        <v/>
      </c>
      <c r="BU99" s="279" t="str">
        <f ca="true">+IF(OFFSET('Water Data'!$D$29,0,10*ROW('Water Data'!D93))="","",OFFSET('Water Data'!$D$29,0,10*ROW('Water Data'!D93)))</f>
        <v/>
      </c>
      <c r="BV99" s="279" t="str">
        <f ca="true">+IF(OFFSET('Water Data'!$E$27,0,10*ROW('Water Data'!E93))="","",OFFSET('Water Data'!$E$27,0,10*ROW('Water Data'!E93)))</f>
        <v/>
      </c>
      <c r="BW99" s="279" t="str">
        <f ca="true">+IF(OFFSET('Water Data'!$E$28,0,10*ROW('Water Data'!E93))="","",OFFSET('Water Data'!$E$28,0,10*ROW('Water Data'!E93)))</f>
        <v/>
      </c>
      <c r="BX99" s="279" t="str">
        <f ca="true">+IF(OFFSET('Water Data'!$E$29,0,10*ROW('Water Data'!E93))="","",OFFSET('Water Data'!$E$29,0,10*ROW('Water Data'!E93)))</f>
        <v/>
      </c>
      <c r="BY99" s="279" t="str">
        <f ca="true">+IF(OFFSET('Water Data'!$F$27,0,10*ROW('Water Data'!F93))="","",OFFSET('Water Data'!$F$27,0,10*ROW('Water Data'!F93)))</f>
        <v/>
      </c>
      <c r="BZ99" s="279" t="str">
        <f ca="true">+IF(OFFSET('Water Data'!$F$28,0,10*ROW('Water Data'!F93))="","",OFFSET('Water Data'!$F$28,0,10*ROW('Water Data'!F93)))</f>
        <v/>
      </c>
      <c r="CA99" s="279" t="str">
        <f ca="true">+IF(OFFSET('Water Data'!$F$29,0,10*ROW('Water Data'!F93))="","",OFFSET('Water Data'!$F$29,0,10*ROW('Water Data'!F93)))</f>
        <v/>
      </c>
      <c r="CB99" s="279" t="str">
        <f ca="true">+IF(OFFSET('Water Data'!$G$27,0,10*ROW('Water Data'!G93))="","",OFFSET('Water Data'!$G$27,0,10*ROW('Water Data'!G93)))</f>
        <v/>
      </c>
      <c r="CC99" s="279" t="str">
        <f ca="true">+IF(OFFSET('Water Data'!$G$28,0,10*ROW('Water Data'!G93))="","",OFFSET('Water Data'!$G$28,0,10*ROW('Water Data'!G93)))</f>
        <v/>
      </c>
      <c r="CD99" s="279" t="str">
        <f ca="true">+IF(OFFSET('Water Data'!$G$29,0,10*ROW('Water Data'!G93))="","",OFFSET('Water Data'!$G$29,0,10*ROW('Water Data'!G93)))</f>
        <v/>
      </c>
      <c r="CE99" s="279" t="str">
        <f ca="true">+IF(OFFSET('Water Data'!$H$27,0,10*ROW('Water Data'!H93))="","",OFFSET('Water Data'!$H$27,0,10*ROW('Water Data'!H93)))</f>
        <v/>
      </c>
      <c r="CF99" s="279" t="str">
        <f ca="true">+IF(OFFSET('Water Data'!$H$28,0,10*ROW('Water Data'!H93))="","",OFFSET('Water Data'!$H$28,0,10*ROW('Water Data'!H93)))</f>
        <v/>
      </c>
      <c r="CG99" s="279" t="str">
        <f ca="true">+IF(OFFSET('Water Data'!$H$29,0,10*ROW('Water Data'!H93))="","",OFFSET('Water Data'!$H$29,0,10*ROW('Water Data'!H93)))</f>
        <v/>
      </c>
      <c r="CH99" s="279" t="str">
        <f ca="true">+IF(OFFSET('Water Data'!$I$27,0,10*ROW('Water Data'!I93))="","",OFFSET('Water Data'!$I$27,0,10*ROW('Water Data'!I93)))</f>
        <v/>
      </c>
      <c r="CI99" s="279" t="str">
        <f ca="true">+IF(OFFSET('Water Data'!$I$28,0,10*ROW('Water Data'!I93))="","",OFFSET('Water Data'!$I$28,0,10*ROW('Water Data'!I93)))</f>
        <v/>
      </c>
      <c r="CJ99" s="279" t="str">
        <f ca="true">+IF(OFFSET('Water Data'!$I$29,0,10*ROW('Water Data'!I93))="","",OFFSET('Water Data'!$I$29,0,10*ROW('Water Data'!I93)))</f>
        <v/>
      </c>
      <c r="CK99" s="279" t="str">
        <f ca="true">+IF(OFFSET('Sanitation Data'!$D$28,0,10*ROW('Sanitation Data'!D93))="","",OFFSET('Sanitation Data'!$D$28,0,10*ROW('Sanitation Data'!D93)))</f>
        <v/>
      </c>
      <c r="CL99" s="279" t="str">
        <f ca="true">+IF(OFFSET('Sanitation Data'!$D$29,0,10*ROW('Sanitation Data'!D93))="","",OFFSET('Sanitation Data'!$D$29,0,10*ROW('Sanitation Data'!D93)))</f>
        <v/>
      </c>
      <c r="CM99" s="279" t="str">
        <f ca="true">+IF(OFFSET('Sanitation Data'!$D$30,0,10*ROW('Sanitation Data'!D93))="","",OFFSET('Sanitation Data'!$D$30,0,10*ROW('Sanitation Data'!D93)))</f>
        <v/>
      </c>
      <c r="CN99" s="279" t="str">
        <f ca="true">+IF(OFFSET('Sanitation Data'!$D$31,0,10*ROW('Sanitation Data'!D93))="","",OFFSET('Sanitation Data'!$D$31,0,10*ROW('Sanitation Data'!D93)))</f>
        <v/>
      </c>
      <c r="CO99" s="279" t="str">
        <f ca="true">+IF(OFFSET('Sanitation Data'!$D$32,0,10*ROW('Sanitation Data'!D93))="","",OFFSET('Sanitation Data'!$D$32,0,10*ROW('Sanitation Data'!D93)))</f>
        <v/>
      </c>
      <c r="CP99" s="279" t="str">
        <f ca="true">+IF(OFFSET('Sanitation Data'!$E$28,0,10*ROW('Sanitation Data'!E93))="","",OFFSET('Sanitation Data'!$E$28,0,10*ROW('Sanitation Data'!E93)))</f>
        <v/>
      </c>
      <c r="CQ99" s="279" t="str">
        <f ca="true">+IF(OFFSET('Sanitation Data'!$E$29,0,10*ROW('Sanitation Data'!E93))="","",OFFSET('Sanitation Data'!$E$29,0,10*ROW('Sanitation Data'!E93)))</f>
        <v/>
      </c>
      <c r="CR99" s="279" t="str">
        <f ca="true">+IF(OFFSET('Sanitation Data'!$E$30,0,10*ROW('Sanitation Data'!E93))="","",OFFSET('Sanitation Data'!$E$30,0,10*ROW('Sanitation Data'!E93)))</f>
        <v/>
      </c>
      <c r="CS99" s="279" t="str">
        <f ca="true">+IF(OFFSET('Sanitation Data'!$E$31,0,10*ROW('Sanitation Data'!E93))="","",OFFSET('Sanitation Data'!$E$31,0,10*ROW('Sanitation Data'!E93)))</f>
        <v/>
      </c>
      <c r="CT99" s="279" t="str">
        <f ca="true">+IF(OFFSET('Sanitation Data'!$E$32,0,10*ROW('Sanitation Data'!E93))="","",OFFSET('Sanitation Data'!$E$32,0,10*ROW('Sanitation Data'!E93)))</f>
        <v/>
      </c>
      <c r="CU99" s="279" t="str">
        <f ca="true">+IF(OFFSET('Sanitation Data'!$F$28,0,10*ROW('Sanitation Data'!F93))="","",OFFSET('Sanitation Data'!$F$28,0,10*ROW('Sanitation Data'!F93)))</f>
        <v/>
      </c>
      <c r="CV99" s="279" t="str">
        <f ca="true">+IF(OFFSET('Sanitation Data'!$F$29,0,10*ROW('Sanitation Data'!F93))="","",OFFSET('Sanitation Data'!$F$29,0,10*ROW('Sanitation Data'!F93)))</f>
        <v/>
      </c>
      <c r="CW99" s="279" t="str">
        <f ca="true">+IF(OFFSET('Sanitation Data'!$F$30,0,10*ROW('Sanitation Data'!F93))="","",OFFSET('Sanitation Data'!$F$30,0,10*ROW('Sanitation Data'!F93)))</f>
        <v/>
      </c>
      <c r="CX99" s="279" t="str">
        <f ca="true">+IF(OFFSET('Sanitation Data'!$F$31,0,10*ROW('Sanitation Data'!F93))="","",OFFSET('Sanitation Data'!$F$31,0,10*ROW('Sanitation Data'!F93)))</f>
        <v/>
      </c>
      <c r="CY99" s="279" t="str">
        <f ca="true">+IF(OFFSET('Sanitation Data'!$F$32,0,10*ROW('Sanitation Data'!F93))="","",OFFSET('Sanitation Data'!$F$32,0,10*ROW('Sanitation Data'!F93)))</f>
        <v/>
      </c>
      <c r="CZ99" s="279" t="str">
        <f ca="true">+IF(OFFSET('Sanitation Data'!$G$28,0,10*ROW('Sanitation Data'!G93))="","",OFFSET('Sanitation Data'!$G$28,0,10*ROW('Sanitation Data'!G93)))</f>
        <v/>
      </c>
      <c r="DA99" s="279" t="str">
        <f ca="true">+IF(OFFSET('Sanitation Data'!$G$29,0,10*ROW('Sanitation Data'!G93))="","",OFFSET('Sanitation Data'!$G$29,0,10*ROW('Sanitation Data'!G93)))</f>
        <v/>
      </c>
      <c r="DB99" s="279" t="str">
        <f ca="true">+IF(OFFSET('Sanitation Data'!$G$30,0,10*ROW('Sanitation Data'!G93))="","",OFFSET('Sanitation Data'!$G$30,0,10*ROW('Sanitation Data'!G93)))</f>
        <v/>
      </c>
      <c r="DC99" s="279" t="str">
        <f ca="true">+IF(OFFSET('Sanitation Data'!$G$31,0,10*ROW('Sanitation Data'!G93))="","",OFFSET('Sanitation Data'!$G$31,0,10*ROW('Sanitation Data'!G93)))</f>
        <v/>
      </c>
      <c r="DD99" s="279" t="str">
        <f ca="true">+IF(OFFSET('Sanitation Data'!$G$32,0,10*ROW('Sanitation Data'!G93))="","",OFFSET('Sanitation Data'!$G$32,0,10*ROW('Sanitation Data'!G93)))</f>
        <v/>
      </c>
      <c r="DE99" s="279" t="str">
        <f ca="true">+IF(OFFSET('Sanitation Data'!$H$28,0,10*ROW('Sanitation Data'!H93))="","",OFFSET('Sanitation Data'!$H$28,0,10*ROW('Sanitation Data'!H93)))</f>
        <v/>
      </c>
      <c r="DF99" s="279" t="str">
        <f ca="true">+IF(OFFSET('Sanitation Data'!$H$29,0,10*ROW('Sanitation Data'!H93))="","",OFFSET('Sanitation Data'!$H$29,0,10*ROW('Sanitation Data'!H93)))</f>
        <v/>
      </c>
      <c r="DG99" s="279" t="str">
        <f ca="true">+IF(OFFSET('Sanitation Data'!$H$30,0,10*ROW('Sanitation Data'!H93))="","",OFFSET('Sanitation Data'!$H$30,0,10*ROW('Sanitation Data'!H93)))</f>
        <v/>
      </c>
      <c r="DH99" s="279" t="str">
        <f ca="true">+IF(OFFSET('Sanitation Data'!$H$31,0,10*ROW('Sanitation Data'!H93))="","",OFFSET('Sanitation Data'!$H$31,0,10*ROW('Sanitation Data'!H93)))</f>
        <v/>
      </c>
      <c r="DI99" s="279" t="str">
        <f ca="true">+IF(OFFSET('Sanitation Data'!$H$32,0,10*ROW('Sanitation Data'!H93))="","",OFFSET('Sanitation Data'!$H$32,0,10*ROW('Sanitation Data'!H93)))</f>
        <v/>
      </c>
      <c r="DJ99" s="279" t="str">
        <f ca="true">+IF(OFFSET('Sanitation Data'!$I$28,0,10*ROW('Sanitation Data'!I93))="","",OFFSET('Sanitation Data'!$I$28,0,10*ROW('Sanitation Data'!I93)))</f>
        <v/>
      </c>
      <c r="DK99" s="279" t="str">
        <f ca="true">+IF(OFFSET('Sanitation Data'!$I$29,0,10*ROW('Sanitation Data'!I93))="","",OFFSET('Sanitation Data'!$I$29,0,10*ROW('Sanitation Data'!I93)))</f>
        <v/>
      </c>
      <c r="DL99" s="279" t="str">
        <f ca="true">+IF(OFFSET('Sanitation Data'!$I$30,0,10*ROW('Sanitation Data'!I93))="","",OFFSET('Sanitation Data'!$I$30,0,10*ROW('Sanitation Data'!I93)))</f>
        <v/>
      </c>
      <c r="DM99" s="279" t="str">
        <f ca="true">+IF(OFFSET('Sanitation Data'!$I$31,0,10*ROW('Sanitation Data'!I93))="","",OFFSET('Sanitation Data'!$I$31,0,10*ROW('Sanitation Data'!I93)))</f>
        <v/>
      </c>
      <c r="DN99" s="279" t="str">
        <f ca="true">+IF(OFFSET('Sanitation Data'!$I$32,0,10*ROW('Sanitation Data'!I93))="","",OFFSET('Sanitation Data'!$I$32,0,10*ROW('Sanitation Data'!I93)))</f>
        <v/>
      </c>
      <c r="DO99" s="279" t="str">
        <f ca="true">+IF(OFFSET('Hygiene Data'!$D$11,0,10*ROW('Hygiene Data'!D93))="","",OFFSET('Hygiene Data'!$D$11,0,10*ROW('Hygiene Data'!D93)))</f>
        <v/>
      </c>
      <c r="DP99" s="279" t="str">
        <f ca="true">+IF(OFFSET('Hygiene Data'!$D$12,0,10*ROW('Hygiene Data'!D93))="","",OFFSET('Hygiene Data'!$D$12,0,10*ROW('Hygiene Data'!D93)))</f>
        <v/>
      </c>
      <c r="DQ99" s="279" t="str">
        <f ca="true">+IF(OFFSET('Hygiene Data'!$D$13,0,10*ROW('Hygiene Data'!D93))="","",OFFSET('Hygiene Data'!$D$13,0,10*ROW('Hygiene Data'!D93)))</f>
        <v/>
      </c>
      <c r="DR99" s="279" t="str">
        <f ca="true">+IF(OFFSET('Hygiene Data'!$E$11,0,10*ROW('Hygiene Data'!E93))="","",OFFSET('Hygiene Data'!$E$11,0,10*ROW('Hygiene Data'!E93)))</f>
        <v/>
      </c>
      <c r="DS99" s="279" t="str">
        <f ca="true">+IF(OFFSET('Hygiene Data'!$E$12,0,10*ROW('Hygiene Data'!E93))="","",OFFSET('Hygiene Data'!$E$12,0,10*ROW('Hygiene Data'!E93)))</f>
        <v/>
      </c>
      <c r="DT99" s="279" t="str">
        <f ca="true">+IF(OFFSET('Hygiene Data'!$E$13,0,10*ROW('Hygiene Data'!E93))="","",OFFSET('Hygiene Data'!$E$13,0,10*ROW('Hygiene Data'!E93)))</f>
        <v/>
      </c>
      <c r="DU99" s="279" t="str">
        <f ca="true">+IF(OFFSET('Hygiene Data'!$F$11,0,10*ROW('Hygiene Data'!F93))="","",OFFSET('Hygiene Data'!$F$11,0,10*ROW('Hygiene Data'!F93)))</f>
        <v/>
      </c>
      <c r="DV99" s="279" t="str">
        <f ca="true">+IF(OFFSET('Hygiene Data'!$F$12,0,10*ROW('Hygiene Data'!F93))="","",OFFSET('Hygiene Data'!$F$12,0,10*ROW('Hygiene Data'!F93)))</f>
        <v/>
      </c>
      <c r="DW99" s="279" t="str">
        <f ca="true">+IF(OFFSET('Hygiene Data'!$F$13,0,10*ROW('Hygiene Data'!F93))="","",OFFSET('Hygiene Data'!$F$13,0,10*ROW('Hygiene Data'!F93)))</f>
        <v/>
      </c>
      <c r="DX99" s="279" t="str">
        <f ca="true">+IF(OFFSET('Hygiene Data'!$G$11,0,10*ROW('Hygiene Data'!G93))="","",OFFSET('Hygiene Data'!$G$11,0,10*ROW('Hygiene Data'!G93)))</f>
        <v/>
      </c>
      <c r="DY99" s="279" t="str">
        <f ca="true">+IF(OFFSET('Hygiene Data'!$G$12,0,10*ROW('Hygiene Data'!G93))="","",OFFSET('Hygiene Data'!$G$12,0,10*ROW('Hygiene Data'!G93)))</f>
        <v/>
      </c>
      <c r="DZ99" s="279" t="str">
        <f ca="true">+IF(OFFSET('Hygiene Data'!$G$13,0,10*ROW('Hygiene Data'!G93))="","",OFFSET('Hygiene Data'!$G$13,0,10*ROW('Hygiene Data'!G93)))</f>
        <v/>
      </c>
      <c r="EA99" s="279" t="str">
        <f ca="true">+IF(OFFSET('Hygiene Data'!$H$11,0,10*ROW('Hygiene Data'!H93))="","",OFFSET('Hygiene Data'!$H$11,0,10*ROW('Hygiene Data'!H93)))</f>
        <v/>
      </c>
      <c r="EB99" s="279" t="str">
        <f ca="true">+IF(OFFSET('Hygiene Data'!$H$12,0,10*ROW('Hygiene Data'!H93))="","",OFFSET('Hygiene Data'!$H$12,0,10*ROW('Hygiene Data'!H93)))</f>
        <v/>
      </c>
      <c r="EC99" s="279" t="str">
        <f ca="true">+IF(OFFSET('Hygiene Data'!$H$13,0,10*ROW('Hygiene Data'!H93))="","",OFFSET('Hygiene Data'!$H$13,0,10*ROW('Hygiene Data'!H93)))</f>
        <v/>
      </c>
      <c r="ED99" s="279" t="str">
        <f ca="true">+IF(OFFSET('Hygiene Data'!$I$11,0,10*ROW('Hygiene Data'!I93))="","",OFFSET('Hygiene Data'!$I$11,0,10*ROW('Hygiene Data'!I93)))</f>
        <v/>
      </c>
      <c r="EE99" s="279" t="str">
        <f ca="true">+IF(OFFSET('Hygiene Data'!$I$12,0,10*ROW('Hygiene Data'!I93))="","",OFFSET('Hygiene Data'!$I$12,0,10*ROW('Hygiene Data'!I93)))</f>
        <v/>
      </c>
      <c r="EF99" s="279"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35"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9"/>
      <c r="BS100" s="279" t="str">
        <f ca="true">+IF(OFFSET('Water Data'!$D$27,0,10*ROW('Water Data'!D94))="","",OFFSET('Water Data'!$D$27,0,10*ROW('Water Data'!D94)))</f>
        <v/>
      </c>
      <c r="BT100" s="279" t="str">
        <f ca="true">+IF(OFFSET('Water Data'!$D$28,0,10*ROW('Water Data'!D94))="","",OFFSET('Water Data'!$D$28,0,10*ROW('Water Data'!D94)))</f>
        <v/>
      </c>
      <c r="BU100" s="279" t="str">
        <f ca="true">+IF(OFFSET('Water Data'!$D$29,0,10*ROW('Water Data'!D94))="","",OFFSET('Water Data'!$D$29,0,10*ROW('Water Data'!D94)))</f>
        <v/>
      </c>
      <c r="BV100" s="279" t="str">
        <f ca="true">+IF(OFFSET('Water Data'!$E$27,0,10*ROW('Water Data'!E94))="","",OFFSET('Water Data'!$E$27,0,10*ROW('Water Data'!E94)))</f>
        <v/>
      </c>
      <c r="BW100" s="279" t="str">
        <f ca="true">+IF(OFFSET('Water Data'!$E$28,0,10*ROW('Water Data'!E94))="","",OFFSET('Water Data'!$E$28,0,10*ROW('Water Data'!E94)))</f>
        <v/>
      </c>
      <c r="BX100" s="279" t="str">
        <f ca="true">+IF(OFFSET('Water Data'!$E$29,0,10*ROW('Water Data'!E94))="","",OFFSET('Water Data'!$E$29,0,10*ROW('Water Data'!E94)))</f>
        <v/>
      </c>
      <c r="BY100" s="279" t="str">
        <f ca="true">+IF(OFFSET('Water Data'!$F$27,0,10*ROW('Water Data'!F94))="","",OFFSET('Water Data'!$F$27,0,10*ROW('Water Data'!F94)))</f>
        <v/>
      </c>
      <c r="BZ100" s="279" t="str">
        <f ca="true">+IF(OFFSET('Water Data'!$F$28,0,10*ROW('Water Data'!F94))="","",OFFSET('Water Data'!$F$28,0,10*ROW('Water Data'!F94)))</f>
        <v/>
      </c>
      <c r="CA100" s="279" t="str">
        <f ca="true">+IF(OFFSET('Water Data'!$F$29,0,10*ROW('Water Data'!F94))="","",OFFSET('Water Data'!$F$29,0,10*ROW('Water Data'!F94)))</f>
        <v/>
      </c>
      <c r="CB100" s="279" t="str">
        <f ca="true">+IF(OFFSET('Water Data'!$G$27,0,10*ROW('Water Data'!G94))="","",OFFSET('Water Data'!$G$27,0,10*ROW('Water Data'!G94)))</f>
        <v/>
      </c>
      <c r="CC100" s="279" t="str">
        <f ca="true">+IF(OFFSET('Water Data'!$G$28,0,10*ROW('Water Data'!G94))="","",OFFSET('Water Data'!$G$28,0,10*ROW('Water Data'!G94)))</f>
        <v/>
      </c>
      <c r="CD100" s="279" t="str">
        <f ca="true">+IF(OFFSET('Water Data'!$G$29,0,10*ROW('Water Data'!G94))="","",OFFSET('Water Data'!$G$29,0,10*ROW('Water Data'!G94)))</f>
        <v/>
      </c>
      <c r="CE100" s="279" t="str">
        <f ca="true">+IF(OFFSET('Water Data'!$H$27,0,10*ROW('Water Data'!H94))="","",OFFSET('Water Data'!$H$27,0,10*ROW('Water Data'!H94)))</f>
        <v/>
      </c>
      <c r="CF100" s="279" t="str">
        <f ca="true">+IF(OFFSET('Water Data'!$H$28,0,10*ROW('Water Data'!H94))="","",OFFSET('Water Data'!$H$28,0,10*ROW('Water Data'!H94)))</f>
        <v/>
      </c>
      <c r="CG100" s="279" t="str">
        <f ca="true">+IF(OFFSET('Water Data'!$H$29,0,10*ROW('Water Data'!H94))="","",OFFSET('Water Data'!$H$29,0,10*ROW('Water Data'!H94)))</f>
        <v/>
      </c>
      <c r="CH100" s="279" t="str">
        <f ca="true">+IF(OFFSET('Water Data'!$I$27,0,10*ROW('Water Data'!I94))="","",OFFSET('Water Data'!$I$27,0,10*ROW('Water Data'!I94)))</f>
        <v/>
      </c>
      <c r="CI100" s="279" t="str">
        <f ca="true">+IF(OFFSET('Water Data'!$I$28,0,10*ROW('Water Data'!I94))="","",OFFSET('Water Data'!$I$28,0,10*ROW('Water Data'!I94)))</f>
        <v/>
      </c>
      <c r="CJ100" s="279" t="str">
        <f ca="true">+IF(OFFSET('Water Data'!$I$29,0,10*ROW('Water Data'!I94))="","",OFFSET('Water Data'!$I$29,0,10*ROW('Water Data'!I94)))</f>
        <v/>
      </c>
      <c r="CK100" s="279" t="str">
        <f ca="true">+IF(OFFSET('Sanitation Data'!$D$28,0,10*ROW('Sanitation Data'!D94))="","",OFFSET('Sanitation Data'!$D$28,0,10*ROW('Sanitation Data'!D94)))</f>
        <v/>
      </c>
      <c r="CL100" s="279" t="str">
        <f ca="true">+IF(OFFSET('Sanitation Data'!$D$29,0,10*ROW('Sanitation Data'!D94))="","",OFFSET('Sanitation Data'!$D$29,0,10*ROW('Sanitation Data'!D94)))</f>
        <v/>
      </c>
      <c r="CM100" s="279" t="str">
        <f ca="true">+IF(OFFSET('Sanitation Data'!$D$30,0,10*ROW('Sanitation Data'!D94))="","",OFFSET('Sanitation Data'!$D$30,0,10*ROW('Sanitation Data'!D94)))</f>
        <v/>
      </c>
      <c r="CN100" s="279" t="str">
        <f ca="true">+IF(OFFSET('Sanitation Data'!$D$31,0,10*ROW('Sanitation Data'!D94))="","",OFFSET('Sanitation Data'!$D$31,0,10*ROW('Sanitation Data'!D94)))</f>
        <v/>
      </c>
      <c r="CO100" s="279" t="str">
        <f ca="true">+IF(OFFSET('Sanitation Data'!$D$32,0,10*ROW('Sanitation Data'!D94))="","",OFFSET('Sanitation Data'!$D$32,0,10*ROW('Sanitation Data'!D94)))</f>
        <v/>
      </c>
      <c r="CP100" s="279" t="str">
        <f ca="true">+IF(OFFSET('Sanitation Data'!$E$28,0,10*ROW('Sanitation Data'!E94))="","",OFFSET('Sanitation Data'!$E$28,0,10*ROW('Sanitation Data'!E94)))</f>
        <v/>
      </c>
      <c r="CQ100" s="279" t="str">
        <f ca="true">+IF(OFFSET('Sanitation Data'!$E$29,0,10*ROW('Sanitation Data'!E94))="","",OFFSET('Sanitation Data'!$E$29,0,10*ROW('Sanitation Data'!E94)))</f>
        <v/>
      </c>
      <c r="CR100" s="279" t="str">
        <f ca="true">+IF(OFFSET('Sanitation Data'!$E$30,0,10*ROW('Sanitation Data'!E94))="","",OFFSET('Sanitation Data'!$E$30,0,10*ROW('Sanitation Data'!E94)))</f>
        <v/>
      </c>
      <c r="CS100" s="279" t="str">
        <f ca="true">+IF(OFFSET('Sanitation Data'!$E$31,0,10*ROW('Sanitation Data'!E94))="","",OFFSET('Sanitation Data'!$E$31,0,10*ROW('Sanitation Data'!E94)))</f>
        <v/>
      </c>
      <c r="CT100" s="279" t="str">
        <f ca="true">+IF(OFFSET('Sanitation Data'!$E$32,0,10*ROW('Sanitation Data'!E94))="","",OFFSET('Sanitation Data'!$E$32,0,10*ROW('Sanitation Data'!E94)))</f>
        <v/>
      </c>
      <c r="CU100" s="279" t="str">
        <f ca="true">+IF(OFFSET('Sanitation Data'!$F$28,0,10*ROW('Sanitation Data'!F94))="","",OFFSET('Sanitation Data'!$F$28,0,10*ROW('Sanitation Data'!F94)))</f>
        <v/>
      </c>
      <c r="CV100" s="279" t="str">
        <f ca="true">+IF(OFFSET('Sanitation Data'!$F$29,0,10*ROW('Sanitation Data'!F94))="","",OFFSET('Sanitation Data'!$F$29,0,10*ROW('Sanitation Data'!F94)))</f>
        <v/>
      </c>
      <c r="CW100" s="279" t="str">
        <f ca="true">+IF(OFFSET('Sanitation Data'!$F$30,0,10*ROW('Sanitation Data'!F94))="","",OFFSET('Sanitation Data'!$F$30,0,10*ROW('Sanitation Data'!F94)))</f>
        <v/>
      </c>
      <c r="CX100" s="279" t="str">
        <f ca="true">+IF(OFFSET('Sanitation Data'!$F$31,0,10*ROW('Sanitation Data'!F94))="","",OFFSET('Sanitation Data'!$F$31,0,10*ROW('Sanitation Data'!F94)))</f>
        <v/>
      </c>
      <c r="CY100" s="279" t="str">
        <f ca="true">+IF(OFFSET('Sanitation Data'!$F$32,0,10*ROW('Sanitation Data'!F94))="","",OFFSET('Sanitation Data'!$F$32,0,10*ROW('Sanitation Data'!F94)))</f>
        <v/>
      </c>
      <c r="CZ100" s="279" t="str">
        <f ca="true">+IF(OFFSET('Sanitation Data'!$G$28,0,10*ROW('Sanitation Data'!G94))="","",OFFSET('Sanitation Data'!$G$28,0,10*ROW('Sanitation Data'!G94)))</f>
        <v/>
      </c>
      <c r="DA100" s="279" t="str">
        <f ca="true">+IF(OFFSET('Sanitation Data'!$G$29,0,10*ROW('Sanitation Data'!G94))="","",OFFSET('Sanitation Data'!$G$29,0,10*ROW('Sanitation Data'!G94)))</f>
        <v/>
      </c>
      <c r="DB100" s="279" t="str">
        <f ca="true">+IF(OFFSET('Sanitation Data'!$G$30,0,10*ROW('Sanitation Data'!G94))="","",OFFSET('Sanitation Data'!$G$30,0,10*ROW('Sanitation Data'!G94)))</f>
        <v/>
      </c>
      <c r="DC100" s="279" t="str">
        <f ca="true">+IF(OFFSET('Sanitation Data'!$G$31,0,10*ROW('Sanitation Data'!G94))="","",OFFSET('Sanitation Data'!$G$31,0,10*ROW('Sanitation Data'!G94)))</f>
        <v/>
      </c>
      <c r="DD100" s="279" t="str">
        <f ca="true">+IF(OFFSET('Sanitation Data'!$G$32,0,10*ROW('Sanitation Data'!G94))="","",OFFSET('Sanitation Data'!$G$32,0,10*ROW('Sanitation Data'!G94)))</f>
        <v/>
      </c>
      <c r="DE100" s="279" t="str">
        <f ca="true">+IF(OFFSET('Sanitation Data'!$H$28,0,10*ROW('Sanitation Data'!H94))="","",OFFSET('Sanitation Data'!$H$28,0,10*ROW('Sanitation Data'!H94)))</f>
        <v/>
      </c>
      <c r="DF100" s="279" t="str">
        <f ca="true">+IF(OFFSET('Sanitation Data'!$H$29,0,10*ROW('Sanitation Data'!H94))="","",OFFSET('Sanitation Data'!$H$29,0,10*ROW('Sanitation Data'!H94)))</f>
        <v/>
      </c>
      <c r="DG100" s="279" t="str">
        <f ca="true">+IF(OFFSET('Sanitation Data'!$H$30,0,10*ROW('Sanitation Data'!H94))="","",OFFSET('Sanitation Data'!$H$30,0,10*ROW('Sanitation Data'!H94)))</f>
        <v/>
      </c>
      <c r="DH100" s="279" t="str">
        <f ca="true">+IF(OFFSET('Sanitation Data'!$H$31,0,10*ROW('Sanitation Data'!H94))="","",OFFSET('Sanitation Data'!$H$31,0,10*ROW('Sanitation Data'!H94)))</f>
        <v/>
      </c>
      <c r="DI100" s="279" t="str">
        <f ca="true">+IF(OFFSET('Sanitation Data'!$H$32,0,10*ROW('Sanitation Data'!H94))="","",OFFSET('Sanitation Data'!$H$32,0,10*ROW('Sanitation Data'!H94)))</f>
        <v/>
      </c>
      <c r="DJ100" s="279" t="str">
        <f ca="true">+IF(OFFSET('Sanitation Data'!$I$28,0,10*ROW('Sanitation Data'!I94))="","",OFFSET('Sanitation Data'!$I$28,0,10*ROW('Sanitation Data'!I94)))</f>
        <v/>
      </c>
      <c r="DK100" s="279" t="str">
        <f ca="true">+IF(OFFSET('Sanitation Data'!$I$29,0,10*ROW('Sanitation Data'!I94))="","",OFFSET('Sanitation Data'!$I$29,0,10*ROW('Sanitation Data'!I94)))</f>
        <v/>
      </c>
      <c r="DL100" s="279" t="str">
        <f ca="true">+IF(OFFSET('Sanitation Data'!$I$30,0,10*ROW('Sanitation Data'!I94))="","",OFFSET('Sanitation Data'!$I$30,0,10*ROW('Sanitation Data'!I94)))</f>
        <v/>
      </c>
      <c r="DM100" s="279" t="str">
        <f ca="true">+IF(OFFSET('Sanitation Data'!$I$31,0,10*ROW('Sanitation Data'!I94))="","",OFFSET('Sanitation Data'!$I$31,0,10*ROW('Sanitation Data'!I94)))</f>
        <v/>
      </c>
      <c r="DN100" s="279" t="str">
        <f ca="true">+IF(OFFSET('Sanitation Data'!$I$32,0,10*ROW('Sanitation Data'!I94))="","",OFFSET('Sanitation Data'!$I$32,0,10*ROW('Sanitation Data'!I94)))</f>
        <v/>
      </c>
      <c r="DO100" s="279" t="str">
        <f ca="true">+IF(OFFSET('Hygiene Data'!$D$11,0,10*ROW('Hygiene Data'!D94))="","",OFFSET('Hygiene Data'!$D$11,0,10*ROW('Hygiene Data'!D94)))</f>
        <v/>
      </c>
      <c r="DP100" s="279" t="str">
        <f ca="true">+IF(OFFSET('Hygiene Data'!$D$12,0,10*ROW('Hygiene Data'!D94))="","",OFFSET('Hygiene Data'!$D$12,0,10*ROW('Hygiene Data'!D94)))</f>
        <v/>
      </c>
      <c r="DQ100" s="279" t="str">
        <f ca="true">+IF(OFFSET('Hygiene Data'!$D$13,0,10*ROW('Hygiene Data'!D94))="","",OFFSET('Hygiene Data'!$D$13,0,10*ROW('Hygiene Data'!D94)))</f>
        <v/>
      </c>
      <c r="DR100" s="279" t="str">
        <f ca="true">+IF(OFFSET('Hygiene Data'!$E$11,0,10*ROW('Hygiene Data'!E94))="","",OFFSET('Hygiene Data'!$E$11,0,10*ROW('Hygiene Data'!E94)))</f>
        <v/>
      </c>
      <c r="DS100" s="279" t="str">
        <f ca="true">+IF(OFFSET('Hygiene Data'!$E$12,0,10*ROW('Hygiene Data'!E94))="","",OFFSET('Hygiene Data'!$E$12,0,10*ROW('Hygiene Data'!E94)))</f>
        <v/>
      </c>
      <c r="DT100" s="279" t="str">
        <f ca="true">+IF(OFFSET('Hygiene Data'!$E$13,0,10*ROW('Hygiene Data'!E94))="","",OFFSET('Hygiene Data'!$E$13,0,10*ROW('Hygiene Data'!E94)))</f>
        <v/>
      </c>
      <c r="DU100" s="279" t="str">
        <f ca="true">+IF(OFFSET('Hygiene Data'!$F$11,0,10*ROW('Hygiene Data'!F94))="","",OFFSET('Hygiene Data'!$F$11,0,10*ROW('Hygiene Data'!F94)))</f>
        <v/>
      </c>
      <c r="DV100" s="279" t="str">
        <f ca="true">+IF(OFFSET('Hygiene Data'!$F$12,0,10*ROW('Hygiene Data'!F94))="","",OFFSET('Hygiene Data'!$F$12,0,10*ROW('Hygiene Data'!F94)))</f>
        <v/>
      </c>
      <c r="DW100" s="279" t="str">
        <f ca="true">+IF(OFFSET('Hygiene Data'!$F$13,0,10*ROW('Hygiene Data'!F94))="","",OFFSET('Hygiene Data'!$F$13,0,10*ROW('Hygiene Data'!F94)))</f>
        <v/>
      </c>
      <c r="DX100" s="279" t="str">
        <f ca="true">+IF(OFFSET('Hygiene Data'!$G$11,0,10*ROW('Hygiene Data'!G94))="","",OFFSET('Hygiene Data'!$G$11,0,10*ROW('Hygiene Data'!G94)))</f>
        <v/>
      </c>
      <c r="DY100" s="279" t="str">
        <f ca="true">+IF(OFFSET('Hygiene Data'!$G$12,0,10*ROW('Hygiene Data'!G94))="","",OFFSET('Hygiene Data'!$G$12,0,10*ROW('Hygiene Data'!G94)))</f>
        <v/>
      </c>
      <c r="DZ100" s="279" t="str">
        <f ca="true">+IF(OFFSET('Hygiene Data'!$G$13,0,10*ROW('Hygiene Data'!G94))="","",OFFSET('Hygiene Data'!$G$13,0,10*ROW('Hygiene Data'!G94)))</f>
        <v/>
      </c>
      <c r="EA100" s="279" t="str">
        <f ca="true">+IF(OFFSET('Hygiene Data'!$H$11,0,10*ROW('Hygiene Data'!H94))="","",OFFSET('Hygiene Data'!$H$11,0,10*ROW('Hygiene Data'!H94)))</f>
        <v/>
      </c>
      <c r="EB100" s="279" t="str">
        <f ca="true">+IF(OFFSET('Hygiene Data'!$H$12,0,10*ROW('Hygiene Data'!H94))="","",OFFSET('Hygiene Data'!$H$12,0,10*ROW('Hygiene Data'!H94)))</f>
        <v/>
      </c>
      <c r="EC100" s="279" t="str">
        <f ca="true">+IF(OFFSET('Hygiene Data'!$H$13,0,10*ROW('Hygiene Data'!H94))="","",OFFSET('Hygiene Data'!$H$13,0,10*ROW('Hygiene Data'!H94)))</f>
        <v/>
      </c>
      <c r="ED100" s="279" t="str">
        <f ca="true">+IF(OFFSET('Hygiene Data'!$I$11,0,10*ROW('Hygiene Data'!I94))="","",OFFSET('Hygiene Data'!$I$11,0,10*ROW('Hygiene Data'!I94)))</f>
        <v/>
      </c>
      <c r="EE100" s="279" t="str">
        <f ca="true">+IF(OFFSET('Hygiene Data'!$I$12,0,10*ROW('Hygiene Data'!I94))="","",OFFSET('Hygiene Data'!$I$12,0,10*ROW('Hygiene Data'!I94)))</f>
        <v/>
      </c>
      <c r="EF100" s="279"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35"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9"/>
      <c r="BS101" s="279" t="str">
        <f ca="true">+IF(OFFSET('Water Data'!$D$27,0,10*ROW('Water Data'!D95))="","",OFFSET('Water Data'!$D$27,0,10*ROW('Water Data'!D95)))</f>
        <v/>
      </c>
      <c r="BT101" s="279" t="str">
        <f ca="true">+IF(OFFSET('Water Data'!$D$28,0,10*ROW('Water Data'!D95))="","",OFFSET('Water Data'!$D$28,0,10*ROW('Water Data'!D95)))</f>
        <v/>
      </c>
      <c r="BU101" s="279" t="str">
        <f ca="true">+IF(OFFSET('Water Data'!$D$29,0,10*ROW('Water Data'!D95))="","",OFFSET('Water Data'!$D$29,0,10*ROW('Water Data'!D95)))</f>
        <v/>
      </c>
      <c r="BV101" s="279" t="str">
        <f ca="true">+IF(OFFSET('Water Data'!$E$27,0,10*ROW('Water Data'!E95))="","",OFFSET('Water Data'!$E$27,0,10*ROW('Water Data'!E95)))</f>
        <v/>
      </c>
      <c r="BW101" s="279" t="str">
        <f ca="true">+IF(OFFSET('Water Data'!$E$28,0,10*ROW('Water Data'!E95))="","",OFFSET('Water Data'!$E$28,0,10*ROW('Water Data'!E95)))</f>
        <v/>
      </c>
      <c r="BX101" s="279" t="str">
        <f ca="true">+IF(OFFSET('Water Data'!$E$29,0,10*ROW('Water Data'!E95))="","",OFFSET('Water Data'!$E$29,0,10*ROW('Water Data'!E95)))</f>
        <v/>
      </c>
      <c r="BY101" s="279" t="str">
        <f ca="true">+IF(OFFSET('Water Data'!$F$27,0,10*ROW('Water Data'!F95))="","",OFFSET('Water Data'!$F$27,0,10*ROW('Water Data'!F95)))</f>
        <v/>
      </c>
      <c r="BZ101" s="279" t="str">
        <f ca="true">+IF(OFFSET('Water Data'!$F$28,0,10*ROW('Water Data'!F95))="","",OFFSET('Water Data'!$F$28,0,10*ROW('Water Data'!F95)))</f>
        <v/>
      </c>
      <c r="CA101" s="279" t="str">
        <f ca="true">+IF(OFFSET('Water Data'!$F$29,0,10*ROW('Water Data'!F95))="","",OFFSET('Water Data'!$F$29,0,10*ROW('Water Data'!F95)))</f>
        <v/>
      </c>
      <c r="CB101" s="279" t="str">
        <f ca="true">+IF(OFFSET('Water Data'!$G$27,0,10*ROW('Water Data'!G95))="","",OFFSET('Water Data'!$G$27,0,10*ROW('Water Data'!G95)))</f>
        <v/>
      </c>
      <c r="CC101" s="279" t="str">
        <f ca="true">+IF(OFFSET('Water Data'!$G$28,0,10*ROW('Water Data'!G95))="","",OFFSET('Water Data'!$G$28,0,10*ROW('Water Data'!G95)))</f>
        <v/>
      </c>
      <c r="CD101" s="279" t="str">
        <f ca="true">+IF(OFFSET('Water Data'!$G$29,0,10*ROW('Water Data'!G95))="","",OFFSET('Water Data'!$G$29,0,10*ROW('Water Data'!G95)))</f>
        <v/>
      </c>
      <c r="CE101" s="279" t="str">
        <f ca="true">+IF(OFFSET('Water Data'!$H$27,0,10*ROW('Water Data'!H95))="","",OFFSET('Water Data'!$H$27,0,10*ROW('Water Data'!H95)))</f>
        <v/>
      </c>
      <c r="CF101" s="279" t="str">
        <f ca="true">+IF(OFFSET('Water Data'!$H$28,0,10*ROW('Water Data'!H95))="","",OFFSET('Water Data'!$H$28,0,10*ROW('Water Data'!H95)))</f>
        <v/>
      </c>
      <c r="CG101" s="279" t="str">
        <f ca="true">+IF(OFFSET('Water Data'!$H$29,0,10*ROW('Water Data'!H95))="","",OFFSET('Water Data'!$H$29,0,10*ROW('Water Data'!H95)))</f>
        <v/>
      </c>
      <c r="CH101" s="279" t="str">
        <f ca="true">+IF(OFFSET('Water Data'!$I$27,0,10*ROW('Water Data'!I95))="","",OFFSET('Water Data'!$I$27,0,10*ROW('Water Data'!I95)))</f>
        <v/>
      </c>
      <c r="CI101" s="279" t="str">
        <f ca="true">+IF(OFFSET('Water Data'!$I$28,0,10*ROW('Water Data'!I95))="","",OFFSET('Water Data'!$I$28,0,10*ROW('Water Data'!I95)))</f>
        <v/>
      </c>
      <c r="CJ101" s="279" t="str">
        <f ca="true">+IF(OFFSET('Water Data'!$I$29,0,10*ROW('Water Data'!I95))="","",OFFSET('Water Data'!$I$29,0,10*ROW('Water Data'!I95)))</f>
        <v/>
      </c>
      <c r="CK101" s="279" t="str">
        <f ca="true">+IF(OFFSET('Sanitation Data'!$D$28,0,10*ROW('Sanitation Data'!D95))="","",OFFSET('Sanitation Data'!$D$28,0,10*ROW('Sanitation Data'!D95)))</f>
        <v/>
      </c>
      <c r="CL101" s="279" t="str">
        <f ca="true">+IF(OFFSET('Sanitation Data'!$D$29,0,10*ROW('Sanitation Data'!D95))="","",OFFSET('Sanitation Data'!$D$29,0,10*ROW('Sanitation Data'!D95)))</f>
        <v/>
      </c>
      <c r="CM101" s="279" t="str">
        <f ca="true">+IF(OFFSET('Sanitation Data'!$D$30,0,10*ROW('Sanitation Data'!D95))="","",OFFSET('Sanitation Data'!$D$30,0,10*ROW('Sanitation Data'!D95)))</f>
        <v/>
      </c>
      <c r="CN101" s="279" t="str">
        <f ca="true">+IF(OFFSET('Sanitation Data'!$D$31,0,10*ROW('Sanitation Data'!D95))="","",OFFSET('Sanitation Data'!$D$31,0,10*ROW('Sanitation Data'!D95)))</f>
        <v/>
      </c>
      <c r="CO101" s="279" t="str">
        <f ca="true">+IF(OFFSET('Sanitation Data'!$D$32,0,10*ROW('Sanitation Data'!D95))="","",OFFSET('Sanitation Data'!$D$32,0,10*ROW('Sanitation Data'!D95)))</f>
        <v/>
      </c>
      <c r="CP101" s="279" t="str">
        <f ca="true">+IF(OFFSET('Sanitation Data'!$E$28,0,10*ROW('Sanitation Data'!E95))="","",OFFSET('Sanitation Data'!$E$28,0,10*ROW('Sanitation Data'!E95)))</f>
        <v/>
      </c>
      <c r="CQ101" s="279" t="str">
        <f ca="true">+IF(OFFSET('Sanitation Data'!$E$29,0,10*ROW('Sanitation Data'!E95))="","",OFFSET('Sanitation Data'!$E$29,0,10*ROW('Sanitation Data'!E95)))</f>
        <v/>
      </c>
      <c r="CR101" s="279" t="str">
        <f ca="true">+IF(OFFSET('Sanitation Data'!$E$30,0,10*ROW('Sanitation Data'!E95))="","",OFFSET('Sanitation Data'!$E$30,0,10*ROW('Sanitation Data'!E95)))</f>
        <v/>
      </c>
      <c r="CS101" s="279" t="str">
        <f ca="true">+IF(OFFSET('Sanitation Data'!$E$31,0,10*ROW('Sanitation Data'!E95))="","",OFFSET('Sanitation Data'!$E$31,0,10*ROW('Sanitation Data'!E95)))</f>
        <v/>
      </c>
      <c r="CT101" s="279" t="str">
        <f ca="true">+IF(OFFSET('Sanitation Data'!$E$32,0,10*ROW('Sanitation Data'!E95))="","",OFFSET('Sanitation Data'!$E$32,0,10*ROW('Sanitation Data'!E95)))</f>
        <v/>
      </c>
      <c r="CU101" s="279" t="str">
        <f ca="true">+IF(OFFSET('Sanitation Data'!$F$28,0,10*ROW('Sanitation Data'!F95))="","",OFFSET('Sanitation Data'!$F$28,0,10*ROW('Sanitation Data'!F95)))</f>
        <v/>
      </c>
      <c r="CV101" s="279" t="str">
        <f ca="true">+IF(OFFSET('Sanitation Data'!$F$29,0,10*ROW('Sanitation Data'!F95))="","",OFFSET('Sanitation Data'!$F$29,0,10*ROW('Sanitation Data'!F95)))</f>
        <v/>
      </c>
      <c r="CW101" s="279" t="str">
        <f ca="true">+IF(OFFSET('Sanitation Data'!$F$30,0,10*ROW('Sanitation Data'!F95))="","",OFFSET('Sanitation Data'!$F$30,0,10*ROW('Sanitation Data'!F95)))</f>
        <v/>
      </c>
      <c r="CX101" s="279" t="str">
        <f ca="true">+IF(OFFSET('Sanitation Data'!$F$31,0,10*ROW('Sanitation Data'!F95))="","",OFFSET('Sanitation Data'!$F$31,0,10*ROW('Sanitation Data'!F95)))</f>
        <v/>
      </c>
      <c r="CY101" s="279" t="str">
        <f ca="true">+IF(OFFSET('Sanitation Data'!$F$32,0,10*ROW('Sanitation Data'!F95))="","",OFFSET('Sanitation Data'!$F$32,0,10*ROW('Sanitation Data'!F95)))</f>
        <v/>
      </c>
      <c r="CZ101" s="279" t="str">
        <f ca="true">+IF(OFFSET('Sanitation Data'!$G$28,0,10*ROW('Sanitation Data'!G95))="","",OFFSET('Sanitation Data'!$G$28,0,10*ROW('Sanitation Data'!G95)))</f>
        <v/>
      </c>
      <c r="DA101" s="279" t="str">
        <f ca="true">+IF(OFFSET('Sanitation Data'!$G$29,0,10*ROW('Sanitation Data'!G95))="","",OFFSET('Sanitation Data'!$G$29,0,10*ROW('Sanitation Data'!G95)))</f>
        <v/>
      </c>
      <c r="DB101" s="279" t="str">
        <f ca="true">+IF(OFFSET('Sanitation Data'!$G$30,0,10*ROW('Sanitation Data'!G95))="","",OFFSET('Sanitation Data'!$G$30,0,10*ROW('Sanitation Data'!G95)))</f>
        <v/>
      </c>
      <c r="DC101" s="279" t="str">
        <f ca="true">+IF(OFFSET('Sanitation Data'!$G$31,0,10*ROW('Sanitation Data'!G95))="","",OFFSET('Sanitation Data'!$G$31,0,10*ROW('Sanitation Data'!G95)))</f>
        <v/>
      </c>
      <c r="DD101" s="279" t="str">
        <f ca="true">+IF(OFFSET('Sanitation Data'!$G$32,0,10*ROW('Sanitation Data'!G95))="","",OFFSET('Sanitation Data'!$G$32,0,10*ROW('Sanitation Data'!G95)))</f>
        <v/>
      </c>
      <c r="DE101" s="279" t="str">
        <f ca="true">+IF(OFFSET('Sanitation Data'!$H$28,0,10*ROW('Sanitation Data'!H95))="","",OFFSET('Sanitation Data'!$H$28,0,10*ROW('Sanitation Data'!H95)))</f>
        <v/>
      </c>
      <c r="DF101" s="279" t="str">
        <f ca="true">+IF(OFFSET('Sanitation Data'!$H$29,0,10*ROW('Sanitation Data'!H95))="","",OFFSET('Sanitation Data'!$H$29,0,10*ROW('Sanitation Data'!H95)))</f>
        <v/>
      </c>
      <c r="DG101" s="279" t="str">
        <f ca="true">+IF(OFFSET('Sanitation Data'!$H$30,0,10*ROW('Sanitation Data'!H95))="","",OFFSET('Sanitation Data'!$H$30,0,10*ROW('Sanitation Data'!H95)))</f>
        <v/>
      </c>
      <c r="DH101" s="279" t="str">
        <f ca="true">+IF(OFFSET('Sanitation Data'!$H$31,0,10*ROW('Sanitation Data'!H95))="","",OFFSET('Sanitation Data'!$H$31,0,10*ROW('Sanitation Data'!H95)))</f>
        <v/>
      </c>
      <c r="DI101" s="279" t="str">
        <f ca="true">+IF(OFFSET('Sanitation Data'!$H$32,0,10*ROW('Sanitation Data'!H95))="","",OFFSET('Sanitation Data'!$H$32,0,10*ROW('Sanitation Data'!H95)))</f>
        <v/>
      </c>
      <c r="DJ101" s="279" t="str">
        <f ca="true">+IF(OFFSET('Sanitation Data'!$I$28,0,10*ROW('Sanitation Data'!I95))="","",OFFSET('Sanitation Data'!$I$28,0,10*ROW('Sanitation Data'!I95)))</f>
        <v/>
      </c>
      <c r="DK101" s="279" t="str">
        <f ca="true">+IF(OFFSET('Sanitation Data'!$I$29,0,10*ROW('Sanitation Data'!I95))="","",OFFSET('Sanitation Data'!$I$29,0,10*ROW('Sanitation Data'!I95)))</f>
        <v/>
      </c>
      <c r="DL101" s="279" t="str">
        <f ca="true">+IF(OFFSET('Sanitation Data'!$I$30,0,10*ROW('Sanitation Data'!I95))="","",OFFSET('Sanitation Data'!$I$30,0,10*ROW('Sanitation Data'!I95)))</f>
        <v/>
      </c>
      <c r="DM101" s="279" t="str">
        <f ca="true">+IF(OFFSET('Sanitation Data'!$I$31,0,10*ROW('Sanitation Data'!I95))="","",OFFSET('Sanitation Data'!$I$31,0,10*ROW('Sanitation Data'!I95)))</f>
        <v/>
      </c>
      <c r="DN101" s="279" t="str">
        <f ca="true">+IF(OFFSET('Sanitation Data'!$I$32,0,10*ROW('Sanitation Data'!I95))="","",OFFSET('Sanitation Data'!$I$32,0,10*ROW('Sanitation Data'!I95)))</f>
        <v/>
      </c>
      <c r="DO101" s="279" t="str">
        <f ca="true">+IF(OFFSET('Hygiene Data'!$D$11,0,10*ROW('Hygiene Data'!D95))="","",OFFSET('Hygiene Data'!$D$11,0,10*ROW('Hygiene Data'!D95)))</f>
        <v/>
      </c>
      <c r="DP101" s="279" t="str">
        <f ca="true">+IF(OFFSET('Hygiene Data'!$D$12,0,10*ROW('Hygiene Data'!D95))="","",OFFSET('Hygiene Data'!$D$12,0,10*ROW('Hygiene Data'!D95)))</f>
        <v/>
      </c>
      <c r="DQ101" s="279" t="str">
        <f ca="true">+IF(OFFSET('Hygiene Data'!$D$13,0,10*ROW('Hygiene Data'!D95))="","",OFFSET('Hygiene Data'!$D$13,0,10*ROW('Hygiene Data'!D95)))</f>
        <v/>
      </c>
      <c r="DR101" s="279" t="str">
        <f ca="true">+IF(OFFSET('Hygiene Data'!$E$11,0,10*ROW('Hygiene Data'!E95))="","",OFFSET('Hygiene Data'!$E$11,0,10*ROW('Hygiene Data'!E95)))</f>
        <v/>
      </c>
      <c r="DS101" s="279" t="str">
        <f ca="true">+IF(OFFSET('Hygiene Data'!$E$12,0,10*ROW('Hygiene Data'!E95))="","",OFFSET('Hygiene Data'!$E$12,0,10*ROW('Hygiene Data'!E95)))</f>
        <v/>
      </c>
      <c r="DT101" s="279" t="str">
        <f ca="true">+IF(OFFSET('Hygiene Data'!$E$13,0,10*ROW('Hygiene Data'!E95))="","",OFFSET('Hygiene Data'!$E$13,0,10*ROW('Hygiene Data'!E95)))</f>
        <v/>
      </c>
      <c r="DU101" s="279" t="str">
        <f ca="true">+IF(OFFSET('Hygiene Data'!$F$11,0,10*ROW('Hygiene Data'!F95))="","",OFFSET('Hygiene Data'!$F$11,0,10*ROW('Hygiene Data'!F95)))</f>
        <v/>
      </c>
      <c r="DV101" s="279" t="str">
        <f ca="true">+IF(OFFSET('Hygiene Data'!$F$12,0,10*ROW('Hygiene Data'!F95))="","",OFFSET('Hygiene Data'!$F$12,0,10*ROW('Hygiene Data'!F95)))</f>
        <v/>
      </c>
      <c r="DW101" s="279" t="str">
        <f ca="true">+IF(OFFSET('Hygiene Data'!$F$13,0,10*ROW('Hygiene Data'!F95))="","",OFFSET('Hygiene Data'!$F$13,0,10*ROW('Hygiene Data'!F95)))</f>
        <v/>
      </c>
      <c r="DX101" s="279" t="str">
        <f ca="true">+IF(OFFSET('Hygiene Data'!$G$11,0,10*ROW('Hygiene Data'!G95))="","",OFFSET('Hygiene Data'!$G$11,0,10*ROW('Hygiene Data'!G95)))</f>
        <v/>
      </c>
      <c r="DY101" s="279" t="str">
        <f ca="true">+IF(OFFSET('Hygiene Data'!$G$12,0,10*ROW('Hygiene Data'!G95))="","",OFFSET('Hygiene Data'!$G$12,0,10*ROW('Hygiene Data'!G95)))</f>
        <v/>
      </c>
      <c r="DZ101" s="279" t="str">
        <f ca="true">+IF(OFFSET('Hygiene Data'!$G$13,0,10*ROW('Hygiene Data'!G95))="","",OFFSET('Hygiene Data'!$G$13,0,10*ROW('Hygiene Data'!G95)))</f>
        <v/>
      </c>
      <c r="EA101" s="279" t="str">
        <f ca="true">+IF(OFFSET('Hygiene Data'!$H$11,0,10*ROW('Hygiene Data'!H95))="","",OFFSET('Hygiene Data'!$H$11,0,10*ROW('Hygiene Data'!H95)))</f>
        <v/>
      </c>
      <c r="EB101" s="279" t="str">
        <f ca="true">+IF(OFFSET('Hygiene Data'!$H$12,0,10*ROW('Hygiene Data'!H95))="","",OFFSET('Hygiene Data'!$H$12,0,10*ROW('Hygiene Data'!H95)))</f>
        <v/>
      </c>
      <c r="EC101" s="279" t="str">
        <f ca="true">+IF(OFFSET('Hygiene Data'!$H$13,0,10*ROW('Hygiene Data'!H95))="","",OFFSET('Hygiene Data'!$H$13,0,10*ROW('Hygiene Data'!H95)))</f>
        <v/>
      </c>
      <c r="ED101" s="279" t="str">
        <f ca="true">+IF(OFFSET('Hygiene Data'!$I$11,0,10*ROW('Hygiene Data'!I95))="","",OFFSET('Hygiene Data'!$I$11,0,10*ROW('Hygiene Data'!I95)))</f>
        <v/>
      </c>
      <c r="EE101" s="279" t="str">
        <f ca="true">+IF(OFFSET('Hygiene Data'!$I$12,0,10*ROW('Hygiene Data'!I95))="","",OFFSET('Hygiene Data'!$I$12,0,10*ROW('Hygiene Data'!I95)))</f>
        <v/>
      </c>
      <c r="EF101" s="279"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35"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9"/>
      <c r="BS102" s="279" t="str">
        <f ca="true">+IF(OFFSET('Water Data'!$D$27,0,10*ROW('Water Data'!D96))="","",OFFSET('Water Data'!$D$27,0,10*ROW('Water Data'!D96)))</f>
        <v/>
      </c>
      <c r="BT102" s="279" t="str">
        <f ca="true">+IF(OFFSET('Water Data'!$D$28,0,10*ROW('Water Data'!D96))="","",OFFSET('Water Data'!$D$28,0,10*ROW('Water Data'!D96)))</f>
        <v/>
      </c>
      <c r="BU102" s="279" t="str">
        <f ca="true">+IF(OFFSET('Water Data'!$D$29,0,10*ROW('Water Data'!D96))="","",OFFSET('Water Data'!$D$29,0,10*ROW('Water Data'!D96)))</f>
        <v/>
      </c>
      <c r="BV102" s="279" t="str">
        <f ca="true">+IF(OFFSET('Water Data'!$E$27,0,10*ROW('Water Data'!E96))="","",OFFSET('Water Data'!$E$27,0,10*ROW('Water Data'!E96)))</f>
        <v/>
      </c>
      <c r="BW102" s="279" t="str">
        <f ca="true">+IF(OFFSET('Water Data'!$E$28,0,10*ROW('Water Data'!E96))="","",OFFSET('Water Data'!$E$28,0,10*ROW('Water Data'!E96)))</f>
        <v/>
      </c>
      <c r="BX102" s="279" t="str">
        <f ca="true">+IF(OFFSET('Water Data'!$E$29,0,10*ROW('Water Data'!E96))="","",OFFSET('Water Data'!$E$29,0,10*ROW('Water Data'!E96)))</f>
        <v/>
      </c>
      <c r="BY102" s="279" t="str">
        <f ca="true">+IF(OFFSET('Water Data'!$F$27,0,10*ROW('Water Data'!F96))="","",OFFSET('Water Data'!$F$27,0,10*ROW('Water Data'!F96)))</f>
        <v/>
      </c>
      <c r="BZ102" s="279" t="str">
        <f ca="true">+IF(OFFSET('Water Data'!$F$28,0,10*ROW('Water Data'!F96))="","",OFFSET('Water Data'!$F$28,0,10*ROW('Water Data'!F96)))</f>
        <v/>
      </c>
      <c r="CA102" s="279" t="str">
        <f ca="true">+IF(OFFSET('Water Data'!$F$29,0,10*ROW('Water Data'!F96))="","",OFFSET('Water Data'!$F$29,0,10*ROW('Water Data'!F96)))</f>
        <v/>
      </c>
      <c r="CB102" s="279" t="str">
        <f ca="true">+IF(OFFSET('Water Data'!$G$27,0,10*ROW('Water Data'!G96))="","",OFFSET('Water Data'!$G$27,0,10*ROW('Water Data'!G96)))</f>
        <v/>
      </c>
      <c r="CC102" s="279" t="str">
        <f ca="true">+IF(OFFSET('Water Data'!$G$28,0,10*ROW('Water Data'!G96))="","",OFFSET('Water Data'!$G$28,0,10*ROW('Water Data'!G96)))</f>
        <v/>
      </c>
      <c r="CD102" s="279" t="str">
        <f ca="true">+IF(OFFSET('Water Data'!$G$29,0,10*ROW('Water Data'!G96))="","",OFFSET('Water Data'!$G$29,0,10*ROW('Water Data'!G96)))</f>
        <v/>
      </c>
      <c r="CE102" s="279" t="str">
        <f ca="true">+IF(OFFSET('Water Data'!$H$27,0,10*ROW('Water Data'!H96))="","",OFFSET('Water Data'!$H$27,0,10*ROW('Water Data'!H96)))</f>
        <v/>
      </c>
      <c r="CF102" s="279" t="str">
        <f ca="true">+IF(OFFSET('Water Data'!$H$28,0,10*ROW('Water Data'!H96))="","",OFFSET('Water Data'!$H$28,0,10*ROW('Water Data'!H96)))</f>
        <v/>
      </c>
      <c r="CG102" s="279" t="str">
        <f ca="true">+IF(OFFSET('Water Data'!$H$29,0,10*ROW('Water Data'!H96))="","",OFFSET('Water Data'!$H$29,0,10*ROW('Water Data'!H96)))</f>
        <v/>
      </c>
      <c r="CH102" s="279" t="str">
        <f ca="true">+IF(OFFSET('Water Data'!$I$27,0,10*ROW('Water Data'!I96))="","",OFFSET('Water Data'!$I$27,0,10*ROW('Water Data'!I96)))</f>
        <v/>
      </c>
      <c r="CI102" s="279" t="str">
        <f ca="true">+IF(OFFSET('Water Data'!$I$28,0,10*ROW('Water Data'!I96))="","",OFFSET('Water Data'!$I$28,0,10*ROW('Water Data'!I96)))</f>
        <v/>
      </c>
      <c r="CJ102" s="279" t="str">
        <f ca="true">+IF(OFFSET('Water Data'!$I$29,0,10*ROW('Water Data'!I96))="","",OFFSET('Water Data'!$I$29,0,10*ROW('Water Data'!I96)))</f>
        <v/>
      </c>
      <c r="CK102" s="279" t="str">
        <f ca="true">+IF(OFFSET('Sanitation Data'!$D$28,0,10*ROW('Sanitation Data'!D96))="","",OFFSET('Sanitation Data'!$D$28,0,10*ROW('Sanitation Data'!D96)))</f>
        <v/>
      </c>
      <c r="CL102" s="279" t="str">
        <f ca="true">+IF(OFFSET('Sanitation Data'!$D$29,0,10*ROW('Sanitation Data'!D96))="","",OFFSET('Sanitation Data'!$D$29,0,10*ROW('Sanitation Data'!D96)))</f>
        <v/>
      </c>
      <c r="CM102" s="279" t="str">
        <f ca="true">+IF(OFFSET('Sanitation Data'!$D$30,0,10*ROW('Sanitation Data'!D96))="","",OFFSET('Sanitation Data'!$D$30,0,10*ROW('Sanitation Data'!D96)))</f>
        <v/>
      </c>
      <c r="CN102" s="279" t="str">
        <f ca="true">+IF(OFFSET('Sanitation Data'!$D$31,0,10*ROW('Sanitation Data'!D96))="","",OFFSET('Sanitation Data'!$D$31,0,10*ROW('Sanitation Data'!D96)))</f>
        <v/>
      </c>
      <c r="CO102" s="279" t="str">
        <f ca="true">+IF(OFFSET('Sanitation Data'!$D$32,0,10*ROW('Sanitation Data'!D96))="","",OFFSET('Sanitation Data'!$D$32,0,10*ROW('Sanitation Data'!D96)))</f>
        <v/>
      </c>
      <c r="CP102" s="279" t="str">
        <f ca="true">+IF(OFFSET('Sanitation Data'!$E$28,0,10*ROW('Sanitation Data'!E96))="","",OFFSET('Sanitation Data'!$E$28,0,10*ROW('Sanitation Data'!E96)))</f>
        <v/>
      </c>
      <c r="CQ102" s="279" t="str">
        <f ca="true">+IF(OFFSET('Sanitation Data'!$E$29,0,10*ROW('Sanitation Data'!E96))="","",OFFSET('Sanitation Data'!$E$29,0,10*ROW('Sanitation Data'!E96)))</f>
        <v/>
      </c>
      <c r="CR102" s="279" t="str">
        <f ca="true">+IF(OFFSET('Sanitation Data'!$E$30,0,10*ROW('Sanitation Data'!E96))="","",OFFSET('Sanitation Data'!$E$30,0,10*ROW('Sanitation Data'!E96)))</f>
        <v/>
      </c>
      <c r="CS102" s="279" t="str">
        <f ca="true">+IF(OFFSET('Sanitation Data'!$E$31,0,10*ROW('Sanitation Data'!E96))="","",OFFSET('Sanitation Data'!$E$31,0,10*ROW('Sanitation Data'!E96)))</f>
        <v/>
      </c>
      <c r="CT102" s="279" t="str">
        <f ca="true">+IF(OFFSET('Sanitation Data'!$E$32,0,10*ROW('Sanitation Data'!E96))="","",OFFSET('Sanitation Data'!$E$32,0,10*ROW('Sanitation Data'!E96)))</f>
        <v/>
      </c>
      <c r="CU102" s="279" t="str">
        <f ca="true">+IF(OFFSET('Sanitation Data'!$F$28,0,10*ROW('Sanitation Data'!F96))="","",OFFSET('Sanitation Data'!$F$28,0,10*ROW('Sanitation Data'!F96)))</f>
        <v/>
      </c>
      <c r="CV102" s="279" t="str">
        <f ca="true">+IF(OFFSET('Sanitation Data'!$F$29,0,10*ROW('Sanitation Data'!F96))="","",OFFSET('Sanitation Data'!$F$29,0,10*ROW('Sanitation Data'!F96)))</f>
        <v/>
      </c>
      <c r="CW102" s="279" t="str">
        <f ca="true">+IF(OFFSET('Sanitation Data'!$F$30,0,10*ROW('Sanitation Data'!F96))="","",OFFSET('Sanitation Data'!$F$30,0,10*ROW('Sanitation Data'!F96)))</f>
        <v/>
      </c>
      <c r="CX102" s="279" t="str">
        <f ca="true">+IF(OFFSET('Sanitation Data'!$F$31,0,10*ROW('Sanitation Data'!F96))="","",OFFSET('Sanitation Data'!$F$31,0,10*ROW('Sanitation Data'!F96)))</f>
        <v/>
      </c>
      <c r="CY102" s="279" t="str">
        <f ca="true">+IF(OFFSET('Sanitation Data'!$F$32,0,10*ROW('Sanitation Data'!F96))="","",OFFSET('Sanitation Data'!$F$32,0,10*ROW('Sanitation Data'!F96)))</f>
        <v/>
      </c>
      <c r="CZ102" s="279" t="str">
        <f ca="true">+IF(OFFSET('Sanitation Data'!$G$28,0,10*ROW('Sanitation Data'!G96))="","",OFFSET('Sanitation Data'!$G$28,0,10*ROW('Sanitation Data'!G96)))</f>
        <v/>
      </c>
      <c r="DA102" s="279" t="str">
        <f ca="true">+IF(OFFSET('Sanitation Data'!$G$29,0,10*ROW('Sanitation Data'!G96))="","",OFFSET('Sanitation Data'!$G$29,0,10*ROW('Sanitation Data'!G96)))</f>
        <v/>
      </c>
      <c r="DB102" s="279" t="str">
        <f ca="true">+IF(OFFSET('Sanitation Data'!$G$30,0,10*ROW('Sanitation Data'!G96))="","",OFFSET('Sanitation Data'!$G$30,0,10*ROW('Sanitation Data'!G96)))</f>
        <v/>
      </c>
      <c r="DC102" s="279" t="str">
        <f ca="true">+IF(OFFSET('Sanitation Data'!$G$31,0,10*ROW('Sanitation Data'!G96))="","",OFFSET('Sanitation Data'!$G$31,0,10*ROW('Sanitation Data'!G96)))</f>
        <v/>
      </c>
      <c r="DD102" s="279" t="str">
        <f ca="true">+IF(OFFSET('Sanitation Data'!$G$32,0,10*ROW('Sanitation Data'!G96))="","",OFFSET('Sanitation Data'!$G$32,0,10*ROW('Sanitation Data'!G96)))</f>
        <v/>
      </c>
      <c r="DE102" s="279" t="str">
        <f ca="true">+IF(OFFSET('Sanitation Data'!$H$28,0,10*ROW('Sanitation Data'!H96))="","",OFFSET('Sanitation Data'!$H$28,0,10*ROW('Sanitation Data'!H96)))</f>
        <v/>
      </c>
      <c r="DF102" s="279" t="str">
        <f ca="true">+IF(OFFSET('Sanitation Data'!$H$29,0,10*ROW('Sanitation Data'!H96))="","",OFFSET('Sanitation Data'!$H$29,0,10*ROW('Sanitation Data'!H96)))</f>
        <v/>
      </c>
      <c r="DG102" s="279" t="str">
        <f ca="true">+IF(OFFSET('Sanitation Data'!$H$30,0,10*ROW('Sanitation Data'!H96))="","",OFFSET('Sanitation Data'!$H$30,0,10*ROW('Sanitation Data'!H96)))</f>
        <v/>
      </c>
      <c r="DH102" s="279" t="str">
        <f ca="true">+IF(OFFSET('Sanitation Data'!$H$31,0,10*ROW('Sanitation Data'!H96))="","",OFFSET('Sanitation Data'!$H$31,0,10*ROW('Sanitation Data'!H96)))</f>
        <v/>
      </c>
      <c r="DI102" s="279" t="str">
        <f ca="true">+IF(OFFSET('Sanitation Data'!$H$32,0,10*ROW('Sanitation Data'!H96))="","",OFFSET('Sanitation Data'!$H$32,0,10*ROW('Sanitation Data'!H96)))</f>
        <v/>
      </c>
      <c r="DJ102" s="279" t="str">
        <f ca="true">+IF(OFFSET('Sanitation Data'!$I$28,0,10*ROW('Sanitation Data'!I96))="","",OFFSET('Sanitation Data'!$I$28,0,10*ROW('Sanitation Data'!I96)))</f>
        <v/>
      </c>
      <c r="DK102" s="279" t="str">
        <f ca="true">+IF(OFFSET('Sanitation Data'!$I$29,0,10*ROW('Sanitation Data'!I96))="","",OFFSET('Sanitation Data'!$I$29,0,10*ROW('Sanitation Data'!I96)))</f>
        <v/>
      </c>
      <c r="DL102" s="279" t="str">
        <f ca="true">+IF(OFFSET('Sanitation Data'!$I$30,0,10*ROW('Sanitation Data'!I96))="","",OFFSET('Sanitation Data'!$I$30,0,10*ROW('Sanitation Data'!I96)))</f>
        <v/>
      </c>
      <c r="DM102" s="279" t="str">
        <f ca="true">+IF(OFFSET('Sanitation Data'!$I$31,0,10*ROW('Sanitation Data'!I96))="","",OFFSET('Sanitation Data'!$I$31,0,10*ROW('Sanitation Data'!I96)))</f>
        <v/>
      </c>
      <c r="DN102" s="279" t="str">
        <f ca="true">+IF(OFFSET('Sanitation Data'!$I$32,0,10*ROW('Sanitation Data'!I96))="","",OFFSET('Sanitation Data'!$I$32,0,10*ROW('Sanitation Data'!I96)))</f>
        <v/>
      </c>
      <c r="DO102" s="279" t="str">
        <f ca="true">+IF(OFFSET('Hygiene Data'!$D$11,0,10*ROW('Hygiene Data'!D96))="","",OFFSET('Hygiene Data'!$D$11,0,10*ROW('Hygiene Data'!D96)))</f>
        <v/>
      </c>
      <c r="DP102" s="279" t="str">
        <f ca="true">+IF(OFFSET('Hygiene Data'!$D$12,0,10*ROW('Hygiene Data'!D96))="","",OFFSET('Hygiene Data'!$D$12,0,10*ROW('Hygiene Data'!D96)))</f>
        <v/>
      </c>
      <c r="DQ102" s="279" t="str">
        <f ca="true">+IF(OFFSET('Hygiene Data'!$D$13,0,10*ROW('Hygiene Data'!D96))="","",OFFSET('Hygiene Data'!$D$13,0,10*ROW('Hygiene Data'!D96)))</f>
        <v/>
      </c>
      <c r="DR102" s="279" t="str">
        <f ca="true">+IF(OFFSET('Hygiene Data'!$E$11,0,10*ROW('Hygiene Data'!E96))="","",OFFSET('Hygiene Data'!$E$11,0,10*ROW('Hygiene Data'!E96)))</f>
        <v/>
      </c>
      <c r="DS102" s="279" t="str">
        <f ca="true">+IF(OFFSET('Hygiene Data'!$E$12,0,10*ROW('Hygiene Data'!E96))="","",OFFSET('Hygiene Data'!$E$12,0,10*ROW('Hygiene Data'!E96)))</f>
        <v/>
      </c>
      <c r="DT102" s="279" t="str">
        <f ca="true">+IF(OFFSET('Hygiene Data'!$E$13,0,10*ROW('Hygiene Data'!E96))="","",OFFSET('Hygiene Data'!$E$13,0,10*ROW('Hygiene Data'!E96)))</f>
        <v/>
      </c>
      <c r="DU102" s="279" t="str">
        <f ca="true">+IF(OFFSET('Hygiene Data'!$F$11,0,10*ROW('Hygiene Data'!F96))="","",OFFSET('Hygiene Data'!$F$11,0,10*ROW('Hygiene Data'!F96)))</f>
        <v/>
      </c>
      <c r="DV102" s="279" t="str">
        <f ca="true">+IF(OFFSET('Hygiene Data'!$F$12,0,10*ROW('Hygiene Data'!F96))="","",OFFSET('Hygiene Data'!$F$12,0,10*ROW('Hygiene Data'!F96)))</f>
        <v/>
      </c>
      <c r="DW102" s="279" t="str">
        <f ca="true">+IF(OFFSET('Hygiene Data'!$F$13,0,10*ROW('Hygiene Data'!F96))="","",OFFSET('Hygiene Data'!$F$13,0,10*ROW('Hygiene Data'!F96)))</f>
        <v/>
      </c>
      <c r="DX102" s="279" t="str">
        <f ca="true">+IF(OFFSET('Hygiene Data'!$G$11,0,10*ROW('Hygiene Data'!G96))="","",OFFSET('Hygiene Data'!$G$11,0,10*ROW('Hygiene Data'!G96)))</f>
        <v/>
      </c>
      <c r="DY102" s="279" t="str">
        <f ca="true">+IF(OFFSET('Hygiene Data'!$G$12,0,10*ROW('Hygiene Data'!G96))="","",OFFSET('Hygiene Data'!$G$12,0,10*ROW('Hygiene Data'!G96)))</f>
        <v/>
      </c>
      <c r="DZ102" s="279" t="str">
        <f ca="true">+IF(OFFSET('Hygiene Data'!$G$13,0,10*ROW('Hygiene Data'!G96))="","",OFFSET('Hygiene Data'!$G$13,0,10*ROW('Hygiene Data'!G96)))</f>
        <v/>
      </c>
      <c r="EA102" s="279" t="str">
        <f ca="true">+IF(OFFSET('Hygiene Data'!$H$11,0,10*ROW('Hygiene Data'!H96))="","",OFFSET('Hygiene Data'!$H$11,0,10*ROW('Hygiene Data'!H96)))</f>
        <v/>
      </c>
      <c r="EB102" s="279" t="str">
        <f ca="true">+IF(OFFSET('Hygiene Data'!$H$12,0,10*ROW('Hygiene Data'!H96))="","",OFFSET('Hygiene Data'!$H$12,0,10*ROW('Hygiene Data'!H96)))</f>
        <v/>
      </c>
      <c r="EC102" s="279" t="str">
        <f ca="true">+IF(OFFSET('Hygiene Data'!$H$13,0,10*ROW('Hygiene Data'!H96))="","",OFFSET('Hygiene Data'!$H$13,0,10*ROW('Hygiene Data'!H96)))</f>
        <v/>
      </c>
      <c r="ED102" s="279" t="str">
        <f ca="true">+IF(OFFSET('Hygiene Data'!$I$11,0,10*ROW('Hygiene Data'!I96))="","",OFFSET('Hygiene Data'!$I$11,0,10*ROW('Hygiene Data'!I96)))</f>
        <v/>
      </c>
      <c r="EE102" s="279" t="str">
        <f ca="true">+IF(OFFSET('Hygiene Data'!$I$12,0,10*ROW('Hygiene Data'!I96))="","",OFFSET('Hygiene Data'!$I$12,0,10*ROW('Hygiene Data'!I96)))</f>
        <v/>
      </c>
      <c r="EF102" s="279"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35"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9"/>
      <c r="BS103" s="279" t="str">
        <f ca="true">+IF(OFFSET('Water Data'!$D$27,0,10*ROW('Water Data'!D97))="","",OFFSET('Water Data'!$D$27,0,10*ROW('Water Data'!D97)))</f>
        <v/>
      </c>
      <c r="BT103" s="279" t="str">
        <f ca="true">+IF(OFFSET('Water Data'!$D$28,0,10*ROW('Water Data'!D97))="","",OFFSET('Water Data'!$D$28,0,10*ROW('Water Data'!D97)))</f>
        <v/>
      </c>
      <c r="BU103" s="279" t="str">
        <f ca="true">+IF(OFFSET('Water Data'!$D$29,0,10*ROW('Water Data'!D97))="","",OFFSET('Water Data'!$D$29,0,10*ROW('Water Data'!D97)))</f>
        <v/>
      </c>
      <c r="BV103" s="279" t="str">
        <f ca="true">+IF(OFFSET('Water Data'!$E$27,0,10*ROW('Water Data'!E97))="","",OFFSET('Water Data'!$E$27,0,10*ROW('Water Data'!E97)))</f>
        <v/>
      </c>
      <c r="BW103" s="279" t="str">
        <f ca="true">+IF(OFFSET('Water Data'!$E$28,0,10*ROW('Water Data'!E97))="","",OFFSET('Water Data'!$E$28,0,10*ROW('Water Data'!E97)))</f>
        <v/>
      </c>
      <c r="BX103" s="279" t="str">
        <f ca="true">+IF(OFFSET('Water Data'!$E$29,0,10*ROW('Water Data'!E97))="","",OFFSET('Water Data'!$E$29,0,10*ROW('Water Data'!E97)))</f>
        <v/>
      </c>
      <c r="BY103" s="279" t="str">
        <f ca="true">+IF(OFFSET('Water Data'!$F$27,0,10*ROW('Water Data'!F97))="","",OFFSET('Water Data'!$F$27,0,10*ROW('Water Data'!F97)))</f>
        <v/>
      </c>
      <c r="BZ103" s="279" t="str">
        <f ca="true">+IF(OFFSET('Water Data'!$F$28,0,10*ROW('Water Data'!F97))="","",OFFSET('Water Data'!$F$28,0,10*ROW('Water Data'!F97)))</f>
        <v/>
      </c>
      <c r="CA103" s="279" t="str">
        <f ca="true">+IF(OFFSET('Water Data'!$F$29,0,10*ROW('Water Data'!F97))="","",OFFSET('Water Data'!$F$29,0,10*ROW('Water Data'!F97)))</f>
        <v/>
      </c>
      <c r="CB103" s="279" t="str">
        <f ca="true">+IF(OFFSET('Water Data'!$G$27,0,10*ROW('Water Data'!G97))="","",OFFSET('Water Data'!$G$27,0,10*ROW('Water Data'!G97)))</f>
        <v/>
      </c>
      <c r="CC103" s="279" t="str">
        <f ca="true">+IF(OFFSET('Water Data'!$G$28,0,10*ROW('Water Data'!G97))="","",OFFSET('Water Data'!$G$28,0,10*ROW('Water Data'!G97)))</f>
        <v/>
      </c>
      <c r="CD103" s="279" t="str">
        <f ca="true">+IF(OFFSET('Water Data'!$G$29,0,10*ROW('Water Data'!G97))="","",OFFSET('Water Data'!$G$29,0,10*ROW('Water Data'!G97)))</f>
        <v/>
      </c>
      <c r="CE103" s="279" t="str">
        <f ca="true">+IF(OFFSET('Water Data'!$H$27,0,10*ROW('Water Data'!H97))="","",OFFSET('Water Data'!$H$27,0,10*ROW('Water Data'!H97)))</f>
        <v/>
      </c>
      <c r="CF103" s="279" t="str">
        <f ca="true">+IF(OFFSET('Water Data'!$H$28,0,10*ROW('Water Data'!H97))="","",OFFSET('Water Data'!$H$28,0,10*ROW('Water Data'!H97)))</f>
        <v/>
      </c>
      <c r="CG103" s="279" t="str">
        <f ca="true">+IF(OFFSET('Water Data'!$H$29,0,10*ROW('Water Data'!H97))="","",OFFSET('Water Data'!$H$29,0,10*ROW('Water Data'!H97)))</f>
        <v/>
      </c>
      <c r="CH103" s="279" t="str">
        <f ca="true">+IF(OFFSET('Water Data'!$I$27,0,10*ROW('Water Data'!I97))="","",OFFSET('Water Data'!$I$27,0,10*ROW('Water Data'!I97)))</f>
        <v/>
      </c>
      <c r="CI103" s="279" t="str">
        <f ca="true">+IF(OFFSET('Water Data'!$I$28,0,10*ROW('Water Data'!I97))="","",OFFSET('Water Data'!$I$28,0,10*ROW('Water Data'!I97)))</f>
        <v/>
      </c>
      <c r="CJ103" s="279" t="str">
        <f ca="true">+IF(OFFSET('Water Data'!$I$29,0,10*ROW('Water Data'!I97))="","",OFFSET('Water Data'!$I$29,0,10*ROW('Water Data'!I97)))</f>
        <v/>
      </c>
      <c r="CK103" s="279" t="str">
        <f ca="true">+IF(OFFSET('Sanitation Data'!$D$28,0,10*ROW('Sanitation Data'!D97))="","",OFFSET('Sanitation Data'!$D$28,0,10*ROW('Sanitation Data'!D97)))</f>
        <v/>
      </c>
      <c r="CL103" s="279" t="str">
        <f ca="true">+IF(OFFSET('Sanitation Data'!$D$29,0,10*ROW('Sanitation Data'!D97))="","",OFFSET('Sanitation Data'!$D$29,0,10*ROW('Sanitation Data'!D97)))</f>
        <v/>
      </c>
      <c r="CM103" s="279" t="str">
        <f ca="true">+IF(OFFSET('Sanitation Data'!$D$30,0,10*ROW('Sanitation Data'!D97))="","",OFFSET('Sanitation Data'!$D$30,0,10*ROW('Sanitation Data'!D97)))</f>
        <v/>
      </c>
      <c r="CN103" s="279" t="str">
        <f ca="true">+IF(OFFSET('Sanitation Data'!$D$31,0,10*ROW('Sanitation Data'!D97))="","",OFFSET('Sanitation Data'!$D$31,0,10*ROW('Sanitation Data'!D97)))</f>
        <v/>
      </c>
      <c r="CO103" s="279" t="str">
        <f ca="true">+IF(OFFSET('Sanitation Data'!$D$32,0,10*ROW('Sanitation Data'!D97))="","",OFFSET('Sanitation Data'!$D$32,0,10*ROW('Sanitation Data'!D97)))</f>
        <v/>
      </c>
      <c r="CP103" s="279" t="str">
        <f ca="true">+IF(OFFSET('Sanitation Data'!$E$28,0,10*ROW('Sanitation Data'!E97))="","",OFFSET('Sanitation Data'!$E$28,0,10*ROW('Sanitation Data'!E97)))</f>
        <v/>
      </c>
      <c r="CQ103" s="279" t="str">
        <f ca="true">+IF(OFFSET('Sanitation Data'!$E$29,0,10*ROW('Sanitation Data'!E97))="","",OFFSET('Sanitation Data'!$E$29,0,10*ROW('Sanitation Data'!E97)))</f>
        <v/>
      </c>
      <c r="CR103" s="279" t="str">
        <f ca="true">+IF(OFFSET('Sanitation Data'!$E$30,0,10*ROW('Sanitation Data'!E97))="","",OFFSET('Sanitation Data'!$E$30,0,10*ROW('Sanitation Data'!E97)))</f>
        <v/>
      </c>
      <c r="CS103" s="279" t="str">
        <f ca="true">+IF(OFFSET('Sanitation Data'!$E$31,0,10*ROW('Sanitation Data'!E97))="","",OFFSET('Sanitation Data'!$E$31,0,10*ROW('Sanitation Data'!E97)))</f>
        <v/>
      </c>
      <c r="CT103" s="279" t="str">
        <f ca="true">+IF(OFFSET('Sanitation Data'!$E$32,0,10*ROW('Sanitation Data'!E97))="","",OFFSET('Sanitation Data'!$E$32,0,10*ROW('Sanitation Data'!E97)))</f>
        <v/>
      </c>
      <c r="CU103" s="279" t="str">
        <f ca="true">+IF(OFFSET('Sanitation Data'!$F$28,0,10*ROW('Sanitation Data'!F97))="","",OFFSET('Sanitation Data'!$F$28,0,10*ROW('Sanitation Data'!F97)))</f>
        <v/>
      </c>
      <c r="CV103" s="279" t="str">
        <f ca="true">+IF(OFFSET('Sanitation Data'!$F$29,0,10*ROW('Sanitation Data'!F97))="","",OFFSET('Sanitation Data'!$F$29,0,10*ROW('Sanitation Data'!F97)))</f>
        <v/>
      </c>
      <c r="CW103" s="279" t="str">
        <f ca="true">+IF(OFFSET('Sanitation Data'!$F$30,0,10*ROW('Sanitation Data'!F97))="","",OFFSET('Sanitation Data'!$F$30,0,10*ROW('Sanitation Data'!F97)))</f>
        <v/>
      </c>
      <c r="CX103" s="279" t="str">
        <f ca="true">+IF(OFFSET('Sanitation Data'!$F$31,0,10*ROW('Sanitation Data'!F97))="","",OFFSET('Sanitation Data'!$F$31,0,10*ROW('Sanitation Data'!F97)))</f>
        <v/>
      </c>
      <c r="CY103" s="279" t="str">
        <f ca="true">+IF(OFFSET('Sanitation Data'!$F$32,0,10*ROW('Sanitation Data'!F97))="","",OFFSET('Sanitation Data'!$F$32,0,10*ROW('Sanitation Data'!F97)))</f>
        <v/>
      </c>
      <c r="CZ103" s="279" t="str">
        <f ca="true">+IF(OFFSET('Sanitation Data'!$G$28,0,10*ROW('Sanitation Data'!G97))="","",OFFSET('Sanitation Data'!$G$28,0,10*ROW('Sanitation Data'!G97)))</f>
        <v/>
      </c>
      <c r="DA103" s="279" t="str">
        <f ca="true">+IF(OFFSET('Sanitation Data'!$G$29,0,10*ROW('Sanitation Data'!G97))="","",OFFSET('Sanitation Data'!$G$29,0,10*ROW('Sanitation Data'!G97)))</f>
        <v/>
      </c>
      <c r="DB103" s="279" t="str">
        <f ca="true">+IF(OFFSET('Sanitation Data'!$G$30,0,10*ROW('Sanitation Data'!G97))="","",OFFSET('Sanitation Data'!$G$30,0,10*ROW('Sanitation Data'!G97)))</f>
        <v/>
      </c>
      <c r="DC103" s="279" t="str">
        <f ca="true">+IF(OFFSET('Sanitation Data'!$G$31,0,10*ROW('Sanitation Data'!G97))="","",OFFSET('Sanitation Data'!$G$31,0,10*ROW('Sanitation Data'!G97)))</f>
        <v/>
      </c>
      <c r="DD103" s="279" t="str">
        <f ca="true">+IF(OFFSET('Sanitation Data'!$G$32,0,10*ROW('Sanitation Data'!G97))="","",OFFSET('Sanitation Data'!$G$32,0,10*ROW('Sanitation Data'!G97)))</f>
        <v/>
      </c>
      <c r="DE103" s="279" t="str">
        <f ca="true">+IF(OFFSET('Sanitation Data'!$H$28,0,10*ROW('Sanitation Data'!H97))="","",OFFSET('Sanitation Data'!$H$28,0,10*ROW('Sanitation Data'!H97)))</f>
        <v/>
      </c>
      <c r="DF103" s="279" t="str">
        <f ca="true">+IF(OFFSET('Sanitation Data'!$H$29,0,10*ROW('Sanitation Data'!H97))="","",OFFSET('Sanitation Data'!$H$29,0,10*ROW('Sanitation Data'!H97)))</f>
        <v/>
      </c>
      <c r="DG103" s="279" t="str">
        <f ca="true">+IF(OFFSET('Sanitation Data'!$H$30,0,10*ROW('Sanitation Data'!H97))="","",OFFSET('Sanitation Data'!$H$30,0,10*ROW('Sanitation Data'!H97)))</f>
        <v/>
      </c>
      <c r="DH103" s="279" t="str">
        <f ca="true">+IF(OFFSET('Sanitation Data'!$H$31,0,10*ROW('Sanitation Data'!H97))="","",OFFSET('Sanitation Data'!$H$31,0,10*ROW('Sanitation Data'!H97)))</f>
        <v/>
      </c>
      <c r="DI103" s="279" t="str">
        <f ca="true">+IF(OFFSET('Sanitation Data'!$H$32,0,10*ROW('Sanitation Data'!H97))="","",OFFSET('Sanitation Data'!$H$32,0,10*ROW('Sanitation Data'!H97)))</f>
        <v/>
      </c>
      <c r="DJ103" s="279" t="str">
        <f ca="true">+IF(OFFSET('Sanitation Data'!$I$28,0,10*ROW('Sanitation Data'!I97))="","",OFFSET('Sanitation Data'!$I$28,0,10*ROW('Sanitation Data'!I97)))</f>
        <v/>
      </c>
      <c r="DK103" s="279" t="str">
        <f ca="true">+IF(OFFSET('Sanitation Data'!$I$29,0,10*ROW('Sanitation Data'!I97))="","",OFFSET('Sanitation Data'!$I$29,0,10*ROW('Sanitation Data'!I97)))</f>
        <v/>
      </c>
      <c r="DL103" s="279" t="str">
        <f ca="true">+IF(OFFSET('Sanitation Data'!$I$30,0,10*ROW('Sanitation Data'!I97))="","",OFFSET('Sanitation Data'!$I$30,0,10*ROW('Sanitation Data'!I97)))</f>
        <v/>
      </c>
      <c r="DM103" s="279" t="str">
        <f ca="true">+IF(OFFSET('Sanitation Data'!$I$31,0,10*ROW('Sanitation Data'!I97))="","",OFFSET('Sanitation Data'!$I$31,0,10*ROW('Sanitation Data'!I97)))</f>
        <v/>
      </c>
      <c r="DN103" s="279" t="str">
        <f ca="true">+IF(OFFSET('Sanitation Data'!$I$32,0,10*ROW('Sanitation Data'!I97))="","",OFFSET('Sanitation Data'!$I$32,0,10*ROW('Sanitation Data'!I97)))</f>
        <v/>
      </c>
      <c r="DO103" s="279" t="str">
        <f ca="true">+IF(OFFSET('Hygiene Data'!$D$11,0,10*ROW('Hygiene Data'!D97))="","",OFFSET('Hygiene Data'!$D$11,0,10*ROW('Hygiene Data'!D97)))</f>
        <v/>
      </c>
      <c r="DP103" s="279" t="str">
        <f ca="true">+IF(OFFSET('Hygiene Data'!$D$12,0,10*ROW('Hygiene Data'!D97))="","",OFFSET('Hygiene Data'!$D$12,0,10*ROW('Hygiene Data'!D97)))</f>
        <v/>
      </c>
      <c r="DQ103" s="279" t="str">
        <f ca="true">+IF(OFFSET('Hygiene Data'!$D$13,0,10*ROW('Hygiene Data'!D97))="","",OFFSET('Hygiene Data'!$D$13,0,10*ROW('Hygiene Data'!D97)))</f>
        <v/>
      </c>
      <c r="DR103" s="279" t="str">
        <f ca="true">+IF(OFFSET('Hygiene Data'!$E$11,0,10*ROW('Hygiene Data'!E97))="","",OFFSET('Hygiene Data'!$E$11,0,10*ROW('Hygiene Data'!E97)))</f>
        <v/>
      </c>
      <c r="DS103" s="279" t="str">
        <f ca="true">+IF(OFFSET('Hygiene Data'!$E$12,0,10*ROW('Hygiene Data'!E97))="","",OFFSET('Hygiene Data'!$E$12,0,10*ROW('Hygiene Data'!E97)))</f>
        <v/>
      </c>
      <c r="DT103" s="279" t="str">
        <f ca="true">+IF(OFFSET('Hygiene Data'!$E$13,0,10*ROW('Hygiene Data'!E97))="","",OFFSET('Hygiene Data'!$E$13,0,10*ROW('Hygiene Data'!E97)))</f>
        <v/>
      </c>
      <c r="DU103" s="279" t="str">
        <f ca="true">+IF(OFFSET('Hygiene Data'!$F$11,0,10*ROW('Hygiene Data'!F97))="","",OFFSET('Hygiene Data'!$F$11,0,10*ROW('Hygiene Data'!F97)))</f>
        <v/>
      </c>
      <c r="DV103" s="279" t="str">
        <f ca="true">+IF(OFFSET('Hygiene Data'!$F$12,0,10*ROW('Hygiene Data'!F97))="","",OFFSET('Hygiene Data'!$F$12,0,10*ROW('Hygiene Data'!F97)))</f>
        <v/>
      </c>
      <c r="DW103" s="279" t="str">
        <f ca="true">+IF(OFFSET('Hygiene Data'!$F$13,0,10*ROW('Hygiene Data'!F97))="","",OFFSET('Hygiene Data'!$F$13,0,10*ROW('Hygiene Data'!F97)))</f>
        <v/>
      </c>
      <c r="DX103" s="279" t="str">
        <f ca="true">+IF(OFFSET('Hygiene Data'!$G$11,0,10*ROW('Hygiene Data'!G97))="","",OFFSET('Hygiene Data'!$G$11,0,10*ROW('Hygiene Data'!G97)))</f>
        <v/>
      </c>
      <c r="DY103" s="279" t="str">
        <f ca="true">+IF(OFFSET('Hygiene Data'!$G$12,0,10*ROW('Hygiene Data'!G97))="","",OFFSET('Hygiene Data'!$G$12,0,10*ROW('Hygiene Data'!G97)))</f>
        <v/>
      </c>
      <c r="DZ103" s="279" t="str">
        <f ca="true">+IF(OFFSET('Hygiene Data'!$G$13,0,10*ROW('Hygiene Data'!G97))="","",OFFSET('Hygiene Data'!$G$13,0,10*ROW('Hygiene Data'!G97)))</f>
        <v/>
      </c>
      <c r="EA103" s="279" t="str">
        <f ca="true">+IF(OFFSET('Hygiene Data'!$H$11,0,10*ROW('Hygiene Data'!H97))="","",OFFSET('Hygiene Data'!$H$11,0,10*ROW('Hygiene Data'!H97)))</f>
        <v/>
      </c>
      <c r="EB103" s="279" t="str">
        <f ca="true">+IF(OFFSET('Hygiene Data'!$H$12,0,10*ROW('Hygiene Data'!H97))="","",OFFSET('Hygiene Data'!$H$12,0,10*ROW('Hygiene Data'!H97)))</f>
        <v/>
      </c>
      <c r="EC103" s="279" t="str">
        <f ca="true">+IF(OFFSET('Hygiene Data'!$H$13,0,10*ROW('Hygiene Data'!H97))="","",OFFSET('Hygiene Data'!$H$13,0,10*ROW('Hygiene Data'!H97)))</f>
        <v/>
      </c>
      <c r="ED103" s="279" t="str">
        <f ca="true">+IF(OFFSET('Hygiene Data'!$I$11,0,10*ROW('Hygiene Data'!I97))="","",OFFSET('Hygiene Data'!$I$11,0,10*ROW('Hygiene Data'!I97)))</f>
        <v/>
      </c>
      <c r="EE103" s="279" t="str">
        <f ca="true">+IF(OFFSET('Hygiene Data'!$I$12,0,10*ROW('Hygiene Data'!I97))="","",OFFSET('Hygiene Data'!$I$12,0,10*ROW('Hygiene Data'!I97)))</f>
        <v/>
      </c>
      <c r="EF103" s="279"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35"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9"/>
      <c r="BS104" s="279" t="str">
        <f ca="true">+IF(OFFSET('Water Data'!$D$27,0,10*ROW('Water Data'!D98))="","",OFFSET('Water Data'!$D$27,0,10*ROW('Water Data'!D98)))</f>
        <v/>
      </c>
      <c r="BT104" s="279" t="str">
        <f ca="true">+IF(OFFSET('Water Data'!$D$28,0,10*ROW('Water Data'!D98))="","",OFFSET('Water Data'!$D$28,0,10*ROW('Water Data'!D98)))</f>
        <v/>
      </c>
      <c r="BU104" s="279" t="str">
        <f ca="true">+IF(OFFSET('Water Data'!$D$29,0,10*ROW('Water Data'!D98))="","",OFFSET('Water Data'!$D$29,0,10*ROW('Water Data'!D98)))</f>
        <v/>
      </c>
      <c r="BV104" s="279" t="str">
        <f ca="true">+IF(OFFSET('Water Data'!$E$27,0,10*ROW('Water Data'!E98))="","",OFFSET('Water Data'!$E$27,0,10*ROW('Water Data'!E98)))</f>
        <v/>
      </c>
      <c r="BW104" s="279" t="str">
        <f ca="true">+IF(OFFSET('Water Data'!$E$28,0,10*ROW('Water Data'!E98))="","",OFFSET('Water Data'!$E$28,0,10*ROW('Water Data'!E98)))</f>
        <v/>
      </c>
      <c r="BX104" s="279" t="str">
        <f ca="true">+IF(OFFSET('Water Data'!$E$29,0,10*ROW('Water Data'!E98))="","",OFFSET('Water Data'!$E$29,0,10*ROW('Water Data'!E98)))</f>
        <v/>
      </c>
      <c r="BY104" s="279" t="str">
        <f ca="true">+IF(OFFSET('Water Data'!$F$27,0,10*ROW('Water Data'!F98))="","",OFFSET('Water Data'!$F$27,0,10*ROW('Water Data'!F98)))</f>
        <v/>
      </c>
      <c r="BZ104" s="279" t="str">
        <f ca="true">+IF(OFFSET('Water Data'!$F$28,0,10*ROW('Water Data'!F98))="","",OFFSET('Water Data'!$F$28,0,10*ROW('Water Data'!F98)))</f>
        <v/>
      </c>
      <c r="CA104" s="279" t="str">
        <f ca="true">+IF(OFFSET('Water Data'!$F$29,0,10*ROW('Water Data'!F98))="","",OFFSET('Water Data'!$F$29,0,10*ROW('Water Data'!F98)))</f>
        <v/>
      </c>
      <c r="CB104" s="279" t="str">
        <f ca="true">+IF(OFFSET('Water Data'!$G$27,0,10*ROW('Water Data'!G98))="","",OFFSET('Water Data'!$G$27,0,10*ROW('Water Data'!G98)))</f>
        <v/>
      </c>
      <c r="CC104" s="279" t="str">
        <f ca="true">+IF(OFFSET('Water Data'!$G$28,0,10*ROW('Water Data'!G98))="","",OFFSET('Water Data'!$G$28,0,10*ROW('Water Data'!G98)))</f>
        <v/>
      </c>
      <c r="CD104" s="279" t="str">
        <f ca="true">+IF(OFFSET('Water Data'!$G$29,0,10*ROW('Water Data'!G98))="","",OFFSET('Water Data'!$G$29,0,10*ROW('Water Data'!G98)))</f>
        <v/>
      </c>
      <c r="CE104" s="279" t="str">
        <f ca="true">+IF(OFFSET('Water Data'!$H$27,0,10*ROW('Water Data'!H98))="","",OFFSET('Water Data'!$H$27,0,10*ROW('Water Data'!H98)))</f>
        <v/>
      </c>
      <c r="CF104" s="279" t="str">
        <f ca="true">+IF(OFFSET('Water Data'!$H$28,0,10*ROW('Water Data'!H98))="","",OFFSET('Water Data'!$H$28,0,10*ROW('Water Data'!H98)))</f>
        <v/>
      </c>
      <c r="CG104" s="279" t="str">
        <f ca="true">+IF(OFFSET('Water Data'!$H$29,0,10*ROW('Water Data'!H98))="","",OFFSET('Water Data'!$H$29,0,10*ROW('Water Data'!H98)))</f>
        <v/>
      </c>
      <c r="CH104" s="279" t="str">
        <f ca="true">+IF(OFFSET('Water Data'!$I$27,0,10*ROW('Water Data'!I98))="","",OFFSET('Water Data'!$I$27,0,10*ROW('Water Data'!I98)))</f>
        <v/>
      </c>
      <c r="CI104" s="279" t="str">
        <f ca="true">+IF(OFFSET('Water Data'!$I$28,0,10*ROW('Water Data'!I98))="","",OFFSET('Water Data'!$I$28,0,10*ROW('Water Data'!I98)))</f>
        <v/>
      </c>
      <c r="CJ104" s="279" t="str">
        <f ca="true">+IF(OFFSET('Water Data'!$I$29,0,10*ROW('Water Data'!I98))="","",OFFSET('Water Data'!$I$29,0,10*ROW('Water Data'!I98)))</f>
        <v/>
      </c>
      <c r="CK104" s="279" t="str">
        <f ca="true">+IF(OFFSET('Sanitation Data'!$D$28,0,10*ROW('Sanitation Data'!D98))="","",OFFSET('Sanitation Data'!$D$28,0,10*ROW('Sanitation Data'!D98)))</f>
        <v/>
      </c>
      <c r="CL104" s="279" t="str">
        <f ca="true">+IF(OFFSET('Sanitation Data'!$D$29,0,10*ROW('Sanitation Data'!D98))="","",OFFSET('Sanitation Data'!$D$29,0,10*ROW('Sanitation Data'!D98)))</f>
        <v/>
      </c>
      <c r="CM104" s="279" t="str">
        <f ca="true">+IF(OFFSET('Sanitation Data'!$D$30,0,10*ROW('Sanitation Data'!D98))="","",OFFSET('Sanitation Data'!$D$30,0,10*ROW('Sanitation Data'!D98)))</f>
        <v/>
      </c>
      <c r="CN104" s="279" t="str">
        <f ca="true">+IF(OFFSET('Sanitation Data'!$D$31,0,10*ROW('Sanitation Data'!D98))="","",OFFSET('Sanitation Data'!$D$31,0,10*ROW('Sanitation Data'!D98)))</f>
        <v/>
      </c>
      <c r="CO104" s="279" t="str">
        <f ca="true">+IF(OFFSET('Sanitation Data'!$D$32,0,10*ROW('Sanitation Data'!D98))="","",OFFSET('Sanitation Data'!$D$32,0,10*ROW('Sanitation Data'!D98)))</f>
        <v/>
      </c>
      <c r="CP104" s="279" t="str">
        <f ca="true">+IF(OFFSET('Sanitation Data'!$E$28,0,10*ROW('Sanitation Data'!E98))="","",OFFSET('Sanitation Data'!$E$28,0,10*ROW('Sanitation Data'!E98)))</f>
        <v/>
      </c>
      <c r="CQ104" s="279" t="str">
        <f ca="true">+IF(OFFSET('Sanitation Data'!$E$29,0,10*ROW('Sanitation Data'!E98))="","",OFFSET('Sanitation Data'!$E$29,0,10*ROW('Sanitation Data'!E98)))</f>
        <v/>
      </c>
      <c r="CR104" s="279" t="str">
        <f ca="true">+IF(OFFSET('Sanitation Data'!$E$30,0,10*ROW('Sanitation Data'!E98))="","",OFFSET('Sanitation Data'!$E$30,0,10*ROW('Sanitation Data'!E98)))</f>
        <v/>
      </c>
      <c r="CS104" s="279" t="str">
        <f ca="true">+IF(OFFSET('Sanitation Data'!$E$31,0,10*ROW('Sanitation Data'!E98))="","",OFFSET('Sanitation Data'!$E$31,0,10*ROW('Sanitation Data'!E98)))</f>
        <v/>
      </c>
      <c r="CT104" s="279" t="str">
        <f ca="true">+IF(OFFSET('Sanitation Data'!$E$32,0,10*ROW('Sanitation Data'!E98))="","",OFFSET('Sanitation Data'!$E$32,0,10*ROW('Sanitation Data'!E98)))</f>
        <v/>
      </c>
      <c r="CU104" s="279" t="str">
        <f ca="true">+IF(OFFSET('Sanitation Data'!$F$28,0,10*ROW('Sanitation Data'!F98))="","",OFFSET('Sanitation Data'!$F$28,0,10*ROW('Sanitation Data'!F98)))</f>
        <v/>
      </c>
      <c r="CV104" s="279" t="str">
        <f ca="true">+IF(OFFSET('Sanitation Data'!$F$29,0,10*ROW('Sanitation Data'!F98))="","",OFFSET('Sanitation Data'!$F$29,0,10*ROW('Sanitation Data'!F98)))</f>
        <v/>
      </c>
      <c r="CW104" s="279" t="str">
        <f ca="true">+IF(OFFSET('Sanitation Data'!$F$30,0,10*ROW('Sanitation Data'!F98))="","",OFFSET('Sanitation Data'!$F$30,0,10*ROW('Sanitation Data'!F98)))</f>
        <v/>
      </c>
      <c r="CX104" s="279" t="str">
        <f ca="true">+IF(OFFSET('Sanitation Data'!$F$31,0,10*ROW('Sanitation Data'!F98))="","",OFFSET('Sanitation Data'!$F$31,0,10*ROW('Sanitation Data'!F98)))</f>
        <v/>
      </c>
      <c r="CY104" s="279" t="str">
        <f ca="true">+IF(OFFSET('Sanitation Data'!$F$32,0,10*ROW('Sanitation Data'!F98))="","",OFFSET('Sanitation Data'!$F$32,0,10*ROW('Sanitation Data'!F98)))</f>
        <v/>
      </c>
      <c r="CZ104" s="279" t="str">
        <f ca="true">+IF(OFFSET('Sanitation Data'!$G$28,0,10*ROW('Sanitation Data'!G98))="","",OFFSET('Sanitation Data'!$G$28,0,10*ROW('Sanitation Data'!G98)))</f>
        <v/>
      </c>
      <c r="DA104" s="279" t="str">
        <f ca="true">+IF(OFFSET('Sanitation Data'!$G$29,0,10*ROW('Sanitation Data'!G98))="","",OFFSET('Sanitation Data'!$G$29,0,10*ROW('Sanitation Data'!G98)))</f>
        <v/>
      </c>
      <c r="DB104" s="279" t="str">
        <f ca="true">+IF(OFFSET('Sanitation Data'!$G$30,0,10*ROW('Sanitation Data'!G98))="","",OFFSET('Sanitation Data'!$G$30,0,10*ROW('Sanitation Data'!G98)))</f>
        <v/>
      </c>
      <c r="DC104" s="279" t="str">
        <f ca="true">+IF(OFFSET('Sanitation Data'!$G$31,0,10*ROW('Sanitation Data'!G98))="","",OFFSET('Sanitation Data'!$G$31,0,10*ROW('Sanitation Data'!G98)))</f>
        <v/>
      </c>
      <c r="DD104" s="279" t="str">
        <f ca="true">+IF(OFFSET('Sanitation Data'!$G$32,0,10*ROW('Sanitation Data'!G98))="","",OFFSET('Sanitation Data'!$G$32,0,10*ROW('Sanitation Data'!G98)))</f>
        <v/>
      </c>
      <c r="DE104" s="279" t="str">
        <f ca="true">+IF(OFFSET('Sanitation Data'!$H$28,0,10*ROW('Sanitation Data'!H98))="","",OFFSET('Sanitation Data'!$H$28,0,10*ROW('Sanitation Data'!H98)))</f>
        <v/>
      </c>
      <c r="DF104" s="279" t="str">
        <f ca="true">+IF(OFFSET('Sanitation Data'!$H$29,0,10*ROW('Sanitation Data'!H98))="","",OFFSET('Sanitation Data'!$H$29,0,10*ROW('Sanitation Data'!H98)))</f>
        <v/>
      </c>
      <c r="DG104" s="279" t="str">
        <f ca="true">+IF(OFFSET('Sanitation Data'!$H$30,0,10*ROW('Sanitation Data'!H98))="","",OFFSET('Sanitation Data'!$H$30,0,10*ROW('Sanitation Data'!H98)))</f>
        <v/>
      </c>
      <c r="DH104" s="279" t="str">
        <f ca="true">+IF(OFFSET('Sanitation Data'!$H$31,0,10*ROW('Sanitation Data'!H98))="","",OFFSET('Sanitation Data'!$H$31,0,10*ROW('Sanitation Data'!H98)))</f>
        <v/>
      </c>
      <c r="DI104" s="279" t="str">
        <f ca="true">+IF(OFFSET('Sanitation Data'!$H$32,0,10*ROW('Sanitation Data'!H98))="","",OFFSET('Sanitation Data'!$H$32,0,10*ROW('Sanitation Data'!H98)))</f>
        <v/>
      </c>
      <c r="DJ104" s="279" t="str">
        <f ca="true">+IF(OFFSET('Sanitation Data'!$I$28,0,10*ROW('Sanitation Data'!I98))="","",OFFSET('Sanitation Data'!$I$28,0,10*ROW('Sanitation Data'!I98)))</f>
        <v/>
      </c>
      <c r="DK104" s="279" t="str">
        <f ca="true">+IF(OFFSET('Sanitation Data'!$I$29,0,10*ROW('Sanitation Data'!I98))="","",OFFSET('Sanitation Data'!$I$29,0,10*ROW('Sanitation Data'!I98)))</f>
        <v/>
      </c>
      <c r="DL104" s="279" t="str">
        <f ca="true">+IF(OFFSET('Sanitation Data'!$I$30,0,10*ROW('Sanitation Data'!I98))="","",OFFSET('Sanitation Data'!$I$30,0,10*ROW('Sanitation Data'!I98)))</f>
        <v/>
      </c>
      <c r="DM104" s="279" t="str">
        <f ca="true">+IF(OFFSET('Sanitation Data'!$I$31,0,10*ROW('Sanitation Data'!I98))="","",OFFSET('Sanitation Data'!$I$31,0,10*ROW('Sanitation Data'!I98)))</f>
        <v/>
      </c>
      <c r="DN104" s="279" t="str">
        <f ca="true">+IF(OFFSET('Sanitation Data'!$I$32,0,10*ROW('Sanitation Data'!I98))="","",OFFSET('Sanitation Data'!$I$32,0,10*ROW('Sanitation Data'!I98)))</f>
        <v/>
      </c>
      <c r="DO104" s="279" t="str">
        <f ca="true">+IF(OFFSET('Hygiene Data'!$D$11,0,10*ROW('Hygiene Data'!D98))="","",OFFSET('Hygiene Data'!$D$11,0,10*ROW('Hygiene Data'!D98)))</f>
        <v/>
      </c>
      <c r="DP104" s="279" t="str">
        <f ca="true">+IF(OFFSET('Hygiene Data'!$D$12,0,10*ROW('Hygiene Data'!D98))="","",OFFSET('Hygiene Data'!$D$12,0,10*ROW('Hygiene Data'!D98)))</f>
        <v/>
      </c>
      <c r="DQ104" s="279" t="str">
        <f ca="true">+IF(OFFSET('Hygiene Data'!$D$13,0,10*ROW('Hygiene Data'!D98))="","",OFFSET('Hygiene Data'!$D$13,0,10*ROW('Hygiene Data'!D98)))</f>
        <v/>
      </c>
      <c r="DR104" s="279" t="str">
        <f ca="true">+IF(OFFSET('Hygiene Data'!$E$11,0,10*ROW('Hygiene Data'!E98))="","",OFFSET('Hygiene Data'!$E$11,0,10*ROW('Hygiene Data'!E98)))</f>
        <v/>
      </c>
      <c r="DS104" s="279" t="str">
        <f ca="true">+IF(OFFSET('Hygiene Data'!$E$12,0,10*ROW('Hygiene Data'!E98))="","",OFFSET('Hygiene Data'!$E$12,0,10*ROW('Hygiene Data'!E98)))</f>
        <v/>
      </c>
      <c r="DT104" s="279" t="str">
        <f ca="true">+IF(OFFSET('Hygiene Data'!$E$13,0,10*ROW('Hygiene Data'!E98))="","",OFFSET('Hygiene Data'!$E$13,0,10*ROW('Hygiene Data'!E98)))</f>
        <v/>
      </c>
      <c r="DU104" s="279" t="str">
        <f ca="true">+IF(OFFSET('Hygiene Data'!$F$11,0,10*ROW('Hygiene Data'!F98))="","",OFFSET('Hygiene Data'!$F$11,0,10*ROW('Hygiene Data'!F98)))</f>
        <v/>
      </c>
      <c r="DV104" s="279" t="str">
        <f ca="true">+IF(OFFSET('Hygiene Data'!$F$12,0,10*ROW('Hygiene Data'!F98))="","",OFFSET('Hygiene Data'!$F$12,0,10*ROW('Hygiene Data'!F98)))</f>
        <v/>
      </c>
      <c r="DW104" s="279" t="str">
        <f ca="true">+IF(OFFSET('Hygiene Data'!$F$13,0,10*ROW('Hygiene Data'!F98))="","",OFFSET('Hygiene Data'!$F$13,0,10*ROW('Hygiene Data'!F98)))</f>
        <v/>
      </c>
      <c r="DX104" s="279" t="str">
        <f ca="true">+IF(OFFSET('Hygiene Data'!$G$11,0,10*ROW('Hygiene Data'!G98))="","",OFFSET('Hygiene Data'!$G$11,0,10*ROW('Hygiene Data'!G98)))</f>
        <v/>
      </c>
      <c r="DY104" s="279" t="str">
        <f ca="true">+IF(OFFSET('Hygiene Data'!$G$12,0,10*ROW('Hygiene Data'!G98))="","",OFFSET('Hygiene Data'!$G$12,0,10*ROW('Hygiene Data'!G98)))</f>
        <v/>
      </c>
      <c r="DZ104" s="279" t="str">
        <f ca="true">+IF(OFFSET('Hygiene Data'!$G$13,0,10*ROW('Hygiene Data'!G98))="","",OFFSET('Hygiene Data'!$G$13,0,10*ROW('Hygiene Data'!G98)))</f>
        <v/>
      </c>
      <c r="EA104" s="279" t="str">
        <f ca="true">+IF(OFFSET('Hygiene Data'!$H$11,0,10*ROW('Hygiene Data'!H98))="","",OFFSET('Hygiene Data'!$H$11,0,10*ROW('Hygiene Data'!H98)))</f>
        <v/>
      </c>
      <c r="EB104" s="279" t="str">
        <f ca="true">+IF(OFFSET('Hygiene Data'!$H$12,0,10*ROW('Hygiene Data'!H98))="","",OFFSET('Hygiene Data'!$H$12,0,10*ROW('Hygiene Data'!H98)))</f>
        <v/>
      </c>
      <c r="EC104" s="279" t="str">
        <f ca="true">+IF(OFFSET('Hygiene Data'!$H$13,0,10*ROW('Hygiene Data'!H98))="","",OFFSET('Hygiene Data'!$H$13,0,10*ROW('Hygiene Data'!H98)))</f>
        <v/>
      </c>
      <c r="ED104" s="279" t="str">
        <f ca="true">+IF(OFFSET('Hygiene Data'!$I$11,0,10*ROW('Hygiene Data'!I98))="","",OFFSET('Hygiene Data'!$I$11,0,10*ROW('Hygiene Data'!I98)))</f>
        <v/>
      </c>
      <c r="EE104" s="279" t="str">
        <f ca="true">+IF(OFFSET('Hygiene Data'!$I$12,0,10*ROW('Hygiene Data'!I98))="","",OFFSET('Hygiene Data'!$I$12,0,10*ROW('Hygiene Data'!I98)))</f>
        <v/>
      </c>
      <c r="EF104" s="279"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35"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9"/>
      <c r="BS105" s="279" t="str">
        <f ca="true">+IF(OFFSET('Water Data'!$D$27,0,10*ROW('Water Data'!D99))="","",OFFSET('Water Data'!$D$27,0,10*ROW('Water Data'!D99)))</f>
        <v/>
      </c>
      <c r="BT105" s="279" t="str">
        <f ca="true">+IF(OFFSET('Water Data'!$D$28,0,10*ROW('Water Data'!D99))="","",OFFSET('Water Data'!$D$28,0,10*ROW('Water Data'!D99)))</f>
        <v/>
      </c>
      <c r="BU105" s="279" t="str">
        <f ca="true">+IF(OFFSET('Water Data'!$D$29,0,10*ROW('Water Data'!D99))="","",OFFSET('Water Data'!$D$29,0,10*ROW('Water Data'!D99)))</f>
        <v/>
      </c>
      <c r="BV105" s="279" t="str">
        <f ca="true">+IF(OFFSET('Water Data'!$E$27,0,10*ROW('Water Data'!E99))="","",OFFSET('Water Data'!$E$27,0,10*ROW('Water Data'!E99)))</f>
        <v/>
      </c>
      <c r="BW105" s="279" t="str">
        <f ca="true">+IF(OFFSET('Water Data'!$E$28,0,10*ROW('Water Data'!E99))="","",OFFSET('Water Data'!$E$28,0,10*ROW('Water Data'!E99)))</f>
        <v/>
      </c>
      <c r="BX105" s="279" t="str">
        <f ca="true">+IF(OFFSET('Water Data'!$E$29,0,10*ROW('Water Data'!E99))="","",OFFSET('Water Data'!$E$29,0,10*ROW('Water Data'!E99)))</f>
        <v/>
      </c>
      <c r="BY105" s="279" t="str">
        <f ca="true">+IF(OFFSET('Water Data'!$F$27,0,10*ROW('Water Data'!F99))="","",OFFSET('Water Data'!$F$27,0,10*ROW('Water Data'!F99)))</f>
        <v/>
      </c>
      <c r="BZ105" s="279" t="str">
        <f ca="true">+IF(OFFSET('Water Data'!$F$28,0,10*ROW('Water Data'!F99))="","",OFFSET('Water Data'!$F$28,0,10*ROW('Water Data'!F99)))</f>
        <v/>
      </c>
      <c r="CA105" s="279" t="str">
        <f ca="true">+IF(OFFSET('Water Data'!$F$29,0,10*ROW('Water Data'!F99))="","",OFFSET('Water Data'!$F$29,0,10*ROW('Water Data'!F99)))</f>
        <v/>
      </c>
      <c r="CB105" s="279" t="str">
        <f ca="true">+IF(OFFSET('Water Data'!$G$27,0,10*ROW('Water Data'!G99))="","",OFFSET('Water Data'!$G$27,0,10*ROW('Water Data'!G99)))</f>
        <v/>
      </c>
      <c r="CC105" s="279" t="str">
        <f ca="true">+IF(OFFSET('Water Data'!$G$28,0,10*ROW('Water Data'!G99))="","",OFFSET('Water Data'!$G$28,0,10*ROW('Water Data'!G99)))</f>
        <v/>
      </c>
      <c r="CD105" s="279" t="str">
        <f ca="true">+IF(OFFSET('Water Data'!$G$29,0,10*ROW('Water Data'!G99))="","",OFFSET('Water Data'!$G$29,0,10*ROW('Water Data'!G99)))</f>
        <v/>
      </c>
      <c r="CE105" s="279" t="str">
        <f ca="true">+IF(OFFSET('Water Data'!$H$27,0,10*ROW('Water Data'!H99))="","",OFFSET('Water Data'!$H$27,0,10*ROW('Water Data'!H99)))</f>
        <v/>
      </c>
      <c r="CF105" s="279" t="str">
        <f ca="true">+IF(OFFSET('Water Data'!$H$28,0,10*ROW('Water Data'!H99))="","",OFFSET('Water Data'!$H$28,0,10*ROW('Water Data'!H99)))</f>
        <v/>
      </c>
      <c r="CG105" s="279" t="str">
        <f ca="true">+IF(OFFSET('Water Data'!$H$29,0,10*ROW('Water Data'!H99))="","",OFFSET('Water Data'!$H$29,0,10*ROW('Water Data'!H99)))</f>
        <v/>
      </c>
      <c r="CH105" s="279" t="str">
        <f ca="true">+IF(OFFSET('Water Data'!$I$27,0,10*ROW('Water Data'!I99))="","",OFFSET('Water Data'!$I$27,0,10*ROW('Water Data'!I99)))</f>
        <v/>
      </c>
      <c r="CI105" s="279" t="str">
        <f ca="true">+IF(OFFSET('Water Data'!$I$28,0,10*ROW('Water Data'!I99))="","",OFFSET('Water Data'!$I$28,0,10*ROW('Water Data'!I99)))</f>
        <v/>
      </c>
      <c r="CJ105" s="279" t="str">
        <f ca="true">+IF(OFFSET('Water Data'!$I$29,0,10*ROW('Water Data'!I99))="","",OFFSET('Water Data'!$I$29,0,10*ROW('Water Data'!I99)))</f>
        <v/>
      </c>
      <c r="CK105" s="279" t="str">
        <f ca="true">+IF(OFFSET('Sanitation Data'!$D$28,0,10*ROW('Sanitation Data'!D99))="","",OFFSET('Sanitation Data'!$D$28,0,10*ROW('Sanitation Data'!D99)))</f>
        <v/>
      </c>
      <c r="CL105" s="279" t="str">
        <f ca="true">+IF(OFFSET('Sanitation Data'!$D$29,0,10*ROW('Sanitation Data'!D99))="","",OFFSET('Sanitation Data'!$D$29,0,10*ROW('Sanitation Data'!D99)))</f>
        <v/>
      </c>
      <c r="CM105" s="279" t="str">
        <f ca="true">+IF(OFFSET('Sanitation Data'!$D$30,0,10*ROW('Sanitation Data'!D99))="","",OFFSET('Sanitation Data'!$D$30,0,10*ROW('Sanitation Data'!D99)))</f>
        <v/>
      </c>
      <c r="CN105" s="279" t="str">
        <f ca="true">+IF(OFFSET('Sanitation Data'!$D$31,0,10*ROW('Sanitation Data'!D99))="","",OFFSET('Sanitation Data'!$D$31,0,10*ROW('Sanitation Data'!D99)))</f>
        <v/>
      </c>
      <c r="CO105" s="279" t="str">
        <f ca="true">+IF(OFFSET('Sanitation Data'!$D$32,0,10*ROW('Sanitation Data'!D99))="","",OFFSET('Sanitation Data'!$D$32,0,10*ROW('Sanitation Data'!D99)))</f>
        <v/>
      </c>
      <c r="CP105" s="279" t="str">
        <f ca="true">+IF(OFFSET('Sanitation Data'!$E$28,0,10*ROW('Sanitation Data'!E99))="","",OFFSET('Sanitation Data'!$E$28,0,10*ROW('Sanitation Data'!E99)))</f>
        <v/>
      </c>
      <c r="CQ105" s="279" t="str">
        <f ca="true">+IF(OFFSET('Sanitation Data'!$E$29,0,10*ROW('Sanitation Data'!E99))="","",OFFSET('Sanitation Data'!$E$29,0,10*ROW('Sanitation Data'!E99)))</f>
        <v/>
      </c>
      <c r="CR105" s="279" t="str">
        <f ca="true">+IF(OFFSET('Sanitation Data'!$E$30,0,10*ROW('Sanitation Data'!E99))="","",OFFSET('Sanitation Data'!$E$30,0,10*ROW('Sanitation Data'!E99)))</f>
        <v/>
      </c>
      <c r="CS105" s="279" t="str">
        <f ca="true">+IF(OFFSET('Sanitation Data'!$E$31,0,10*ROW('Sanitation Data'!E99))="","",OFFSET('Sanitation Data'!$E$31,0,10*ROW('Sanitation Data'!E99)))</f>
        <v/>
      </c>
      <c r="CT105" s="279" t="str">
        <f ca="true">+IF(OFFSET('Sanitation Data'!$E$32,0,10*ROW('Sanitation Data'!E99))="","",OFFSET('Sanitation Data'!$E$32,0,10*ROW('Sanitation Data'!E99)))</f>
        <v/>
      </c>
      <c r="CU105" s="279" t="str">
        <f ca="true">+IF(OFFSET('Sanitation Data'!$F$28,0,10*ROW('Sanitation Data'!F99))="","",OFFSET('Sanitation Data'!$F$28,0,10*ROW('Sanitation Data'!F99)))</f>
        <v/>
      </c>
      <c r="CV105" s="279" t="str">
        <f ca="true">+IF(OFFSET('Sanitation Data'!$F$29,0,10*ROW('Sanitation Data'!F99))="","",OFFSET('Sanitation Data'!$F$29,0,10*ROW('Sanitation Data'!F99)))</f>
        <v/>
      </c>
      <c r="CW105" s="279" t="str">
        <f ca="true">+IF(OFFSET('Sanitation Data'!$F$30,0,10*ROW('Sanitation Data'!F99))="","",OFFSET('Sanitation Data'!$F$30,0,10*ROW('Sanitation Data'!F99)))</f>
        <v/>
      </c>
      <c r="CX105" s="279" t="str">
        <f ca="true">+IF(OFFSET('Sanitation Data'!$F$31,0,10*ROW('Sanitation Data'!F99))="","",OFFSET('Sanitation Data'!$F$31,0,10*ROW('Sanitation Data'!F99)))</f>
        <v/>
      </c>
      <c r="CY105" s="279" t="str">
        <f ca="true">+IF(OFFSET('Sanitation Data'!$F$32,0,10*ROW('Sanitation Data'!F99))="","",OFFSET('Sanitation Data'!$F$32,0,10*ROW('Sanitation Data'!F99)))</f>
        <v/>
      </c>
      <c r="CZ105" s="279" t="str">
        <f ca="true">+IF(OFFSET('Sanitation Data'!$G$28,0,10*ROW('Sanitation Data'!G99))="","",OFFSET('Sanitation Data'!$G$28,0,10*ROW('Sanitation Data'!G99)))</f>
        <v/>
      </c>
      <c r="DA105" s="279" t="str">
        <f ca="true">+IF(OFFSET('Sanitation Data'!$G$29,0,10*ROW('Sanitation Data'!G99))="","",OFFSET('Sanitation Data'!$G$29,0,10*ROW('Sanitation Data'!G99)))</f>
        <v/>
      </c>
      <c r="DB105" s="279" t="str">
        <f ca="true">+IF(OFFSET('Sanitation Data'!$G$30,0,10*ROW('Sanitation Data'!G99))="","",OFFSET('Sanitation Data'!$G$30,0,10*ROW('Sanitation Data'!G99)))</f>
        <v/>
      </c>
      <c r="DC105" s="279" t="str">
        <f ca="true">+IF(OFFSET('Sanitation Data'!$G$31,0,10*ROW('Sanitation Data'!G99))="","",OFFSET('Sanitation Data'!$G$31,0,10*ROW('Sanitation Data'!G99)))</f>
        <v/>
      </c>
      <c r="DD105" s="279" t="str">
        <f ca="true">+IF(OFFSET('Sanitation Data'!$G$32,0,10*ROW('Sanitation Data'!G99))="","",OFFSET('Sanitation Data'!$G$32,0,10*ROW('Sanitation Data'!G99)))</f>
        <v/>
      </c>
      <c r="DE105" s="279" t="str">
        <f ca="true">+IF(OFFSET('Sanitation Data'!$H$28,0,10*ROW('Sanitation Data'!H99))="","",OFFSET('Sanitation Data'!$H$28,0,10*ROW('Sanitation Data'!H99)))</f>
        <v/>
      </c>
      <c r="DF105" s="279" t="str">
        <f ca="true">+IF(OFFSET('Sanitation Data'!$H$29,0,10*ROW('Sanitation Data'!H99))="","",OFFSET('Sanitation Data'!$H$29,0,10*ROW('Sanitation Data'!H99)))</f>
        <v/>
      </c>
      <c r="DG105" s="279" t="str">
        <f ca="true">+IF(OFFSET('Sanitation Data'!$H$30,0,10*ROW('Sanitation Data'!H99))="","",OFFSET('Sanitation Data'!$H$30,0,10*ROW('Sanitation Data'!H99)))</f>
        <v/>
      </c>
      <c r="DH105" s="279" t="str">
        <f ca="true">+IF(OFFSET('Sanitation Data'!$H$31,0,10*ROW('Sanitation Data'!H99))="","",OFFSET('Sanitation Data'!$H$31,0,10*ROW('Sanitation Data'!H99)))</f>
        <v/>
      </c>
      <c r="DI105" s="279" t="str">
        <f ca="true">+IF(OFFSET('Sanitation Data'!$H$32,0,10*ROW('Sanitation Data'!H99))="","",OFFSET('Sanitation Data'!$H$32,0,10*ROW('Sanitation Data'!H99)))</f>
        <v/>
      </c>
      <c r="DJ105" s="279" t="str">
        <f ca="true">+IF(OFFSET('Sanitation Data'!$I$28,0,10*ROW('Sanitation Data'!I99))="","",OFFSET('Sanitation Data'!$I$28,0,10*ROW('Sanitation Data'!I99)))</f>
        <v/>
      </c>
      <c r="DK105" s="279" t="str">
        <f ca="true">+IF(OFFSET('Sanitation Data'!$I$29,0,10*ROW('Sanitation Data'!I99))="","",OFFSET('Sanitation Data'!$I$29,0,10*ROW('Sanitation Data'!I99)))</f>
        <v/>
      </c>
      <c r="DL105" s="279" t="str">
        <f ca="true">+IF(OFFSET('Sanitation Data'!$I$30,0,10*ROW('Sanitation Data'!I99))="","",OFFSET('Sanitation Data'!$I$30,0,10*ROW('Sanitation Data'!I99)))</f>
        <v/>
      </c>
      <c r="DM105" s="279" t="str">
        <f ca="true">+IF(OFFSET('Sanitation Data'!$I$31,0,10*ROW('Sanitation Data'!I99))="","",OFFSET('Sanitation Data'!$I$31,0,10*ROW('Sanitation Data'!I99)))</f>
        <v/>
      </c>
      <c r="DN105" s="279" t="str">
        <f ca="true">+IF(OFFSET('Sanitation Data'!$I$32,0,10*ROW('Sanitation Data'!I99))="","",OFFSET('Sanitation Data'!$I$32,0,10*ROW('Sanitation Data'!I99)))</f>
        <v/>
      </c>
      <c r="DO105" s="279" t="str">
        <f ca="true">+IF(OFFSET('Hygiene Data'!$D$11,0,10*ROW('Hygiene Data'!D99))="","",OFFSET('Hygiene Data'!$D$11,0,10*ROW('Hygiene Data'!D99)))</f>
        <v/>
      </c>
      <c r="DP105" s="279" t="str">
        <f ca="true">+IF(OFFSET('Hygiene Data'!$D$12,0,10*ROW('Hygiene Data'!D99))="","",OFFSET('Hygiene Data'!$D$12,0,10*ROW('Hygiene Data'!D99)))</f>
        <v/>
      </c>
      <c r="DQ105" s="279" t="str">
        <f ca="true">+IF(OFFSET('Hygiene Data'!$D$13,0,10*ROW('Hygiene Data'!D99))="","",OFFSET('Hygiene Data'!$D$13,0,10*ROW('Hygiene Data'!D99)))</f>
        <v/>
      </c>
      <c r="DR105" s="279" t="str">
        <f ca="true">+IF(OFFSET('Hygiene Data'!$E$11,0,10*ROW('Hygiene Data'!E99))="","",OFFSET('Hygiene Data'!$E$11,0,10*ROW('Hygiene Data'!E99)))</f>
        <v/>
      </c>
      <c r="DS105" s="279" t="str">
        <f ca="true">+IF(OFFSET('Hygiene Data'!$E$12,0,10*ROW('Hygiene Data'!E99))="","",OFFSET('Hygiene Data'!$E$12,0,10*ROW('Hygiene Data'!E99)))</f>
        <v/>
      </c>
      <c r="DT105" s="279" t="str">
        <f ca="true">+IF(OFFSET('Hygiene Data'!$E$13,0,10*ROW('Hygiene Data'!E99))="","",OFFSET('Hygiene Data'!$E$13,0,10*ROW('Hygiene Data'!E99)))</f>
        <v/>
      </c>
      <c r="DU105" s="279" t="str">
        <f ca="true">+IF(OFFSET('Hygiene Data'!$F$11,0,10*ROW('Hygiene Data'!F99))="","",OFFSET('Hygiene Data'!$F$11,0,10*ROW('Hygiene Data'!F99)))</f>
        <v/>
      </c>
      <c r="DV105" s="279" t="str">
        <f ca="true">+IF(OFFSET('Hygiene Data'!$F$12,0,10*ROW('Hygiene Data'!F99))="","",OFFSET('Hygiene Data'!$F$12,0,10*ROW('Hygiene Data'!F99)))</f>
        <v/>
      </c>
      <c r="DW105" s="279" t="str">
        <f ca="true">+IF(OFFSET('Hygiene Data'!$F$13,0,10*ROW('Hygiene Data'!F99))="","",OFFSET('Hygiene Data'!$F$13,0,10*ROW('Hygiene Data'!F99)))</f>
        <v/>
      </c>
      <c r="DX105" s="279" t="str">
        <f ca="true">+IF(OFFSET('Hygiene Data'!$G$11,0,10*ROW('Hygiene Data'!G99))="","",OFFSET('Hygiene Data'!$G$11,0,10*ROW('Hygiene Data'!G99)))</f>
        <v/>
      </c>
      <c r="DY105" s="279" t="str">
        <f ca="true">+IF(OFFSET('Hygiene Data'!$G$12,0,10*ROW('Hygiene Data'!G99))="","",OFFSET('Hygiene Data'!$G$12,0,10*ROW('Hygiene Data'!G99)))</f>
        <v/>
      </c>
      <c r="DZ105" s="279" t="str">
        <f ca="true">+IF(OFFSET('Hygiene Data'!$G$13,0,10*ROW('Hygiene Data'!G99))="","",OFFSET('Hygiene Data'!$G$13,0,10*ROW('Hygiene Data'!G99)))</f>
        <v/>
      </c>
      <c r="EA105" s="279" t="str">
        <f ca="true">+IF(OFFSET('Hygiene Data'!$H$11,0,10*ROW('Hygiene Data'!H99))="","",OFFSET('Hygiene Data'!$H$11,0,10*ROW('Hygiene Data'!H99)))</f>
        <v/>
      </c>
      <c r="EB105" s="279" t="str">
        <f ca="true">+IF(OFFSET('Hygiene Data'!$H$12,0,10*ROW('Hygiene Data'!H99))="","",OFFSET('Hygiene Data'!$H$12,0,10*ROW('Hygiene Data'!H99)))</f>
        <v/>
      </c>
      <c r="EC105" s="279" t="str">
        <f ca="true">+IF(OFFSET('Hygiene Data'!$H$13,0,10*ROW('Hygiene Data'!H99))="","",OFFSET('Hygiene Data'!$H$13,0,10*ROW('Hygiene Data'!H99)))</f>
        <v/>
      </c>
      <c r="ED105" s="279" t="str">
        <f ca="true">+IF(OFFSET('Hygiene Data'!$I$11,0,10*ROW('Hygiene Data'!I99))="","",OFFSET('Hygiene Data'!$I$11,0,10*ROW('Hygiene Data'!I99)))</f>
        <v/>
      </c>
      <c r="EE105" s="279" t="str">
        <f ca="true">+IF(OFFSET('Hygiene Data'!$I$12,0,10*ROW('Hygiene Data'!I99))="","",OFFSET('Hygiene Data'!$I$12,0,10*ROW('Hygiene Data'!I99)))</f>
        <v/>
      </c>
      <c r="EF105" s="279"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35"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9"/>
      <c r="BS106" s="279" t="str">
        <f ca="true">+IF(OFFSET('Water Data'!$D$27,0,10*ROW('Water Data'!D100))="","",OFFSET('Water Data'!$D$27,0,10*ROW('Water Data'!D100)))</f>
        <v/>
      </c>
      <c r="BT106" s="279" t="str">
        <f ca="true">+IF(OFFSET('Water Data'!$D$28,0,10*ROW('Water Data'!D100))="","",OFFSET('Water Data'!$D$28,0,10*ROW('Water Data'!D100)))</f>
        <v/>
      </c>
      <c r="BU106" s="279" t="str">
        <f ca="true">+IF(OFFSET('Water Data'!$D$29,0,10*ROW('Water Data'!D100))="","",OFFSET('Water Data'!$D$29,0,10*ROW('Water Data'!D100)))</f>
        <v/>
      </c>
      <c r="BV106" s="279" t="str">
        <f ca="true">+IF(OFFSET('Water Data'!$E$27,0,10*ROW('Water Data'!E100))="","",OFFSET('Water Data'!$E$27,0,10*ROW('Water Data'!E100)))</f>
        <v/>
      </c>
      <c r="BW106" s="279" t="str">
        <f ca="true">+IF(OFFSET('Water Data'!$E$28,0,10*ROW('Water Data'!E100))="","",OFFSET('Water Data'!$E$28,0,10*ROW('Water Data'!E100)))</f>
        <v/>
      </c>
      <c r="BX106" s="279" t="str">
        <f ca="true">+IF(OFFSET('Water Data'!$E$29,0,10*ROW('Water Data'!E100))="","",OFFSET('Water Data'!$E$29,0,10*ROW('Water Data'!E100)))</f>
        <v/>
      </c>
      <c r="BY106" s="279" t="str">
        <f ca="true">+IF(OFFSET('Water Data'!$F$27,0,10*ROW('Water Data'!F100))="","",OFFSET('Water Data'!$F$27,0,10*ROW('Water Data'!F100)))</f>
        <v/>
      </c>
      <c r="BZ106" s="279" t="str">
        <f ca="true">+IF(OFFSET('Water Data'!$F$28,0,10*ROW('Water Data'!F100))="","",OFFSET('Water Data'!$F$28,0,10*ROW('Water Data'!F100)))</f>
        <v/>
      </c>
      <c r="CA106" s="279" t="str">
        <f ca="true">+IF(OFFSET('Water Data'!$F$29,0,10*ROW('Water Data'!F100))="","",OFFSET('Water Data'!$F$29,0,10*ROW('Water Data'!F100)))</f>
        <v/>
      </c>
      <c r="CB106" s="279" t="str">
        <f ca="true">+IF(OFFSET('Water Data'!$G$27,0,10*ROW('Water Data'!G100))="","",OFFSET('Water Data'!$G$27,0,10*ROW('Water Data'!G100)))</f>
        <v/>
      </c>
      <c r="CC106" s="279" t="str">
        <f ca="true">+IF(OFFSET('Water Data'!$G$28,0,10*ROW('Water Data'!G100))="","",OFFSET('Water Data'!$G$28,0,10*ROW('Water Data'!G100)))</f>
        <v/>
      </c>
      <c r="CD106" s="279" t="str">
        <f ca="true">+IF(OFFSET('Water Data'!$G$29,0,10*ROW('Water Data'!G100))="","",OFFSET('Water Data'!$G$29,0,10*ROW('Water Data'!G100)))</f>
        <v/>
      </c>
      <c r="CE106" s="279" t="str">
        <f ca="true">+IF(OFFSET('Water Data'!$H$27,0,10*ROW('Water Data'!H100))="","",OFFSET('Water Data'!$H$27,0,10*ROW('Water Data'!H100)))</f>
        <v/>
      </c>
      <c r="CF106" s="279" t="str">
        <f ca="true">+IF(OFFSET('Water Data'!$H$28,0,10*ROW('Water Data'!H100))="","",OFFSET('Water Data'!$H$28,0,10*ROW('Water Data'!H100)))</f>
        <v/>
      </c>
      <c r="CG106" s="279" t="str">
        <f ca="true">+IF(OFFSET('Water Data'!$H$29,0,10*ROW('Water Data'!H100))="","",OFFSET('Water Data'!$H$29,0,10*ROW('Water Data'!H100)))</f>
        <v/>
      </c>
      <c r="CH106" s="279" t="str">
        <f ca="true">+IF(OFFSET('Water Data'!$I$27,0,10*ROW('Water Data'!I100))="","",OFFSET('Water Data'!$I$27,0,10*ROW('Water Data'!I100)))</f>
        <v/>
      </c>
      <c r="CI106" s="279" t="str">
        <f ca="true">+IF(OFFSET('Water Data'!$I$28,0,10*ROW('Water Data'!I100))="","",OFFSET('Water Data'!$I$28,0,10*ROW('Water Data'!I100)))</f>
        <v/>
      </c>
      <c r="CJ106" s="279" t="str">
        <f ca="true">+IF(OFFSET('Water Data'!$I$29,0,10*ROW('Water Data'!I100))="","",OFFSET('Water Data'!$I$29,0,10*ROW('Water Data'!I100)))</f>
        <v/>
      </c>
      <c r="CK106" s="279" t="str">
        <f ca="true">+IF(OFFSET('Sanitation Data'!$D$28,0,10*ROW('Sanitation Data'!D100))="","",OFFSET('Sanitation Data'!$D$28,0,10*ROW('Sanitation Data'!D100)))</f>
        <v/>
      </c>
      <c r="CL106" s="279" t="str">
        <f ca="true">+IF(OFFSET('Sanitation Data'!$D$29,0,10*ROW('Sanitation Data'!D100))="","",OFFSET('Sanitation Data'!$D$29,0,10*ROW('Sanitation Data'!D100)))</f>
        <v/>
      </c>
      <c r="CM106" s="279" t="str">
        <f ca="true">+IF(OFFSET('Sanitation Data'!$D$30,0,10*ROW('Sanitation Data'!D100))="","",OFFSET('Sanitation Data'!$D$30,0,10*ROW('Sanitation Data'!D100)))</f>
        <v/>
      </c>
      <c r="CN106" s="279" t="str">
        <f ca="true">+IF(OFFSET('Sanitation Data'!$D$31,0,10*ROW('Sanitation Data'!D100))="","",OFFSET('Sanitation Data'!$D$31,0,10*ROW('Sanitation Data'!D100)))</f>
        <v/>
      </c>
      <c r="CO106" s="279" t="str">
        <f ca="true">+IF(OFFSET('Sanitation Data'!$D$32,0,10*ROW('Sanitation Data'!D100))="","",OFFSET('Sanitation Data'!$D$32,0,10*ROW('Sanitation Data'!D100)))</f>
        <v/>
      </c>
      <c r="CP106" s="279" t="str">
        <f ca="true">+IF(OFFSET('Sanitation Data'!$E$28,0,10*ROW('Sanitation Data'!E100))="","",OFFSET('Sanitation Data'!$E$28,0,10*ROW('Sanitation Data'!E100)))</f>
        <v/>
      </c>
      <c r="CQ106" s="279" t="str">
        <f ca="true">+IF(OFFSET('Sanitation Data'!$E$29,0,10*ROW('Sanitation Data'!E100))="","",OFFSET('Sanitation Data'!$E$29,0,10*ROW('Sanitation Data'!E100)))</f>
        <v/>
      </c>
      <c r="CR106" s="279" t="str">
        <f ca="true">+IF(OFFSET('Sanitation Data'!$E$30,0,10*ROW('Sanitation Data'!E100))="","",OFFSET('Sanitation Data'!$E$30,0,10*ROW('Sanitation Data'!E100)))</f>
        <v/>
      </c>
      <c r="CS106" s="279" t="str">
        <f ca="true">+IF(OFFSET('Sanitation Data'!$E$31,0,10*ROW('Sanitation Data'!E100))="","",OFFSET('Sanitation Data'!$E$31,0,10*ROW('Sanitation Data'!E100)))</f>
        <v/>
      </c>
      <c r="CT106" s="279" t="str">
        <f ca="true">+IF(OFFSET('Sanitation Data'!$E$32,0,10*ROW('Sanitation Data'!E100))="","",OFFSET('Sanitation Data'!$E$32,0,10*ROW('Sanitation Data'!E100)))</f>
        <v/>
      </c>
      <c r="CU106" s="279" t="str">
        <f ca="true">+IF(OFFSET('Sanitation Data'!$F$28,0,10*ROW('Sanitation Data'!F100))="","",OFFSET('Sanitation Data'!$F$28,0,10*ROW('Sanitation Data'!F100)))</f>
        <v/>
      </c>
      <c r="CV106" s="279" t="str">
        <f ca="true">+IF(OFFSET('Sanitation Data'!$F$29,0,10*ROW('Sanitation Data'!F100))="","",OFFSET('Sanitation Data'!$F$29,0,10*ROW('Sanitation Data'!F100)))</f>
        <v/>
      </c>
      <c r="CW106" s="279" t="str">
        <f ca="true">+IF(OFFSET('Sanitation Data'!$F$30,0,10*ROW('Sanitation Data'!F100))="","",OFFSET('Sanitation Data'!$F$30,0,10*ROW('Sanitation Data'!F100)))</f>
        <v/>
      </c>
      <c r="CX106" s="279" t="str">
        <f ca="true">+IF(OFFSET('Sanitation Data'!$F$31,0,10*ROW('Sanitation Data'!F100))="","",OFFSET('Sanitation Data'!$F$31,0,10*ROW('Sanitation Data'!F100)))</f>
        <v/>
      </c>
      <c r="CY106" s="279" t="str">
        <f ca="true">+IF(OFFSET('Sanitation Data'!$F$32,0,10*ROW('Sanitation Data'!F100))="","",OFFSET('Sanitation Data'!$F$32,0,10*ROW('Sanitation Data'!F100)))</f>
        <v/>
      </c>
      <c r="CZ106" s="279" t="str">
        <f ca="true">+IF(OFFSET('Sanitation Data'!$G$28,0,10*ROW('Sanitation Data'!G100))="","",OFFSET('Sanitation Data'!$G$28,0,10*ROW('Sanitation Data'!G100)))</f>
        <v/>
      </c>
      <c r="DA106" s="279" t="str">
        <f ca="true">+IF(OFFSET('Sanitation Data'!$G$29,0,10*ROW('Sanitation Data'!G100))="","",OFFSET('Sanitation Data'!$G$29,0,10*ROW('Sanitation Data'!G100)))</f>
        <v/>
      </c>
      <c r="DB106" s="279" t="str">
        <f ca="true">+IF(OFFSET('Sanitation Data'!$G$30,0,10*ROW('Sanitation Data'!G100))="","",OFFSET('Sanitation Data'!$G$30,0,10*ROW('Sanitation Data'!G100)))</f>
        <v/>
      </c>
      <c r="DC106" s="279" t="str">
        <f ca="true">+IF(OFFSET('Sanitation Data'!$G$31,0,10*ROW('Sanitation Data'!G100))="","",OFFSET('Sanitation Data'!$G$31,0,10*ROW('Sanitation Data'!G100)))</f>
        <v/>
      </c>
      <c r="DD106" s="279" t="str">
        <f ca="true">+IF(OFFSET('Sanitation Data'!$G$32,0,10*ROW('Sanitation Data'!G100))="","",OFFSET('Sanitation Data'!$G$32,0,10*ROW('Sanitation Data'!G100)))</f>
        <v/>
      </c>
      <c r="DE106" s="279" t="str">
        <f ca="true">+IF(OFFSET('Sanitation Data'!$H$28,0,10*ROW('Sanitation Data'!H100))="","",OFFSET('Sanitation Data'!$H$28,0,10*ROW('Sanitation Data'!H100)))</f>
        <v/>
      </c>
      <c r="DF106" s="279" t="str">
        <f ca="true">+IF(OFFSET('Sanitation Data'!$H$29,0,10*ROW('Sanitation Data'!H100))="","",OFFSET('Sanitation Data'!$H$29,0,10*ROW('Sanitation Data'!H100)))</f>
        <v/>
      </c>
      <c r="DG106" s="279" t="str">
        <f ca="true">+IF(OFFSET('Sanitation Data'!$H$30,0,10*ROW('Sanitation Data'!H100))="","",OFFSET('Sanitation Data'!$H$30,0,10*ROW('Sanitation Data'!H100)))</f>
        <v/>
      </c>
      <c r="DH106" s="279" t="str">
        <f ca="true">+IF(OFFSET('Sanitation Data'!$H$31,0,10*ROW('Sanitation Data'!H100))="","",OFFSET('Sanitation Data'!$H$31,0,10*ROW('Sanitation Data'!H100)))</f>
        <v/>
      </c>
      <c r="DI106" s="279" t="str">
        <f ca="true">+IF(OFFSET('Sanitation Data'!$H$32,0,10*ROW('Sanitation Data'!H100))="","",OFFSET('Sanitation Data'!$H$32,0,10*ROW('Sanitation Data'!H100)))</f>
        <v/>
      </c>
      <c r="DJ106" s="279" t="str">
        <f ca="true">+IF(OFFSET('Sanitation Data'!$I$28,0,10*ROW('Sanitation Data'!I100))="","",OFFSET('Sanitation Data'!$I$28,0,10*ROW('Sanitation Data'!I100)))</f>
        <v/>
      </c>
      <c r="DK106" s="279" t="str">
        <f ca="true">+IF(OFFSET('Sanitation Data'!$I$29,0,10*ROW('Sanitation Data'!I100))="","",OFFSET('Sanitation Data'!$I$29,0,10*ROW('Sanitation Data'!I100)))</f>
        <v/>
      </c>
      <c r="DL106" s="279" t="str">
        <f ca="true">+IF(OFFSET('Sanitation Data'!$I$30,0,10*ROW('Sanitation Data'!I100))="","",OFFSET('Sanitation Data'!$I$30,0,10*ROW('Sanitation Data'!I100)))</f>
        <v/>
      </c>
      <c r="DM106" s="279" t="str">
        <f ca="true">+IF(OFFSET('Sanitation Data'!$I$31,0,10*ROW('Sanitation Data'!I100))="","",OFFSET('Sanitation Data'!$I$31,0,10*ROW('Sanitation Data'!I100)))</f>
        <v/>
      </c>
      <c r="DN106" s="279" t="str">
        <f ca="true">+IF(OFFSET('Sanitation Data'!$I$32,0,10*ROW('Sanitation Data'!I100))="","",OFFSET('Sanitation Data'!$I$32,0,10*ROW('Sanitation Data'!I100)))</f>
        <v/>
      </c>
      <c r="DO106" s="279" t="str">
        <f ca="true">+IF(OFFSET('Hygiene Data'!$D$11,0,10*ROW('Hygiene Data'!D100))="","",OFFSET('Hygiene Data'!$D$11,0,10*ROW('Hygiene Data'!D100)))</f>
        <v/>
      </c>
      <c r="DP106" s="279" t="str">
        <f ca="true">+IF(OFFSET('Hygiene Data'!$D$12,0,10*ROW('Hygiene Data'!D100))="","",OFFSET('Hygiene Data'!$D$12,0,10*ROW('Hygiene Data'!D100)))</f>
        <v/>
      </c>
      <c r="DQ106" s="279" t="str">
        <f ca="true">+IF(OFFSET('Hygiene Data'!$D$13,0,10*ROW('Hygiene Data'!D100))="","",OFFSET('Hygiene Data'!$D$13,0,10*ROW('Hygiene Data'!D100)))</f>
        <v/>
      </c>
      <c r="DR106" s="279" t="str">
        <f ca="true">+IF(OFFSET('Hygiene Data'!$E$11,0,10*ROW('Hygiene Data'!E100))="","",OFFSET('Hygiene Data'!$E$11,0,10*ROW('Hygiene Data'!E100)))</f>
        <v/>
      </c>
      <c r="DS106" s="279" t="str">
        <f ca="true">+IF(OFFSET('Hygiene Data'!$E$12,0,10*ROW('Hygiene Data'!E100))="","",OFFSET('Hygiene Data'!$E$12,0,10*ROW('Hygiene Data'!E100)))</f>
        <v/>
      </c>
      <c r="DT106" s="279" t="str">
        <f ca="true">+IF(OFFSET('Hygiene Data'!$E$13,0,10*ROW('Hygiene Data'!E100))="","",OFFSET('Hygiene Data'!$E$13,0,10*ROW('Hygiene Data'!E100)))</f>
        <v/>
      </c>
      <c r="DU106" s="279" t="str">
        <f ca="true">+IF(OFFSET('Hygiene Data'!$F$11,0,10*ROW('Hygiene Data'!F100))="","",OFFSET('Hygiene Data'!$F$11,0,10*ROW('Hygiene Data'!F100)))</f>
        <v/>
      </c>
      <c r="DV106" s="279" t="str">
        <f ca="true">+IF(OFFSET('Hygiene Data'!$F$12,0,10*ROW('Hygiene Data'!F100))="","",OFFSET('Hygiene Data'!$F$12,0,10*ROW('Hygiene Data'!F100)))</f>
        <v/>
      </c>
      <c r="DW106" s="279" t="str">
        <f ca="true">+IF(OFFSET('Hygiene Data'!$F$13,0,10*ROW('Hygiene Data'!F100))="","",OFFSET('Hygiene Data'!$F$13,0,10*ROW('Hygiene Data'!F100)))</f>
        <v/>
      </c>
      <c r="DX106" s="279" t="str">
        <f ca="true">+IF(OFFSET('Hygiene Data'!$G$11,0,10*ROW('Hygiene Data'!G100))="","",OFFSET('Hygiene Data'!$G$11,0,10*ROW('Hygiene Data'!G100)))</f>
        <v/>
      </c>
      <c r="DY106" s="279" t="str">
        <f ca="true">+IF(OFFSET('Hygiene Data'!$G$12,0,10*ROW('Hygiene Data'!G100))="","",OFFSET('Hygiene Data'!$G$12,0,10*ROW('Hygiene Data'!G100)))</f>
        <v/>
      </c>
      <c r="DZ106" s="279" t="str">
        <f ca="true">+IF(OFFSET('Hygiene Data'!$G$13,0,10*ROW('Hygiene Data'!G100))="","",OFFSET('Hygiene Data'!$G$13,0,10*ROW('Hygiene Data'!G100)))</f>
        <v/>
      </c>
      <c r="EA106" s="279" t="str">
        <f ca="true">+IF(OFFSET('Hygiene Data'!$H$11,0,10*ROW('Hygiene Data'!H100))="","",OFFSET('Hygiene Data'!$H$11,0,10*ROW('Hygiene Data'!H100)))</f>
        <v/>
      </c>
      <c r="EB106" s="279" t="str">
        <f ca="true">+IF(OFFSET('Hygiene Data'!$H$12,0,10*ROW('Hygiene Data'!H100))="","",OFFSET('Hygiene Data'!$H$12,0,10*ROW('Hygiene Data'!H100)))</f>
        <v/>
      </c>
      <c r="EC106" s="279" t="str">
        <f ca="true">+IF(OFFSET('Hygiene Data'!$H$13,0,10*ROW('Hygiene Data'!H100))="","",OFFSET('Hygiene Data'!$H$13,0,10*ROW('Hygiene Data'!H100)))</f>
        <v/>
      </c>
      <c r="ED106" s="279" t="str">
        <f ca="true">+IF(OFFSET('Hygiene Data'!$I$11,0,10*ROW('Hygiene Data'!I100))="","",OFFSET('Hygiene Data'!$I$11,0,10*ROW('Hygiene Data'!I100)))</f>
        <v/>
      </c>
      <c r="EE106" s="279" t="str">
        <f ca="true">+IF(OFFSET('Hygiene Data'!$I$12,0,10*ROW('Hygiene Data'!I100))="","",OFFSET('Hygiene Data'!$I$12,0,10*ROW('Hygiene Data'!I100)))</f>
        <v/>
      </c>
      <c r="EF106" s="279"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35"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9"/>
      <c r="BS107" s="279" t="str">
        <f ca="true">+IF(OFFSET('Water Data'!$D$27,0,10*ROW('Water Data'!D101))="","",OFFSET('Water Data'!$D$27,0,10*ROW('Water Data'!D101)))</f>
        <v/>
      </c>
      <c r="BT107" s="279" t="str">
        <f ca="true">+IF(OFFSET('Water Data'!$D$28,0,10*ROW('Water Data'!D101))="","",OFFSET('Water Data'!$D$28,0,10*ROW('Water Data'!D101)))</f>
        <v/>
      </c>
      <c r="BU107" s="279" t="str">
        <f ca="true">+IF(OFFSET('Water Data'!$D$29,0,10*ROW('Water Data'!D101))="","",OFFSET('Water Data'!$D$29,0,10*ROW('Water Data'!D101)))</f>
        <v/>
      </c>
      <c r="BV107" s="279" t="str">
        <f ca="true">+IF(OFFSET('Water Data'!$E$27,0,10*ROW('Water Data'!E101))="","",OFFSET('Water Data'!$E$27,0,10*ROW('Water Data'!E101)))</f>
        <v/>
      </c>
      <c r="BW107" s="279" t="str">
        <f ca="true">+IF(OFFSET('Water Data'!$E$28,0,10*ROW('Water Data'!E101))="","",OFFSET('Water Data'!$E$28,0,10*ROW('Water Data'!E101)))</f>
        <v/>
      </c>
      <c r="BX107" s="279" t="str">
        <f ca="true">+IF(OFFSET('Water Data'!$E$29,0,10*ROW('Water Data'!E101))="","",OFFSET('Water Data'!$E$29,0,10*ROW('Water Data'!E101)))</f>
        <v/>
      </c>
      <c r="BY107" s="279" t="str">
        <f ca="true">+IF(OFFSET('Water Data'!$F$27,0,10*ROW('Water Data'!F101))="","",OFFSET('Water Data'!$F$27,0,10*ROW('Water Data'!F101)))</f>
        <v/>
      </c>
      <c r="BZ107" s="279" t="str">
        <f ca="true">+IF(OFFSET('Water Data'!$F$28,0,10*ROW('Water Data'!F101))="","",OFFSET('Water Data'!$F$28,0,10*ROW('Water Data'!F101)))</f>
        <v/>
      </c>
      <c r="CA107" s="279" t="str">
        <f ca="true">+IF(OFFSET('Water Data'!$F$29,0,10*ROW('Water Data'!F101))="","",OFFSET('Water Data'!$F$29,0,10*ROW('Water Data'!F101)))</f>
        <v/>
      </c>
      <c r="CB107" s="279" t="str">
        <f ca="true">+IF(OFFSET('Water Data'!$G$27,0,10*ROW('Water Data'!G101))="","",OFFSET('Water Data'!$G$27,0,10*ROW('Water Data'!G101)))</f>
        <v/>
      </c>
      <c r="CC107" s="279" t="str">
        <f ca="true">+IF(OFFSET('Water Data'!$G$28,0,10*ROW('Water Data'!G101))="","",OFFSET('Water Data'!$G$28,0,10*ROW('Water Data'!G101)))</f>
        <v/>
      </c>
      <c r="CD107" s="279" t="str">
        <f ca="true">+IF(OFFSET('Water Data'!$G$29,0,10*ROW('Water Data'!G101))="","",OFFSET('Water Data'!$G$29,0,10*ROW('Water Data'!G101)))</f>
        <v/>
      </c>
      <c r="CE107" s="279" t="str">
        <f ca="true">+IF(OFFSET('Water Data'!$H$27,0,10*ROW('Water Data'!H101))="","",OFFSET('Water Data'!$H$27,0,10*ROW('Water Data'!H101)))</f>
        <v/>
      </c>
      <c r="CF107" s="279" t="str">
        <f ca="true">+IF(OFFSET('Water Data'!$H$28,0,10*ROW('Water Data'!H101))="","",OFFSET('Water Data'!$H$28,0,10*ROW('Water Data'!H101)))</f>
        <v/>
      </c>
      <c r="CG107" s="279" t="str">
        <f ca="true">+IF(OFFSET('Water Data'!$H$29,0,10*ROW('Water Data'!H101))="","",OFFSET('Water Data'!$H$29,0,10*ROW('Water Data'!H101)))</f>
        <v/>
      </c>
      <c r="CH107" s="279" t="str">
        <f ca="true">+IF(OFFSET('Water Data'!$I$27,0,10*ROW('Water Data'!I101))="","",OFFSET('Water Data'!$I$27,0,10*ROW('Water Data'!I101)))</f>
        <v/>
      </c>
      <c r="CI107" s="279" t="str">
        <f ca="true">+IF(OFFSET('Water Data'!$I$28,0,10*ROW('Water Data'!I101))="","",OFFSET('Water Data'!$I$28,0,10*ROW('Water Data'!I101)))</f>
        <v/>
      </c>
      <c r="CJ107" s="279" t="str">
        <f ca="true">+IF(OFFSET('Water Data'!$I$29,0,10*ROW('Water Data'!I101))="","",OFFSET('Water Data'!$I$29,0,10*ROW('Water Data'!I101)))</f>
        <v/>
      </c>
      <c r="CK107" s="279" t="str">
        <f ca="true">+IF(OFFSET('Sanitation Data'!$D$28,0,10*ROW('Sanitation Data'!D101))="","",OFFSET('Sanitation Data'!$D$28,0,10*ROW('Sanitation Data'!D101)))</f>
        <v/>
      </c>
      <c r="CL107" s="279" t="str">
        <f ca="true">+IF(OFFSET('Sanitation Data'!$D$29,0,10*ROW('Sanitation Data'!D101))="","",OFFSET('Sanitation Data'!$D$29,0,10*ROW('Sanitation Data'!D101)))</f>
        <v/>
      </c>
      <c r="CM107" s="279" t="str">
        <f ca="true">+IF(OFFSET('Sanitation Data'!$D$30,0,10*ROW('Sanitation Data'!D101))="","",OFFSET('Sanitation Data'!$D$30,0,10*ROW('Sanitation Data'!D101)))</f>
        <v/>
      </c>
      <c r="CN107" s="279" t="str">
        <f ca="true">+IF(OFFSET('Sanitation Data'!$D$31,0,10*ROW('Sanitation Data'!D101))="","",OFFSET('Sanitation Data'!$D$31,0,10*ROW('Sanitation Data'!D101)))</f>
        <v/>
      </c>
      <c r="CO107" s="279" t="str">
        <f ca="true">+IF(OFFSET('Sanitation Data'!$D$32,0,10*ROW('Sanitation Data'!D101))="","",OFFSET('Sanitation Data'!$D$32,0,10*ROW('Sanitation Data'!D101)))</f>
        <v/>
      </c>
      <c r="CP107" s="279" t="str">
        <f ca="true">+IF(OFFSET('Sanitation Data'!$E$28,0,10*ROW('Sanitation Data'!E101))="","",OFFSET('Sanitation Data'!$E$28,0,10*ROW('Sanitation Data'!E101)))</f>
        <v/>
      </c>
      <c r="CQ107" s="279" t="str">
        <f ca="true">+IF(OFFSET('Sanitation Data'!$E$29,0,10*ROW('Sanitation Data'!E101))="","",OFFSET('Sanitation Data'!$E$29,0,10*ROW('Sanitation Data'!E101)))</f>
        <v/>
      </c>
      <c r="CR107" s="279" t="str">
        <f ca="true">+IF(OFFSET('Sanitation Data'!$E$30,0,10*ROW('Sanitation Data'!E101))="","",OFFSET('Sanitation Data'!$E$30,0,10*ROW('Sanitation Data'!E101)))</f>
        <v/>
      </c>
      <c r="CS107" s="279" t="str">
        <f ca="true">+IF(OFFSET('Sanitation Data'!$E$31,0,10*ROW('Sanitation Data'!E101))="","",OFFSET('Sanitation Data'!$E$31,0,10*ROW('Sanitation Data'!E101)))</f>
        <v/>
      </c>
      <c r="CT107" s="279" t="str">
        <f ca="true">+IF(OFFSET('Sanitation Data'!$E$32,0,10*ROW('Sanitation Data'!E101))="","",OFFSET('Sanitation Data'!$E$32,0,10*ROW('Sanitation Data'!E101)))</f>
        <v/>
      </c>
      <c r="CU107" s="279" t="str">
        <f ca="true">+IF(OFFSET('Sanitation Data'!$F$28,0,10*ROW('Sanitation Data'!F101))="","",OFFSET('Sanitation Data'!$F$28,0,10*ROW('Sanitation Data'!F101)))</f>
        <v/>
      </c>
      <c r="CV107" s="279" t="str">
        <f ca="true">+IF(OFFSET('Sanitation Data'!$F$29,0,10*ROW('Sanitation Data'!F101))="","",OFFSET('Sanitation Data'!$F$29,0,10*ROW('Sanitation Data'!F101)))</f>
        <v/>
      </c>
      <c r="CW107" s="279" t="str">
        <f ca="true">+IF(OFFSET('Sanitation Data'!$F$30,0,10*ROW('Sanitation Data'!F101))="","",OFFSET('Sanitation Data'!$F$30,0,10*ROW('Sanitation Data'!F101)))</f>
        <v/>
      </c>
      <c r="CX107" s="279" t="str">
        <f ca="true">+IF(OFFSET('Sanitation Data'!$F$31,0,10*ROW('Sanitation Data'!F101))="","",OFFSET('Sanitation Data'!$F$31,0,10*ROW('Sanitation Data'!F101)))</f>
        <v/>
      </c>
      <c r="CY107" s="279" t="str">
        <f ca="true">+IF(OFFSET('Sanitation Data'!$F$32,0,10*ROW('Sanitation Data'!F101))="","",OFFSET('Sanitation Data'!$F$32,0,10*ROW('Sanitation Data'!F101)))</f>
        <v/>
      </c>
      <c r="CZ107" s="279" t="str">
        <f ca="true">+IF(OFFSET('Sanitation Data'!$G$28,0,10*ROW('Sanitation Data'!G101))="","",OFFSET('Sanitation Data'!$G$28,0,10*ROW('Sanitation Data'!G101)))</f>
        <v/>
      </c>
      <c r="DA107" s="279" t="str">
        <f ca="true">+IF(OFFSET('Sanitation Data'!$G$29,0,10*ROW('Sanitation Data'!G101))="","",OFFSET('Sanitation Data'!$G$29,0,10*ROW('Sanitation Data'!G101)))</f>
        <v/>
      </c>
      <c r="DB107" s="279" t="str">
        <f ca="true">+IF(OFFSET('Sanitation Data'!$G$30,0,10*ROW('Sanitation Data'!G101))="","",OFFSET('Sanitation Data'!$G$30,0,10*ROW('Sanitation Data'!G101)))</f>
        <v/>
      </c>
      <c r="DC107" s="279" t="str">
        <f ca="true">+IF(OFFSET('Sanitation Data'!$G$31,0,10*ROW('Sanitation Data'!G101))="","",OFFSET('Sanitation Data'!$G$31,0,10*ROW('Sanitation Data'!G101)))</f>
        <v/>
      </c>
      <c r="DD107" s="279" t="str">
        <f ca="true">+IF(OFFSET('Sanitation Data'!$G$32,0,10*ROW('Sanitation Data'!G101))="","",OFFSET('Sanitation Data'!$G$32,0,10*ROW('Sanitation Data'!G101)))</f>
        <v/>
      </c>
      <c r="DE107" s="279" t="str">
        <f ca="true">+IF(OFFSET('Sanitation Data'!$H$28,0,10*ROW('Sanitation Data'!H101))="","",OFFSET('Sanitation Data'!$H$28,0,10*ROW('Sanitation Data'!H101)))</f>
        <v/>
      </c>
      <c r="DF107" s="279" t="str">
        <f ca="true">+IF(OFFSET('Sanitation Data'!$H$29,0,10*ROW('Sanitation Data'!H101))="","",OFFSET('Sanitation Data'!$H$29,0,10*ROW('Sanitation Data'!H101)))</f>
        <v/>
      </c>
      <c r="DG107" s="279" t="str">
        <f ca="true">+IF(OFFSET('Sanitation Data'!$H$30,0,10*ROW('Sanitation Data'!H101))="","",OFFSET('Sanitation Data'!$H$30,0,10*ROW('Sanitation Data'!H101)))</f>
        <v/>
      </c>
      <c r="DH107" s="279" t="str">
        <f ca="true">+IF(OFFSET('Sanitation Data'!$H$31,0,10*ROW('Sanitation Data'!H101))="","",OFFSET('Sanitation Data'!$H$31,0,10*ROW('Sanitation Data'!H101)))</f>
        <v/>
      </c>
      <c r="DI107" s="279" t="str">
        <f ca="true">+IF(OFFSET('Sanitation Data'!$H$32,0,10*ROW('Sanitation Data'!H101))="","",OFFSET('Sanitation Data'!$H$32,0,10*ROW('Sanitation Data'!H101)))</f>
        <v/>
      </c>
      <c r="DJ107" s="279" t="str">
        <f ca="true">+IF(OFFSET('Sanitation Data'!$I$28,0,10*ROW('Sanitation Data'!I101))="","",OFFSET('Sanitation Data'!$I$28,0,10*ROW('Sanitation Data'!I101)))</f>
        <v/>
      </c>
      <c r="DK107" s="279" t="str">
        <f ca="true">+IF(OFFSET('Sanitation Data'!$I$29,0,10*ROW('Sanitation Data'!I101))="","",OFFSET('Sanitation Data'!$I$29,0,10*ROW('Sanitation Data'!I101)))</f>
        <v/>
      </c>
      <c r="DL107" s="279" t="str">
        <f ca="true">+IF(OFFSET('Sanitation Data'!$I$30,0,10*ROW('Sanitation Data'!I101))="","",OFFSET('Sanitation Data'!$I$30,0,10*ROW('Sanitation Data'!I101)))</f>
        <v/>
      </c>
      <c r="DM107" s="279" t="str">
        <f ca="true">+IF(OFFSET('Sanitation Data'!$I$31,0,10*ROW('Sanitation Data'!I101))="","",OFFSET('Sanitation Data'!$I$31,0,10*ROW('Sanitation Data'!I101)))</f>
        <v/>
      </c>
      <c r="DN107" s="279" t="str">
        <f ca="true">+IF(OFFSET('Sanitation Data'!$I$32,0,10*ROW('Sanitation Data'!I101))="","",OFFSET('Sanitation Data'!$I$32,0,10*ROW('Sanitation Data'!I101)))</f>
        <v/>
      </c>
      <c r="DO107" s="279" t="str">
        <f ca="true">+IF(OFFSET('Hygiene Data'!$D$11,0,10*ROW('Hygiene Data'!D101))="","",OFFSET('Hygiene Data'!$D$11,0,10*ROW('Hygiene Data'!D101)))</f>
        <v/>
      </c>
      <c r="DP107" s="279" t="str">
        <f ca="true">+IF(OFFSET('Hygiene Data'!$D$12,0,10*ROW('Hygiene Data'!D101))="","",OFFSET('Hygiene Data'!$D$12,0,10*ROW('Hygiene Data'!D101)))</f>
        <v/>
      </c>
      <c r="DQ107" s="279" t="str">
        <f ca="true">+IF(OFFSET('Hygiene Data'!$D$13,0,10*ROW('Hygiene Data'!D101))="","",OFFSET('Hygiene Data'!$D$13,0,10*ROW('Hygiene Data'!D101)))</f>
        <v/>
      </c>
      <c r="DR107" s="279" t="str">
        <f ca="true">+IF(OFFSET('Hygiene Data'!$E$11,0,10*ROW('Hygiene Data'!E101))="","",OFFSET('Hygiene Data'!$E$11,0,10*ROW('Hygiene Data'!E101)))</f>
        <v/>
      </c>
      <c r="DS107" s="279" t="str">
        <f ca="true">+IF(OFFSET('Hygiene Data'!$E$12,0,10*ROW('Hygiene Data'!E101))="","",OFFSET('Hygiene Data'!$E$12,0,10*ROW('Hygiene Data'!E101)))</f>
        <v/>
      </c>
      <c r="DT107" s="279" t="str">
        <f ca="true">+IF(OFFSET('Hygiene Data'!$E$13,0,10*ROW('Hygiene Data'!E101))="","",OFFSET('Hygiene Data'!$E$13,0,10*ROW('Hygiene Data'!E101)))</f>
        <v/>
      </c>
      <c r="DU107" s="279" t="str">
        <f ca="true">+IF(OFFSET('Hygiene Data'!$F$11,0,10*ROW('Hygiene Data'!F101))="","",OFFSET('Hygiene Data'!$F$11,0,10*ROW('Hygiene Data'!F101)))</f>
        <v/>
      </c>
      <c r="DV107" s="279" t="str">
        <f ca="true">+IF(OFFSET('Hygiene Data'!$F$12,0,10*ROW('Hygiene Data'!F101))="","",OFFSET('Hygiene Data'!$F$12,0,10*ROW('Hygiene Data'!F101)))</f>
        <v/>
      </c>
      <c r="DW107" s="279" t="str">
        <f ca="true">+IF(OFFSET('Hygiene Data'!$F$13,0,10*ROW('Hygiene Data'!F101))="","",OFFSET('Hygiene Data'!$F$13,0,10*ROW('Hygiene Data'!F101)))</f>
        <v/>
      </c>
      <c r="DX107" s="279" t="str">
        <f ca="true">+IF(OFFSET('Hygiene Data'!$G$11,0,10*ROW('Hygiene Data'!G101))="","",OFFSET('Hygiene Data'!$G$11,0,10*ROW('Hygiene Data'!G101)))</f>
        <v/>
      </c>
      <c r="DY107" s="279" t="str">
        <f ca="true">+IF(OFFSET('Hygiene Data'!$G$12,0,10*ROW('Hygiene Data'!G101))="","",OFFSET('Hygiene Data'!$G$12,0,10*ROW('Hygiene Data'!G101)))</f>
        <v/>
      </c>
      <c r="DZ107" s="279" t="str">
        <f ca="true">+IF(OFFSET('Hygiene Data'!$G$13,0,10*ROW('Hygiene Data'!G101))="","",OFFSET('Hygiene Data'!$G$13,0,10*ROW('Hygiene Data'!G101)))</f>
        <v/>
      </c>
      <c r="EA107" s="279" t="str">
        <f ca="true">+IF(OFFSET('Hygiene Data'!$H$11,0,10*ROW('Hygiene Data'!H101))="","",OFFSET('Hygiene Data'!$H$11,0,10*ROW('Hygiene Data'!H101)))</f>
        <v/>
      </c>
      <c r="EB107" s="279" t="str">
        <f ca="true">+IF(OFFSET('Hygiene Data'!$H$12,0,10*ROW('Hygiene Data'!H101))="","",OFFSET('Hygiene Data'!$H$12,0,10*ROW('Hygiene Data'!H101)))</f>
        <v/>
      </c>
      <c r="EC107" s="279" t="str">
        <f ca="true">+IF(OFFSET('Hygiene Data'!$H$13,0,10*ROW('Hygiene Data'!H101))="","",OFFSET('Hygiene Data'!$H$13,0,10*ROW('Hygiene Data'!H101)))</f>
        <v/>
      </c>
      <c r="ED107" s="279" t="str">
        <f ca="true">+IF(OFFSET('Hygiene Data'!$I$11,0,10*ROW('Hygiene Data'!I101))="","",OFFSET('Hygiene Data'!$I$11,0,10*ROW('Hygiene Data'!I101)))</f>
        <v/>
      </c>
      <c r="EE107" s="279" t="str">
        <f ca="true">+IF(OFFSET('Hygiene Data'!$I$12,0,10*ROW('Hygiene Data'!I101))="","",OFFSET('Hygiene Data'!$I$12,0,10*ROW('Hygiene Data'!I101)))</f>
        <v/>
      </c>
      <c r="EF107" s="279"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35"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9"/>
      <c r="BS108" s="279" t="str">
        <f ca="true">+IF(OFFSET('Water Data'!$D$27,0,10*ROW('Water Data'!D102))="","",OFFSET('Water Data'!$D$27,0,10*ROW('Water Data'!D102)))</f>
        <v/>
      </c>
      <c r="BT108" s="279" t="str">
        <f ca="true">+IF(OFFSET('Water Data'!$D$28,0,10*ROW('Water Data'!D102))="","",OFFSET('Water Data'!$D$28,0,10*ROW('Water Data'!D102)))</f>
        <v/>
      </c>
      <c r="BU108" s="279" t="str">
        <f ca="true">+IF(OFFSET('Water Data'!$D$29,0,10*ROW('Water Data'!D102))="","",OFFSET('Water Data'!$D$29,0,10*ROW('Water Data'!D102)))</f>
        <v/>
      </c>
      <c r="BV108" s="279" t="str">
        <f ca="true">+IF(OFFSET('Water Data'!$E$27,0,10*ROW('Water Data'!E102))="","",OFFSET('Water Data'!$E$27,0,10*ROW('Water Data'!E102)))</f>
        <v/>
      </c>
      <c r="BW108" s="279" t="str">
        <f ca="true">+IF(OFFSET('Water Data'!$E$28,0,10*ROW('Water Data'!E102))="","",OFFSET('Water Data'!$E$28,0,10*ROW('Water Data'!E102)))</f>
        <v/>
      </c>
      <c r="BX108" s="279" t="str">
        <f ca="true">+IF(OFFSET('Water Data'!$E$29,0,10*ROW('Water Data'!E102))="","",OFFSET('Water Data'!$E$29,0,10*ROW('Water Data'!E102)))</f>
        <v/>
      </c>
      <c r="BY108" s="279" t="str">
        <f ca="true">+IF(OFFSET('Water Data'!$F$27,0,10*ROW('Water Data'!F102))="","",OFFSET('Water Data'!$F$27,0,10*ROW('Water Data'!F102)))</f>
        <v/>
      </c>
      <c r="BZ108" s="279" t="str">
        <f ca="true">+IF(OFFSET('Water Data'!$F$28,0,10*ROW('Water Data'!F102))="","",OFFSET('Water Data'!$F$28,0,10*ROW('Water Data'!F102)))</f>
        <v/>
      </c>
      <c r="CA108" s="279" t="str">
        <f ca="true">+IF(OFFSET('Water Data'!$F$29,0,10*ROW('Water Data'!F102))="","",OFFSET('Water Data'!$F$29,0,10*ROW('Water Data'!F102)))</f>
        <v/>
      </c>
      <c r="CB108" s="279" t="str">
        <f ca="true">+IF(OFFSET('Water Data'!$G$27,0,10*ROW('Water Data'!G102))="","",OFFSET('Water Data'!$G$27,0,10*ROW('Water Data'!G102)))</f>
        <v/>
      </c>
      <c r="CC108" s="279" t="str">
        <f ca="true">+IF(OFFSET('Water Data'!$G$28,0,10*ROW('Water Data'!G102))="","",OFFSET('Water Data'!$G$28,0,10*ROW('Water Data'!G102)))</f>
        <v/>
      </c>
      <c r="CD108" s="279" t="str">
        <f ca="true">+IF(OFFSET('Water Data'!$G$29,0,10*ROW('Water Data'!G102))="","",OFFSET('Water Data'!$G$29,0,10*ROW('Water Data'!G102)))</f>
        <v/>
      </c>
      <c r="CE108" s="279" t="str">
        <f ca="true">+IF(OFFSET('Water Data'!$H$27,0,10*ROW('Water Data'!H102))="","",OFFSET('Water Data'!$H$27,0,10*ROW('Water Data'!H102)))</f>
        <v/>
      </c>
      <c r="CF108" s="279" t="str">
        <f ca="true">+IF(OFFSET('Water Data'!$H$28,0,10*ROW('Water Data'!H102))="","",OFFSET('Water Data'!$H$28,0,10*ROW('Water Data'!H102)))</f>
        <v/>
      </c>
      <c r="CG108" s="279" t="str">
        <f ca="true">+IF(OFFSET('Water Data'!$H$29,0,10*ROW('Water Data'!H102))="","",OFFSET('Water Data'!$H$29,0,10*ROW('Water Data'!H102)))</f>
        <v/>
      </c>
      <c r="CH108" s="279" t="str">
        <f ca="true">+IF(OFFSET('Water Data'!$I$27,0,10*ROW('Water Data'!I102))="","",OFFSET('Water Data'!$I$27,0,10*ROW('Water Data'!I102)))</f>
        <v/>
      </c>
      <c r="CI108" s="279" t="str">
        <f ca="true">+IF(OFFSET('Water Data'!$I$28,0,10*ROW('Water Data'!I102))="","",OFFSET('Water Data'!$I$28,0,10*ROW('Water Data'!I102)))</f>
        <v/>
      </c>
      <c r="CJ108" s="279" t="str">
        <f ca="true">+IF(OFFSET('Water Data'!$I$29,0,10*ROW('Water Data'!I102))="","",OFFSET('Water Data'!$I$29,0,10*ROW('Water Data'!I102)))</f>
        <v/>
      </c>
      <c r="CK108" s="279" t="str">
        <f ca="true">+IF(OFFSET('Sanitation Data'!$D$28,0,10*ROW('Sanitation Data'!D102))="","",OFFSET('Sanitation Data'!$D$28,0,10*ROW('Sanitation Data'!D102)))</f>
        <v/>
      </c>
      <c r="CL108" s="279" t="str">
        <f ca="true">+IF(OFFSET('Sanitation Data'!$D$29,0,10*ROW('Sanitation Data'!D102))="","",OFFSET('Sanitation Data'!$D$29,0,10*ROW('Sanitation Data'!D102)))</f>
        <v/>
      </c>
      <c r="CM108" s="279" t="str">
        <f ca="true">+IF(OFFSET('Sanitation Data'!$D$30,0,10*ROW('Sanitation Data'!D102))="","",OFFSET('Sanitation Data'!$D$30,0,10*ROW('Sanitation Data'!D102)))</f>
        <v/>
      </c>
      <c r="CN108" s="279" t="str">
        <f ca="true">+IF(OFFSET('Sanitation Data'!$D$31,0,10*ROW('Sanitation Data'!D102))="","",OFFSET('Sanitation Data'!$D$31,0,10*ROW('Sanitation Data'!D102)))</f>
        <v/>
      </c>
      <c r="CO108" s="279" t="str">
        <f ca="true">+IF(OFFSET('Sanitation Data'!$D$32,0,10*ROW('Sanitation Data'!D102))="","",OFFSET('Sanitation Data'!$D$32,0,10*ROW('Sanitation Data'!D102)))</f>
        <v/>
      </c>
      <c r="CP108" s="279" t="str">
        <f ca="true">+IF(OFFSET('Sanitation Data'!$E$28,0,10*ROW('Sanitation Data'!E102))="","",OFFSET('Sanitation Data'!$E$28,0,10*ROW('Sanitation Data'!E102)))</f>
        <v/>
      </c>
      <c r="CQ108" s="279" t="str">
        <f ca="true">+IF(OFFSET('Sanitation Data'!$E$29,0,10*ROW('Sanitation Data'!E102))="","",OFFSET('Sanitation Data'!$E$29,0,10*ROW('Sanitation Data'!E102)))</f>
        <v/>
      </c>
      <c r="CR108" s="279" t="str">
        <f ca="true">+IF(OFFSET('Sanitation Data'!$E$30,0,10*ROW('Sanitation Data'!E102))="","",OFFSET('Sanitation Data'!$E$30,0,10*ROW('Sanitation Data'!E102)))</f>
        <v/>
      </c>
      <c r="CS108" s="279" t="str">
        <f ca="true">+IF(OFFSET('Sanitation Data'!$E$31,0,10*ROW('Sanitation Data'!E102))="","",OFFSET('Sanitation Data'!$E$31,0,10*ROW('Sanitation Data'!E102)))</f>
        <v/>
      </c>
      <c r="CT108" s="279" t="str">
        <f ca="true">+IF(OFFSET('Sanitation Data'!$E$32,0,10*ROW('Sanitation Data'!E102))="","",OFFSET('Sanitation Data'!$E$32,0,10*ROW('Sanitation Data'!E102)))</f>
        <v/>
      </c>
      <c r="CU108" s="279" t="str">
        <f ca="true">+IF(OFFSET('Sanitation Data'!$F$28,0,10*ROW('Sanitation Data'!F102))="","",OFFSET('Sanitation Data'!$F$28,0,10*ROW('Sanitation Data'!F102)))</f>
        <v/>
      </c>
      <c r="CV108" s="279" t="str">
        <f ca="true">+IF(OFFSET('Sanitation Data'!$F$29,0,10*ROW('Sanitation Data'!F102))="","",OFFSET('Sanitation Data'!$F$29,0,10*ROW('Sanitation Data'!F102)))</f>
        <v/>
      </c>
      <c r="CW108" s="279" t="str">
        <f ca="true">+IF(OFFSET('Sanitation Data'!$F$30,0,10*ROW('Sanitation Data'!F102))="","",OFFSET('Sanitation Data'!$F$30,0,10*ROW('Sanitation Data'!F102)))</f>
        <v/>
      </c>
      <c r="CX108" s="279" t="str">
        <f ca="true">+IF(OFFSET('Sanitation Data'!$F$31,0,10*ROW('Sanitation Data'!F102))="","",OFFSET('Sanitation Data'!$F$31,0,10*ROW('Sanitation Data'!F102)))</f>
        <v/>
      </c>
      <c r="CY108" s="279" t="str">
        <f ca="true">+IF(OFFSET('Sanitation Data'!$F$32,0,10*ROW('Sanitation Data'!F102))="","",OFFSET('Sanitation Data'!$F$32,0,10*ROW('Sanitation Data'!F102)))</f>
        <v/>
      </c>
      <c r="CZ108" s="279" t="str">
        <f ca="true">+IF(OFFSET('Sanitation Data'!$G$28,0,10*ROW('Sanitation Data'!G102))="","",OFFSET('Sanitation Data'!$G$28,0,10*ROW('Sanitation Data'!G102)))</f>
        <v/>
      </c>
      <c r="DA108" s="279" t="str">
        <f ca="true">+IF(OFFSET('Sanitation Data'!$G$29,0,10*ROW('Sanitation Data'!G102))="","",OFFSET('Sanitation Data'!$G$29,0,10*ROW('Sanitation Data'!G102)))</f>
        <v/>
      </c>
      <c r="DB108" s="279" t="str">
        <f ca="true">+IF(OFFSET('Sanitation Data'!$G$30,0,10*ROW('Sanitation Data'!G102))="","",OFFSET('Sanitation Data'!$G$30,0,10*ROW('Sanitation Data'!G102)))</f>
        <v/>
      </c>
      <c r="DC108" s="279" t="str">
        <f ca="true">+IF(OFFSET('Sanitation Data'!$G$31,0,10*ROW('Sanitation Data'!G102))="","",OFFSET('Sanitation Data'!$G$31,0,10*ROW('Sanitation Data'!G102)))</f>
        <v/>
      </c>
      <c r="DD108" s="279" t="str">
        <f ca="true">+IF(OFFSET('Sanitation Data'!$G$32,0,10*ROW('Sanitation Data'!G102))="","",OFFSET('Sanitation Data'!$G$32,0,10*ROW('Sanitation Data'!G102)))</f>
        <v/>
      </c>
      <c r="DE108" s="279" t="str">
        <f ca="true">+IF(OFFSET('Sanitation Data'!$H$28,0,10*ROW('Sanitation Data'!H102))="","",OFFSET('Sanitation Data'!$H$28,0,10*ROW('Sanitation Data'!H102)))</f>
        <v/>
      </c>
      <c r="DF108" s="279" t="str">
        <f ca="true">+IF(OFFSET('Sanitation Data'!$H$29,0,10*ROW('Sanitation Data'!H102))="","",OFFSET('Sanitation Data'!$H$29,0,10*ROW('Sanitation Data'!H102)))</f>
        <v/>
      </c>
      <c r="DG108" s="279" t="str">
        <f ca="true">+IF(OFFSET('Sanitation Data'!$H$30,0,10*ROW('Sanitation Data'!H102))="","",OFFSET('Sanitation Data'!$H$30,0,10*ROW('Sanitation Data'!H102)))</f>
        <v/>
      </c>
      <c r="DH108" s="279" t="str">
        <f ca="true">+IF(OFFSET('Sanitation Data'!$H$31,0,10*ROW('Sanitation Data'!H102))="","",OFFSET('Sanitation Data'!$H$31,0,10*ROW('Sanitation Data'!H102)))</f>
        <v/>
      </c>
      <c r="DI108" s="279" t="str">
        <f ca="true">+IF(OFFSET('Sanitation Data'!$H$32,0,10*ROW('Sanitation Data'!H102))="","",OFFSET('Sanitation Data'!$H$32,0,10*ROW('Sanitation Data'!H102)))</f>
        <v/>
      </c>
      <c r="DJ108" s="279" t="str">
        <f ca="true">+IF(OFFSET('Sanitation Data'!$I$28,0,10*ROW('Sanitation Data'!I102))="","",OFFSET('Sanitation Data'!$I$28,0,10*ROW('Sanitation Data'!I102)))</f>
        <v/>
      </c>
      <c r="DK108" s="279" t="str">
        <f ca="true">+IF(OFFSET('Sanitation Data'!$I$29,0,10*ROW('Sanitation Data'!I102))="","",OFFSET('Sanitation Data'!$I$29,0,10*ROW('Sanitation Data'!I102)))</f>
        <v/>
      </c>
      <c r="DL108" s="279" t="str">
        <f ca="true">+IF(OFFSET('Sanitation Data'!$I$30,0,10*ROW('Sanitation Data'!I102))="","",OFFSET('Sanitation Data'!$I$30,0,10*ROW('Sanitation Data'!I102)))</f>
        <v/>
      </c>
      <c r="DM108" s="279" t="str">
        <f ca="true">+IF(OFFSET('Sanitation Data'!$I$31,0,10*ROW('Sanitation Data'!I102))="","",OFFSET('Sanitation Data'!$I$31,0,10*ROW('Sanitation Data'!I102)))</f>
        <v/>
      </c>
      <c r="DN108" s="279" t="str">
        <f ca="true">+IF(OFFSET('Sanitation Data'!$I$32,0,10*ROW('Sanitation Data'!I102))="","",OFFSET('Sanitation Data'!$I$32,0,10*ROW('Sanitation Data'!I102)))</f>
        <v/>
      </c>
      <c r="DO108" s="279" t="str">
        <f ca="true">+IF(OFFSET('Hygiene Data'!$D$11,0,10*ROW('Hygiene Data'!D102))="","",OFFSET('Hygiene Data'!$D$11,0,10*ROW('Hygiene Data'!D102)))</f>
        <v/>
      </c>
      <c r="DP108" s="279" t="str">
        <f ca="true">+IF(OFFSET('Hygiene Data'!$D$12,0,10*ROW('Hygiene Data'!D102))="","",OFFSET('Hygiene Data'!$D$12,0,10*ROW('Hygiene Data'!D102)))</f>
        <v/>
      </c>
      <c r="DQ108" s="279" t="str">
        <f ca="true">+IF(OFFSET('Hygiene Data'!$D$13,0,10*ROW('Hygiene Data'!D102))="","",OFFSET('Hygiene Data'!$D$13,0,10*ROW('Hygiene Data'!D102)))</f>
        <v/>
      </c>
      <c r="DR108" s="279" t="str">
        <f ca="true">+IF(OFFSET('Hygiene Data'!$E$11,0,10*ROW('Hygiene Data'!E102))="","",OFFSET('Hygiene Data'!$E$11,0,10*ROW('Hygiene Data'!E102)))</f>
        <v/>
      </c>
      <c r="DS108" s="279" t="str">
        <f ca="true">+IF(OFFSET('Hygiene Data'!$E$12,0,10*ROW('Hygiene Data'!E102))="","",OFFSET('Hygiene Data'!$E$12,0,10*ROW('Hygiene Data'!E102)))</f>
        <v/>
      </c>
      <c r="DT108" s="279" t="str">
        <f ca="true">+IF(OFFSET('Hygiene Data'!$E$13,0,10*ROW('Hygiene Data'!E102))="","",OFFSET('Hygiene Data'!$E$13,0,10*ROW('Hygiene Data'!E102)))</f>
        <v/>
      </c>
      <c r="DU108" s="279" t="str">
        <f ca="true">+IF(OFFSET('Hygiene Data'!$F$11,0,10*ROW('Hygiene Data'!F102))="","",OFFSET('Hygiene Data'!$F$11,0,10*ROW('Hygiene Data'!F102)))</f>
        <v/>
      </c>
      <c r="DV108" s="279" t="str">
        <f ca="true">+IF(OFFSET('Hygiene Data'!$F$12,0,10*ROW('Hygiene Data'!F102))="","",OFFSET('Hygiene Data'!$F$12,0,10*ROW('Hygiene Data'!F102)))</f>
        <v/>
      </c>
      <c r="DW108" s="279" t="str">
        <f ca="true">+IF(OFFSET('Hygiene Data'!$F$13,0,10*ROW('Hygiene Data'!F102))="","",OFFSET('Hygiene Data'!$F$13,0,10*ROW('Hygiene Data'!F102)))</f>
        <v/>
      </c>
      <c r="DX108" s="279" t="str">
        <f ca="true">+IF(OFFSET('Hygiene Data'!$G$11,0,10*ROW('Hygiene Data'!G102))="","",OFFSET('Hygiene Data'!$G$11,0,10*ROW('Hygiene Data'!G102)))</f>
        <v/>
      </c>
      <c r="DY108" s="279" t="str">
        <f ca="true">+IF(OFFSET('Hygiene Data'!$G$12,0,10*ROW('Hygiene Data'!G102))="","",OFFSET('Hygiene Data'!$G$12,0,10*ROW('Hygiene Data'!G102)))</f>
        <v/>
      </c>
      <c r="DZ108" s="279" t="str">
        <f ca="true">+IF(OFFSET('Hygiene Data'!$G$13,0,10*ROW('Hygiene Data'!G102))="","",OFFSET('Hygiene Data'!$G$13,0,10*ROW('Hygiene Data'!G102)))</f>
        <v/>
      </c>
      <c r="EA108" s="279" t="str">
        <f ca="true">+IF(OFFSET('Hygiene Data'!$H$11,0,10*ROW('Hygiene Data'!H102))="","",OFFSET('Hygiene Data'!$H$11,0,10*ROW('Hygiene Data'!H102)))</f>
        <v/>
      </c>
      <c r="EB108" s="279" t="str">
        <f ca="true">+IF(OFFSET('Hygiene Data'!$H$12,0,10*ROW('Hygiene Data'!H102))="","",OFFSET('Hygiene Data'!$H$12,0,10*ROW('Hygiene Data'!H102)))</f>
        <v/>
      </c>
      <c r="EC108" s="279" t="str">
        <f ca="true">+IF(OFFSET('Hygiene Data'!$H$13,0,10*ROW('Hygiene Data'!H102))="","",OFFSET('Hygiene Data'!$H$13,0,10*ROW('Hygiene Data'!H102)))</f>
        <v/>
      </c>
      <c r="ED108" s="279" t="str">
        <f ca="true">+IF(OFFSET('Hygiene Data'!$I$11,0,10*ROW('Hygiene Data'!I102))="","",OFFSET('Hygiene Data'!$I$11,0,10*ROW('Hygiene Data'!I102)))</f>
        <v/>
      </c>
      <c r="EE108" s="279" t="str">
        <f ca="true">+IF(OFFSET('Hygiene Data'!$I$12,0,10*ROW('Hygiene Data'!I102))="","",OFFSET('Hygiene Data'!$I$12,0,10*ROW('Hygiene Data'!I102)))</f>
        <v/>
      </c>
      <c r="EF108" s="279"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35"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9"/>
      <c r="BS109" s="279" t="str">
        <f ca="true">+IF(OFFSET('Water Data'!$D$27,0,10*ROW('Water Data'!D103))="","",OFFSET('Water Data'!$D$27,0,10*ROW('Water Data'!D103)))</f>
        <v/>
      </c>
      <c r="BT109" s="279" t="str">
        <f ca="true">+IF(OFFSET('Water Data'!$D$28,0,10*ROW('Water Data'!D103))="","",OFFSET('Water Data'!$D$28,0,10*ROW('Water Data'!D103)))</f>
        <v/>
      </c>
      <c r="BU109" s="279" t="str">
        <f ca="true">+IF(OFFSET('Water Data'!$D$29,0,10*ROW('Water Data'!D103))="","",OFFSET('Water Data'!$D$29,0,10*ROW('Water Data'!D103)))</f>
        <v/>
      </c>
      <c r="BV109" s="279" t="str">
        <f ca="true">+IF(OFFSET('Water Data'!$E$27,0,10*ROW('Water Data'!E103))="","",OFFSET('Water Data'!$E$27,0,10*ROW('Water Data'!E103)))</f>
        <v/>
      </c>
      <c r="BW109" s="279" t="str">
        <f ca="true">+IF(OFFSET('Water Data'!$E$28,0,10*ROW('Water Data'!E103))="","",OFFSET('Water Data'!$E$28,0,10*ROW('Water Data'!E103)))</f>
        <v/>
      </c>
      <c r="BX109" s="279" t="str">
        <f ca="true">+IF(OFFSET('Water Data'!$E$29,0,10*ROW('Water Data'!E103))="","",OFFSET('Water Data'!$E$29,0,10*ROW('Water Data'!E103)))</f>
        <v/>
      </c>
      <c r="BY109" s="279" t="str">
        <f ca="true">+IF(OFFSET('Water Data'!$F$27,0,10*ROW('Water Data'!F103))="","",OFFSET('Water Data'!$F$27,0,10*ROW('Water Data'!F103)))</f>
        <v/>
      </c>
      <c r="BZ109" s="279" t="str">
        <f ca="true">+IF(OFFSET('Water Data'!$F$28,0,10*ROW('Water Data'!F103))="","",OFFSET('Water Data'!$F$28,0,10*ROW('Water Data'!F103)))</f>
        <v/>
      </c>
      <c r="CA109" s="279" t="str">
        <f ca="true">+IF(OFFSET('Water Data'!$F$29,0,10*ROW('Water Data'!F103))="","",OFFSET('Water Data'!$F$29,0,10*ROW('Water Data'!F103)))</f>
        <v/>
      </c>
      <c r="CB109" s="279" t="str">
        <f ca="true">+IF(OFFSET('Water Data'!$G$27,0,10*ROW('Water Data'!G103))="","",OFFSET('Water Data'!$G$27,0,10*ROW('Water Data'!G103)))</f>
        <v/>
      </c>
      <c r="CC109" s="279" t="str">
        <f ca="true">+IF(OFFSET('Water Data'!$G$28,0,10*ROW('Water Data'!G103))="","",OFFSET('Water Data'!$G$28,0,10*ROW('Water Data'!G103)))</f>
        <v/>
      </c>
      <c r="CD109" s="279" t="str">
        <f ca="true">+IF(OFFSET('Water Data'!$G$29,0,10*ROW('Water Data'!G103))="","",OFFSET('Water Data'!$G$29,0,10*ROW('Water Data'!G103)))</f>
        <v/>
      </c>
      <c r="CE109" s="279" t="str">
        <f ca="true">+IF(OFFSET('Water Data'!$H$27,0,10*ROW('Water Data'!H103))="","",OFFSET('Water Data'!$H$27,0,10*ROW('Water Data'!H103)))</f>
        <v/>
      </c>
      <c r="CF109" s="279" t="str">
        <f ca="true">+IF(OFFSET('Water Data'!$H$28,0,10*ROW('Water Data'!H103))="","",OFFSET('Water Data'!$H$28,0,10*ROW('Water Data'!H103)))</f>
        <v/>
      </c>
      <c r="CG109" s="279" t="str">
        <f ca="true">+IF(OFFSET('Water Data'!$H$29,0,10*ROW('Water Data'!H103))="","",OFFSET('Water Data'!$H$29,0,10*ROW('Water Data'!H103)))</f>
        <v/>
      </c>
      <c r="CH109" s="279" t="str">
        <f ca="true">+IF(OFFSET('Water Data'!$I$27,0,10*ROW('Water Data'!I103))="","",OFFSET('Water Data'!$I$27,0,10*ROW('Water Data'!I103)))</f>
        <v/>
      </c>
      <c r="CI109" s="279" t="str">
        <f ca="true">+IF(OFFSET('Water Data'!$I$28,0,10*ROW('Water Data'!I103))="","",OFFSET('Water Data'!$I$28,0,10*ROW('Water Data'!I103)))</f>
        <v/>
      </c>
      <c r="CJ109" s="279" t="str">
        <f ca="true">+IF(OFFSET('Water Data'!$I$29,0,10*ROW('Water Data'!I103))="","",OFFSET('Water Data'!$I$29,0,10*ROW('Water Data'!I103)))</f>
        <v/>
      </c>
      <c r="CK109" s="279" t="str">
        <f ca="true">+IF(OFFSET('Sanitation Data'!$D$28,0,10*ROW('Sanitation Data'!D103))="","",OFFSET('Sanitation Data'!$D$28,0,10*ROW('Sanitation Data'!D103)))</f>
        <v/>
      </c>
      <c r="CL109" s="279" t="str">
        <f ca="true">+IF(OFFSET('Sanitation Data'!$D$29,0,10*ROW('Sanitation Data'!D103))="","",OFFSET('Sanitation Data'!$D$29,0,10*ROW('Sanitation Data'!D103)))</f>
        <v/>
      </c>
      <c r="CM109" s="279" t="str">
        <f ca="true">+IF(OFFSET('Sanitation Data'!$D$30,0,10*ROW('Sanitation Data'!D103))="","",OFFSET('Sanitation Data'!$D$30,0,10*ROW('Sanitation Data'!D103)))</f>
        <v/>
      </c>
      <c r="CN109" s="279" t="str">
        <f ca="true">+IF(OFFSET('Sanitation Data'!$D$31,0,10*ROW('Sanitation Data'!D103))="","",OFFSET('Sanitation Data'!$D$31,0,10*ROW('Sanitation Data'!D103)))</f>
        <v/>
      </c>
      <c r="CO109" s="279" t="str">
        <f ca="true">+IF(OFFSET('Sanitation Data'!$D$32,0,10*ROW('Sanitation Data'!D103))="","",OFFSET('Sanitation Data'!$D$32,0,10*ROW('Sanitation Data'!D103)))</f>
        <v/>
      </c>
      <c r="CP109" s="279" t="str">
        <f ca="true">+IF(OFFSET('Sanitation Data'!$E$28,0,10*ROW('Sanitation Data'!E103))="","",OFFSET('Sanitation Data'!$E$28,0,10*ROW('Sanitation Data'!E103)))</f>
        <v/>
      </c>
      <c r="CQ109" s="279" t="str">
        <f ca="true">+IF(OFFSET('Sanitation Data'!$E$29,0,10*ROW('Sanitation Data'!E103))="","",OFFSET('Sanitation Data'!$E$29,0,10*ROW('Sanitation Data'!E103)))</f>
        <v/>
      </c>
      <c r="CR109" s="279" t="str">
        <f ca="true">+IF(OFFSET('Sanitation Data'!$E$30,0,10*ROW('Sanitation Data'!E103))="","",OFFSET('Sanitation Data'!$E$30,0,10*ROW('Sanitation Data'!E103)))</f>
        <v/>
      </c>
      <c r="CS109" s="279" t="str">
        <f ca="true">+IF(OFFSET('Sanitation Data'!$E$31,0,10*ROW('Sanitation Data'!E103))="","",OFFSET('Sanitation Data'!$E$31,0,10*ROW('Sanitation Data'!E103)))</f>
        <v/>
      </c>
      <c r="CT109" s="279" t="str">
        <f ca="true">+IF(OFFSET('Sanitation Data'!$E$32,0,10*ROW('Sanitation Data'!E103))="","",OFFSET('Sanitation Data'!$E$32,0,10*ROW('Sanitation Data'!E103)))</f>
        <v/>
      </c>
      <c r="CU109" s="279" t="str">
        <f ca="true">+IF(OFFSET('Sanitation Data'!$F$28,0,10*ROW('Sanitation Data'!F103))="","",OFFSET('Sanitation Data'!$F$28,0,10*ROW('Sanitation Data'!F103)))</f>
        <v/>
      </c>
      <c r="CV109" s="279" t="str">
        <f ca="true">+IF(OFFSET('Sanitation Data'!$F$29,0,10*ROW('Sanitation Data'!F103))="","",OFFSET('Sanitation Data'!$F$29,0,10*ROW('Sanitation Data'!F103)))</f>
        <v/>
      </c>
      <c r="CW109" s="279" t="str">
        <f ca="true">+IF(OFFSET('Sanitation Data'!$F$30,0,10*ROW('Sanitation Data'!F103))="","",OFFSET('Sanitation Data'!$F$30,0,10*ROW('Sanitation Data'!F103)))</f>
        <v/>
      </c>
      <c r="CX109" s="279" t="str">
        <f ca="true">+IF(OFFSET('Sanitation Data'!$F$31,0,10*ROW('Sanitation Data'!F103))="","",OFFSET('Sanitation Data'!$F$31,0,10*ROW('Sanitation Data'!F103)))</f>
        <v/>
      </c>
      <c r="CY109" s="279" t="str">
        <f ca="true">+IF(OFFSET('Sanitation Data'!$F$32,0,10*ROW('Sanitation Data'!F103))="","",OFFSET('Sanitation Data'!$F$32,0,10*ROW('Sanitation Data'!F103)))</f>
        <v/>
      </c>
      <c r="CZ109" s="279" t="str">
        <f ca="true">+IF(OFFSET('Sanitation Data'!$G$28,0,10*ROW('Sanitation Data'!G103))="","",OFFSET('Sanitation Data'!$G$28,0,10*ROW('Sanitation Data'!G103)))</f>
        <v/>
      </c>
      <c r="DA109" s="279" t="str">
        <f ca="true">+IF(OFFSET('Sanitation Data'!$G$29,0,10*ROW('Sanitation Data'!G103))="","",OFFSET('Sanitation Data'!$G$29,0,10*ROW('Sanitation Data'!G103)))</f>
        <v/>
      </c>
      <c r="DB109" s="279" t="str">
        <f ca="true">+IF(OFFSET('Sanitation Data'!$G$30,0,10*ROW('Sanitation Data'!G103))="","",OFFSET('Sanitation Data'!$G$30,0,10*ROW('Sanitation Data'!G103)))</f>
        <v/>
      </c>
      <c r="DC109" s="279" t="str">
        <f ca="true">+IF(OFFSET('Sanitation Data'!$G$31,0,10*ROW('Sanitation Data'!G103))="","",OFFSET('Sanitation Data'!$G$31,0,10*ROW('Sanitation Data'!G103)))</f>
        <v/>
      </c>
      <c r="DD109" s="279" t="str">
        <f ca="true">+IF(OFFSET('Sanitation Data'!$G$32,0,10*ROW('Sanitation Data'!G103))="","",OFFSET('Sanitation Data'!$G$32,0,10*ROW('Sanitation Data'!G103)))</f>
        <v/>
      </c>
      <c r="DE109" s="279" t="str">
        <f ca="true">+IF(OFFSET('Sanitation Data'!$H$28,0,10*ROW('Sanitation Data'!H103))="","",OFFSET('Sanitation Data'!$H$28,0,10*ROW('Sanitation Data'!H103)))</f>
        <v/>
      </c>
      <c r="DF109" s="279" t="str">
        <f ca="true">+IF(OFFSET('Sanitation Data'!$H$29,0,10*ROW('Sanitation Data'!H103))="","",OFFSET('Sanitation Data'!$H$29,0,10*ROW('Sanitation Data'!H103)))</f>
        <v/>
      </c>
      <c r="DG109" s="279" t="str">
        <f ca="true">+IF(OFFSET('Sanitation Data'!$H$30,0,10*ROW('Sanitation Data'!H103))="","",OFFSET('Sanitation Data'!$H$30,0,10*ROW('Sanitation Data'!H103)))</f>
        <v/>
      </c>
      <c r="DH109" s="279" t="str">
        <f ca="true">+IF(OFFSET('Sanitation Data'!$H$31,0,10*ROW('Sanitation Data'!H103))="","",OFFSET('Sanitation Data'!$H$31,0,10*ROW('Sanitation Data'!H103)))</f>
        <v/>
      </c>
      <c r="DI109" s="279" t="str">
        <f ca="true">+IF(OFFSET('Sanitation Data'!$H$32,0,10*ROW('Sanitation Data'!H103))="","",OFFSET('Sanitation Data'!$H$32,0,10*ROW('Sanitation Data'!H103)))</f>
        <v/>
      </c>
      <c r="DJ109" s="279" t="str">
        <f ca="true">+IF(OFFSET('Sanitation Data'!$I$28,0,10*ROW('Sanitation Data'!I103))="","",OFFSET('Sanitation Data'!$I$28,0,10*ROW('Sanitation Data'!I103)))</f>
        <v/>
      </c>
      <c r="DK109" s="279" t="str">
        <f ca="true">+IF(OFFSET('Sanitation Data'!$I$29,0,10*ROW('Sanitation Data'!I103))="","",OFFSET('Sanitation Data'!$I$29,0,10*ROW('Sanitation Data'!I103)))</f>
        <v/>
      </c>
      <c r="DL109" s="279" t="str">
        <f ca="true">+IF(OFFSET('Sanitation Data'!$I$30,0,10*ROW('Sanitation Data'!I103))="","",OFFSET('Sanitation Data'!$I$30,0,10*ROW('Sanitation Data'!I103)))</f>
        <v/>
      </c>
      <c r="DM109" s="279" t="str">
        <f ca="true">+IF(OFFSET('Sanitation Data'!$I$31,0,10*ROW('Sanitation Data'!I103))="","",OFFSET('Sanitation Data'!$I$31,0,10*ROW('Sanitation Data'!I103)))</f>
        <v/>
      </c>
      <c r="DN109" s="279" t="str">
        <f ca="true">+IF(OFFSET('Sanitation Data'!$I$32,0,10*ROW('Sanitation Data'!I103))="","",OFFSET('Sanitation Data'!$I$32,0,10*ROW('Sanitation Data'!I103)))</f>
        <v/>
      </c>
      <c r="DO109" s="279" t="str">
        <f ca="true">+IF(OFFSET('Hygiene Data'!$D$11,0,10*ROW('Hygiene Data'!D103))="","",OFFSET('Hygiene Data'!$D$11,0,10*ROW('Hygiene Data'!D103)))</f>
        <v/>
      </c>
      <c r="DP109" s="279" t="str">
        <f ca="true">+IF(OFFSET('Hygiene Data'!$D$12,0,10*ROW('Hygiene Data'!D103))="","",OFFSET('Hygiene Data'!$D$12,0,10*ROW('Hygiene Data'!D103)))</f>
        <v/>
      </c>
      <c r="DQ109" s="279" t="str">
        <f ca="true">+IF(OFFSET('Hygiene Data'!$D$13,0,10*ROW('Hygiene Data'!D103))="","",OFFSET('Hygiene Data'!$D$13,0,10*ROW('Hygiene Data'!D103)))</f>
        <v/>
      </c>
      <c r="DR109" s="279" t="str">
        <f ca="true">+IF(OFFSET('Hygiene Data'!$E$11,0,10*ROW('Hygiene Data'!E103))="","",OFFSET('Hygiene Data'!$E$11,0,10*ROW('Hygiene Data'!E103)))</f>
        <v/>
      </c>
      <c r="DS109" s="279" t="str">
        <f ca="true">+IF(OFFSET('Hygiene Data'!$E$12,0,10*ROW('Hygiene Data'!E103))="","",OFFSET('Hygiene Data'!$E$12,0,10*ROW('Hygiene Data'!E103)))</f>
        <v/>
      </c>
      <c r="DT109" s="279" t="str">
        <f ca="true">+IF(OFFSET('Hygiene Data'!$E$13,0,10*ROW('Hygiene Data'!E103))="","",OFFSET('Hygiene Data'!$E$13,0,10*ROW('Hygiene Data'!E103)))</f>
        <v/>
      </c>
      <c r="DU109" s="279" t="str">
        <f ca="true">+IF(OFFSET('Hygiene Data'!$F$11,0,10*ROW('Hygiene Data'!F103))="","",OFFSET('Hygiene Data'!$F$11,0,10*ROW('Hygiene Data'!F103)))</f>
        <v/>
      </c>
      <c r="DV109" s="279" t="str">
        <f ca="true">+IF(OFFSET('Hygiene Data'!$F$12,0,10*ROW('Hygiene Data'!F103))="","",OFFSET('Hygiene Data'!$F$12,0,10*ROW('Hygiene Data'!F103)))</f>
        <v/>
      </c>
      <c r="DW109" s="279" t="str">
        <f ca="true">+IF(OFFSET('Hygiene Data'!$F$13,0,10*ROW('Hygiene Data'!F103))="","",OFFSET('Hygiene Data'!$F$13,0,10*ROW('Hygiene Data'!F103)))</f>
        <v/>
      </c>
      <c r="DX109" s="279" t="str">
        <f ca="true">+IF(OFFSET('Hygiene Data'!$G$11,0,10*ROW('Hygiene Data'!G103))="","",OFFSET('Hygiene Data'!$G$11,0,10*ROW('Hygiene Data'!G103)))</f>
        <v/>
      </c>
      <c r="DY109" s="279" t="str">
        <f ca="true">+IF(OFFSET('Hygiene Data'!$G$12,0,10*ROW('Hygiene Data'!G103))="","",OFFSET('Hygiene Data'!$G$12,0,10*ROW('Hygiene Data'!G103)))</f>
        <v/>
      </c>
      <c r="DZ109" s="279" t="str">
        <f ca="true">+IF(OFFSET('Hygiene Data'!$G$13,0,10*ROW('Hygiene Data'!G103))="","",OFFSET('Hygiene Data'!$G$13,0,10*ROW('Hygiene Data'!G103)))</f>
        <v/>
      </c>
      <c r="EA109" s="279" t="str">
        <f ca="true">+IF(OFFSET('Hygiene Data'!$H$11,0,10*ROW('Hygiene Data'!H103))="","",OFFSET('Hygiene Data'!$H$11,0,10*ROW('Hygiene Data'!H103)))</f>
        <v/>
      </c>
      <c r="EB109" s="279" t="str">
        <f ca="true">+IF(OFFSET('Hygiene Data'!$H$12,0,10*ROW('Hygiene Data'!H103))="","",OFFSET('Hygiene Data'!$H$12,0,10*ROW('Hygiene Data'!H103)))</f>
        <v/>
      </c>
      <c r="EC109" s="279" t="str">
        <f ca="true">+IF(OFFSET('Hygiene Data'!$H$13,0,10*ROW('Hygiene Data'!H103))="","",OFFSET('Hygiene Data'!$H$13,0,10*ROW('Hygiene Data'!H103)))</f>
        <v/>
      </c>
      <c r="ED109" s="279" t="str">
        <f ca="true">+IF(OFFSET('Hygiene Data'!$I$11,0,10*ROW('Hygiene Data'!I103))="","",OFFSET('Hygiene Data'!$I$11,0,10*ROW('Hygiene Data'!I103)))</f>
        <v/>
      </c>
      <c r="EE109" s="279" t="str">
        <f ca="true">+IF(OFFSET('Hygiene Data'!$I$12,0,10*ROW('Hygiene Data'!I103))="","",OFFSET('Hygiene Data'!$I$12,0,10*ROW('Hygiene Data'!I103)))</f>
        <v/>
      </c>
      <c r="EF109" s="279"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35"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9"/>
      <c r="BS110" s="279" t="str">
        <f ca="true">+IF(OFFSET('Water Data'!$D$27,0,10*ROW('Water Data'!D104))="","",OFFSET('Water Data'!$D$27,0,10*ROW('Water Data'!D104)))</f>
        <v/>
      </c>
      <c r="BT110" s="279" t="str">
        <f ca="true">+IF(OFFSET('Water Data'!$D$28,0,10*ROW('Water Data'!D104))="","",OFFSET('Water Data'!$D$28,0,10*ROW('Water Data'!D104)))</f>
        <v/>
      </c>
      <c r="BU110" s="279" t="str">
        <f ca="true">+IF(OFFSET('Water Data'!$D$29,0,10*ROW('Water Data'!D104))="","",OFFSET('Water Data'!$D$29,0,10*ROW('Water Data'!D104)))</f>
        <v/>
      </c>
      <c r="BV110" s="279" t="str">
        <f ca="true">+IF(OFFSET('Water Data'!$E$27,0,10*ROW('Water Data'!E104))="","",OFFSET('Water Data'!$E$27,0,10*ROW('Water Data'!E104)))</f>
        <v/>
      </c>
      <c r="BW110" s="279" t="str">
        <f ca="true">+IF(OFFSET('Water Data'!$E$28,0,10*ROW('Water Data'!E104))="","",OFFSET('Water Data'!$E$28,0,10*ROW('Water Data'!E104)))</f>
        <v/>
      </c>
      <c r="BX110" s="279" t="str">
        <f ca="true">+IF(OFFSET('Water Data'!$E$29,0,10*ROW('Water Data'!E104))="","",OFFSET('Water Data'!$E$29,0,10*ROW('Water Data'!E104)))</f>
        <v/>
      </c>
      <c r="BY110" s="279" t="str">
        <f ca="true">+IF(OFFSET('Water Data'!$F$27,0,10*ROW('Water Data'!F104))="","",OFFSET('Water Data'!$F$27,0,10*ROW('Water Data'!F104)))</f>
        <v/>
      </c>
      <c r="BZ110" s="279" t="str">
        <f ca="true">+IF(OFFSET('Water Data'!$F$28,0,10*ROW('Water Data'!F104))="","",OFFSET('Water Data'!$F$28,0,10*ROW('Water Data'!F104)))</f>
        <v/>
      </c>
      <c r="CA110" s="279" t="str">
        <f ca="true">+IF(OFFSET('Water Data'!$F$29,0,10*ROW('Water Data'!F104))="","",OFFSET('Water Data'!$F$29,0,10*ROW('Water Data'!F104)))</f>
        <v/>
      </c>
      <c r="CB110" s="279" t="str">
        <f ca="true">+IF(OFFSET('Water Data'!$G$27,0,10*ROW('Water Data'!G104))="","",OFFSET('Water Data'!$G$27,0,10*ROW('Water Data'!G104)))</f>
        <v/>
      </c>
      <c r="CC110" s="279" t="str">
        <f ca="true">+IF(OFFSET('Water Data'!$G$28,0,10*ROW('Water Data'!G104))="","",OFFSET('Water Data'!$G$28,0,10*ROW('Water Data'!G104)))</f>
        <v/>
      </c>
      <c r="CD110" s="279" t="str">
        <f ca="true">+IF(OFFSET('Water Data'!$G$29,0,10*ROW('Water Data'!G104))="","",OFFSET('Water Data'!$G$29,0,10*ROW('Water Data'!G104)))</f>
        <v/>
      </c>
      <c r="CE110" s="279" t="str">
        <f ca="true">+IF(OFFSET('Water Data'!$H$27,0,10*ROW('Water Data'!H104))="","",OFFSET('Water Data'!$H$27,0,10*ROW('Water Data'!H104)))</f>
        <v/>
      </c>
      <c r="CF110" s="279" t="str">
        <f ca="true">+IF(OFFSET('Water Data'!$H$28,0,10*ROW('Water Data'!H104))="","",OFFSET('Water Data'!$H$28,0,10*ROW('Water Data'!H104)))</f>
        <v/>
      </c>
      <c r="CG110" s="279" t="str">
        <f ca="true">+IF(OFFSET('Water Data'!$H$29,0,10*ROW('Water Data'!H104))="","",OFFSET('Water Data'!$H$29,0,10*ROW('Water Data'!H104)))</f>
        <v/>
      </c>
      <c r="CH110" s="279" t="str">
        <f ca="true">+IF(OFFSET('Water Data'!$I$27,0,10*ROW('Water Data'!I104))="","",OFFSET('Water Data'!$I$27,0,10*ROW('Water Data'!I104)))</f>
        <v/>
      </c>
      <c r="CI110" s="279" t="str">
        <f ca="true">+IF(OFFSET('Water Data'!$I$28,0,10*ROW('Water Data'!I104))="","",OFFSET('Water Data'!$I$28,0,10*ROW('Water Data'!I104)))</f>
        <v/>
      </c>
      <c r="CJ110" s="279" t="str">
        <f ca="true">+IF(OFFSET('Water Data'!$I$29,0,10*ROW('Water Data'!I104))="","",OFFSET('Water Data'!$I$29,0,10*ROW('Water Data'!I104)))</f>
        <v/>
      </c>
      <c r="CK110" s="279" t="str">
        <f ca="true">+IF(OFFSET('Sanitation Data'!$D$28,0,10*ROW('Sanitation Data'!D104))="","",OFFSET('Sanitation Data'!$D$28,0,10*ROW('Sanitation Data'!D104)))</f>
        <v/>
      </c>
      <c r="CL110" s="279" t="str">
        <f ca="true">+IF(OFFSET('Sanitation Data'!$D$29,0,10*ROW('Sanitation Data'!D104))="","",OFFSET('Sanitation Data'!$D$29,0,10*ROW('Sanitation Data'!D104)))</f>
        <v/>
      </c>
      <c r="CM110" s="279" t="str">
        <f ca="true">+IF(OFFSET('Sanitation Data'!$D$30,0,10*ROW('Sanitation Data'!D104))="","",OFFSET('Sanitation Data'!$D$30,0,10*ROW('Sanitation Data'!D104)))</f>
        <v/>
      </c>
      <c r="CN110" s="279" t="str">
        <f ca="true">+IF(OFFSET('Sanitation Data'!$D$31,0,10*ROW('Sanitation Data'!D104))="","",OFFSET('Sanitation Data'!$D$31,0,10*ROW('Sanitation Data'!D104)))</f>
        <v/>
      </c>
      <c r="CO110" s="279" t="str">
        <f ca="true">+IF(OFFSET('Sanitation Data'!$D$32,0,10*ROW('Sanitation Data'!D104))="","",OFFSET('Sanitation Data'!$D$32,0,10*ROW('Sanitation Data'!D104)))</f>
        <v/>
      </c>
      <c r="CP110" s="279" t="str">
        <f ca="true">+IF(OFFSET('Sanitation Data'!$E$28,0,10*ROW('Sanitation Data'!E104))="","",OFFSET('Sanitation Data'!$E$28,0,10*ROW('Sanitation Data'!E104)))</f>
        <v/>
      </c>
      <c r="CQ110" s="279" t="str">
        <f ca="true">+IF(OFFSET('Sanitation Data'!$E$29,0,10*ROW('Sanitation Data'!E104))="","",OFFSET('Sanitation Data'!$E$29,0,10*ROW('Sanitation Data'!E104)))</f>
        <v/>
      </c>
      <c r="CR110" s="279" t="str">
        <f ca="true">+IF(OFFSET('Sanitation Data'!$E$30,0,10*ROW('Sanitation Data'!E104))="","",OFFSET('Sanitation Data'!$E$30,0,10*ROW('Sanitation Data'!E104)))</f>
        <v/>
      </c>
      <c r="CS110" s="279" t="str">
        <f ca="true">+IF(OFFSET('Sanitation Data'!$E$31,0,10*ROW('Sanitation Data'!E104))="","",OFFSET('Sanitation Data'!$E$31,0,10*ROW('Sanitation Data'!E104)))</f>
        <v/>
      </c>
      <c r="CT110" s="279" t="str">
        <f ca="true">+IF(OFFSET('Sanitation Data'!$E$32,0,10*ROW('Sanitation Data'!E104))="","",OFFSET('Sanitation Data'!$E$32,0,10*ROW('Sanitation Data'!E104)))</f>
        <v/>
      </c>
      <c r="CU110" s="279" t="str">
        <f ca="true">+IF(OFFSET('Sanitation Data'!$F$28,0,10*ROW('Sanitation Data'!F104))="","",OFFSET('Sanitation Data'!$F$28,0,10*ROW('Sanitation Data'!F104)))</f>
        <v/>
      </c>
      <c r="CV110" s="279" t="str">
        <f ca="true">+IF(OFFSET('Sanitation Data'!$F$29,0,10*ROW('Sanitation Data'!F104))="","",OFFSET('Sanitation Data'!$F$29,0,10*ROW('Sanitation Data'!F104)))</f>
        <v/>
      </c>
      <c r="CW110" s="279" t="str">
        <f ca="true">+IF(OFFSET('Sanitation Data'!$F$30,0,10*ROW('Sanitation Data'!F104))="","",OFFSET('Sanitation Data'!$F$30,0,10*ROW('Sanitation Data'!F104)))</f>
        <v/>
      </c>
      <c r="CX110" s="279" t="str">
        <f ca="true">+IF(OFFSET('Sanitation Data'!$F$31,0,10*ROW('Sanitation Data'!F104))="","",OFFSET('Sanitation Data'!$F$31,0,10*ROW('Sanitation Data'!F104)))</f>
        <v/>
      </c>
      <c r="CY110" s="279" t="str">
        <f ca="true">+IF(OFFSET('Sanitation Data'!$F$32,0,10*ROW('Sanitation Data'!F104))="","",OFFSET('Sanitation Data'!$F$32,0,10*ROW('Sanitation Data'!F104)))</f>
        <v/>
      </c>
      <c r="CZ110" s="279" t="str">
        <f ca="true">+IF(OFFSET('Sanitation Data'!$G$28,0,10*ROW('Sanitation Data'!G104))="","",OFFSET('Sanitation Data'!$G$28,0,10*ROW('Sanitation Data'!G104)))</f>
        <v/>
      </c>
      <c r="DA110" s="279" t="str">
        <f ca="true">+IF(OFFSET('Sanitation Data'!$G$29,0,10*ROW('Sanitation Data'!G104))="","",OFFSET('Sanitation Data'!$G$29,0,10*ROW('Sanitation Data'!G104)))</f>
        <v/>
      </c>
      <c r="DB110" s="279" t="str">
        <f ca="true">+IF(OFFSET('Sanitation Data'!$G$30,0,10*ROW('Sanitation Data'!G104))="","",OFFSET('Sanitation Data'!$G$30,0,10*ROW('Sanitation Data'!G104)))</f>
        <v/>
      </c>
      <c r="DC110" s="279" t="str">
        <f ca="true">+IF(OFFSET('Sanitation Data'!$G$31,0,10*ROW('Sanitation Data'!G104))="","",OFFSET('Sanitation Data'!$G$31,0,10*ROW('Sanitation Data'!G104)))</f>
        <v/>
      </c>
      <c r="DD110" s="279" t="str">
        <f ca="true">+IF(OFFSET('Sanitation Data'!$G$32,0,10*ROW('Sanitation Data'!G104))="","",OFFSET('Sanitation Data'!$G$32,0,10*ROW('Sanitation Data'!G104)))</f>
        <v/>
      </c>
      <c r="DE110" s="279" t="str">
        <f ca="true">+IF(OFFSET('Sanitation Data'!$H$28,0,10*ROW('Sanitation Data'!H104))="","",OFFSET('Sanitation Data'!$H$28,0,10*ROW('Sanitation Data'!H104)))</f>
        <v/>
      </c>
      <c r="DF110" s="279" t="str">
        <f ca="true">+IF(OFFSET('Sanitation Data'!$H$29,0,10*ROW('Sanitation Data'!H104))="","",OFFSET('Sanitation Data'!$H$29,0,10*ROW('Sanitation Data'!H104)))</f>
        <v/>
      </c>
      <c r="DG110" s="279" t="str">
        <f ca="true">+IF(OFFSET('Sanitation Data'!$H$30,0,10*ROW('Sanitation Data'!H104))="","",OFFSET('Sanitation Data'!$H$30,0,10*ROW('Sanitation Data'!H104)))</f>
        <v/>
      </c>
      <c r="DH110" s="279" t="str">
        <f ca="true">+IF(OFFSET('Sanitation Data'!$H$31,0,10*ROW('Sanitation Data'!H104))="","",OFFSET('Sanitation Data'!$H$31,0,10*ROW('Sanitation Data'!H104)))</f>
        <v/>
      </c>
      <c r="DI110" s="279" t="str">
        <f ca="true">+IF(OFFSET('Sanitation Data'!$H$32,0,10*ROW('Sanitation Data'!H104))="","",OFFSET('Sanitation Data'!$H$32,0,10*ROW('Sanitation Data'!H104)))</f>
        <v/>
      </c>
      <c r="DJ110" s="279" t="str">
        <f ca="true">+IF(OFFSET('Sanitation Data'!$I$28,0,10*ROW('Sanitation Data'!I104))="","",OFFSET('Sanitation Data'!$I$28,0,10*ROW('Sanitation Data'!I104)))</f>
        <v/>
      </c>
      <c r="DK110" s="279" t="str">
        <f ca="true">+IF(OFFSET('Sanitation Data'!$I$29,0,10*ROW('Sanitation Data'!I104))="","",OFFSET('Sanitation Data'!$I$29,0,10*ROW('Sanitation Data'!I104)))</f>
        <v/>
      </c>
      <c r="DL110" s="279" t="str">
        <f ca="true">+IF(OFFSET('Sanitation Data'!$I$30,0,10*ROW('Sanitation Data'!I104))="","",OFFSET('Sanitation Data'!$I$30,0,10*ROW('Sanitation Data'!I104)))</f>
        <v/>
      </c>
      <c r="DM110" s="279" t="str">
        <f ca="true">+IF(OFFSET('Sanitation Data'!$I$31,0,10*ROW('Sanitation Data'!I104))="","",OFFSET('Sanitation Data'!$I$31,0,10*ROW('Sanitation Data'!I104)))</f>
        <v/>
      </c>
      <c r="DN110" s="279" t="str">
        <f ca="true">+IF(OFFSET('Sanitation Data'!$I$32,0,10*ROW('Sanitation Data'!I104))="","",OFFSET('Sanitation Data'!$I$32,0,10*ROW('Sanitation Data'!I104)))</f>
        <v/>
      </c>
      <c r="DO110" s="279" t="str">
        <f ca="true">+IF(OFFSET('Hygiene Data'!$D$11,0,10*ROW('Hygiene Data'!D104))="","",OFFSET('Hygiene Data'!$D$11,0,10*ROW('Hygiene Data'!D104)))</f>
        <v/>
      </c>
      <c r="DP110" s="279" t="str">
        <f ca="true">+IF(OFFSET('Hygiene Data'!$D$12,0,10*ROW('Hygiene Data'!D104))="","",OFFSET('Hygiene Data'!$D$12,0,10*ROW('Hygiene Data'!D104)))</f>
        <v/>
      </c>
      <c r="DQ110" s="279" t="str">
        <f ca="true">+IF(OFFSET('Hygiene Data'!$D$13,0,10*ROW('Hygiene Data'!D104))="","",OFFSET('Hygiene Data'!$D$13,0,10*ROW('Hygiene Data'!D104)))</f>
        <v/>
      </c>
      <c r="DR110" s="279" t="str">
        <f ca="true">+IF(OFFSET('Hygiene Data'!$E$11,0,10*ROW('Hygiene Data'!E104))="","",OFFSET('Hygiene Data'!$E$11,0,10*ROW('Hygiene Data'!E104)))</f>
        <v/>
      </c>
      <c r="DS110" s="279" t="str">
        <f ca="true">+IF(OFFSET('Hygiene Data'!$E$12,0,10*ROW('Hygiene Data'!E104))="","",OFFSET('Hygiene Data'!$E$12,0,10*ROW('Hygiene Data'!E104)))</f>
        <v/>
      </c>
      <c r="DT110" s="279" t="str">
        <f ca="true">+IF(OFFSET('Hygiene Data'!$E$13,0,10*ROW('Hygiene Data'!E104))="","",OFFSET('Hygiene Data'!$E$13,0,10*ROW('Hygiene Data'!E104)))</f>
        <v/>
      </c>
      <c r="DU110" s="279" t="str">
        <f ca="true">+IF(OFFSET('Hygiene Data'!$F$11,0,10*ROW('Hygiene Data'!F104))="","",OFFSET('Hygiene Data'!$F$11,0,10*ROW('Hygiene Data'!F104)))</f>
        <v/>
      </c>
      <c r="DV110" s="279" t="str">
        <f ca="true">+IF(OFFSET('Hygiene Data'!$F$12,0,10*ROW('Hygiene Data'!F104))="","",OFFSET('Hygiene Data'!$F$12,0,10*ROW('Hygiene Data'!F104)))</f>
        <v/>
      </c>
      <c r="DW110" s="279" t="str">
        <f ca="true">+IF(OFFSET('Hygiene Data'!$F$13,0,10*ROW('Hygiene Data'!F104))="","",OFFSET('Hygiene Data'!$F$13,0,10*ROW('Hygiene Data'!F104)))</f>
        <v/>
      </c>
      <c r="DX110" s="279" t="str">
        <f ca="true">+IF(OFFSET('Hygiene Data'!$G$11,0,10*ROW('Hygiene Data'!G104))="","",OFFSET('Hygiene Data'!$G$11,0,10*ROW('Hygiene Data'!G104)))</f>
        <v/>
      </c>
      <c r="DY110" s="279" t="str">
        <f ca="true">+IF(OFFSET('Hygiene Data'!$G$12,0,10*ROW('Hygiene Data'!G104))="","",OFFSET('Hygiene Data'!$G$12,0,10*ROW('Hygiene Data'!G104)))</f>
        <v/>
      </c>
      <c r="DZ110" s="279" t="str">
        <f ca="true">+IF(OFFSET('Hygiene Data'!$G$13,0,10*ROW('Hygiene Data'!G104))="","",OFFSET('Hygiene Data'!$G$13,0,10*ROW('Hygiene Data'!G104)))</f>
        <v/>
      </c>
      <c r="EA110" s="279" t="str">
        <f ca="true">+IF(OFFSET('Hygiene Data'!$H$11,0,10*ROW('Hygiene Data'!H104))="","",OFFSET('Hygiene Data'!$H$11,0,10*ROW('Hygiene Data'!H104)))</f>
        <v/>
      </c>
      <c r="EB110" s="279" t="str">
        <f ca="true">+IF(OFFSET('Hygiene Data'!$H$12,0,10*ROW('Hygiene Data'!H104))="","",OFFSET('Hygiene Data'!$H$12,0,10*ROW('Hygiene Data'!H104)))</f>
        <v/>
      </c>
      <c r="EC110" s="279" t="str">
        <f ca="true">+IF(OFFSET('Hygiene Data'!$H$13,0,10*ROW('Hygiene Data'!H104))="","",OFFSET('Hygiene Data'!$H$13,0,10*ROW('Hygiene Data'!H104)))</f>
        <v/>
      </c>
      <c r="ED110" s="279" t="str">
        <f ca="true">+IF(OFFSET('Hygiene Data'!$I$11,0,10*ROW('Hygiene Data'!I104))="","",OFFSET('Hygiene Data'!$I$11,0,10*ROW('Hygiene Data'!I104)))</f>
        <v/>
      </c>
      <c r="EE110" s="279" t="str">
        <f ca="true">+IF(OFFSET('Hygiene Data'!$I$12,0,10*ROW('Hygiene Data'!I104))="","",OFFSET('Hygiene Data'!$I$12,0,10*ROW('Hygiene Data'!I104)))</f>
        <v/>
      </c>
      <c r="EF110" s="279"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35"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9"/>
      <c r="BS111" s="279" t="str">
        <f ca="true">+IF(OFFSET('Water Data'!$D$27,0,10*ROW('Water Data'!D105))="","",OFFSET('Water Data'!$D$27,0,10*ROW('Water Data'!D105)))</f>
        <v/>
      </c>
      <c r="BT111" s="279" t="str">
        <f ca="true">+IF(OFFSET('Water Data'!$D$28,0,10*ROW('Water Data'!D105))="","",OFFSET('Water Data'!$D$28,0,10*ROW('Water Data'!D105)))</f>
        <v/>
      </c>
      <c r="BU111" s="279" t="str">
        <f ca="true">+IF(OFFSET('Water Data'!$D$29,0,10*ROW('Water Data'!D105))="","",OFFSET('Water Data'!$D$29,0,10*ROW('Water Data'!D105)))</f>
        <v/>
      </c>
      <c r="BV111" s="279" t="str">
        <f ca="true">+IF(OFFSET('Water Data'!$E$27,0,10*ROW('Water Data'!E105))="","",OFFSET('Water Data'!$E$27,0,10*ROW('Water Data'!E105)))</f>
        <v/>
      </c>
      <c r="BW111" s="279" t="str">
        <f ca="true">+IF(OFFSET('Water Data'!$E$28,0,10*ROW('Water Data'!E105))="","",OFFSET('Water Data'!$E$28,0,10*ROW('Water Data'!E105)))</f>
        <v/>
      </c>
      <c r="BX111" s="279" t="str">
        <f ca="true">+IF(OFFSET('Water Data'!$E$29,0,10*ROW('Water Data'!E105))="","",OFFSET('Water Data'!$E$29,0,10*ROW('Water Data'!E105)))</f>
        <v/>
      </c>
      <c r="BY111" s="279" t="str">
        <f ca="true">+IF(OFFSET('Water Data'!$F$27,0,10*ROW('Water Data'!F105))="","",OFFSET('Water Data'!$F$27,0,10*ROW('Water Data'!F105)))</f>
        <v/>
      </c>
      <c r="BZ111" s="279" t="str">
        <f ca="true">+IF(OFFSET('Water Data'!$F$28,0,10*ROW('Water Data'!F105))="","",OFFSET('Water Data'!$F$28,0,10*ROW('Water Data'!F105)))</f>
        <v/>
      </c>
      <c r="CA111" s="279" t="str">
        <f ca="true">+IF(OFFSET('Water Data'!$F$29,0,10*ROW('Water Data'!F105))="","",OFFSET('Water Data'!$F$29,0,10*ROW('Water Data'!F105)))</f>
        <v/>
      </c>
      <c r="CB111" s="279" t="str">
        <f ca="true">+IF(OFFSET('Water Data'!$G$27,0,10*ROW('Water Data'!G105))="","",OFFSET('Water Data'!$G$27,0,10*ROW('Water Data'!G105)))</f>
        <v/>
      </c>
      <c r="CC111" s="279" t="str">
        <f ca="true">+IF(OFFSET('Water Data'!$G$28,0,10*ROW('Water Data'!G105))="","",OFFSET('Water Data'!$G$28,0,10*ROW('Water Data'!G105)))</f>
        <v/>
      </c>
      <c r="CD111" s="279" t="str">
        <f ca="true">+IF(OFFSET('Water Data'!$G$29,0,10*ROW('Water Data'!G105))="","",OFFSET('Water Data'!$G$29,0,10*ROW('Water Data'!G105)))</f>
        <v/>
      </c>
      <c r="CE111" s="279" t="str">
        <f ca="true">+IF(OFFSET('Water Data'!$H$27,0,10*ROW('Water Data'!H105))="","",OFFSET('Water Data'!$H$27,0,10*ROW('Water Data'!H105)))</f>
        <v/>
      </c>
      <c r="CF111" s="279" t="str">
        <f ca="true">+IF(OFFSET('Water Data'!$H$28,0,10*ROW('Water Data'!H105))="","",OFFSET('Water Data'!$H$28,0,10*ROW('Water Data'!H105)))</f>
        <v/>
      </c>
      <c r="CG111" s="279" t="str">
        <f ca="true">+IF(OFFSET('Water Data'!$H$29,0,10*ROW('Water Data'!H105))="","",OFFSET('Water Data'!$H$29,0,10*ROW('Water Data'!H105)))</f>
        <v/>
      </c>
      <c r="CH111" s="279" t="str">
        <f ca="true">+IF(OFFSET('Water Data'!$I$27,0,10*ROW('Water Data'!I105))="","",OFFSET('Water Data'!$I$27,0,10*ROW('Water Data'!I105)))</f>
        <v/>
      </c>
      <c r="CI111" s="279" t="str">
        <f ca="true">+IF(OFFSET('Water Data'!$I$28,0,10*ROW('Water Data'!I105))="","",OFFSET('Water Data'!$I$28,0,10*ROW('Water Data'!I105)))</f>
        <v/>
      </c>
      <c r="CJ111" s="279" t="str">
        <f ca="true">+IF(OFFSET('Water Data'!$I$29,0,10*ROW('Water Data'!I105))="","",OFFSET('Water Data'!$I$29,0,10*ROW('Water Data'!I105)))</f>
        <v/>
      </c>
      <c r="CK111" s="279" t="str">
        <f ca="true">+IF(OFFSET('Sanitation Data'!$D$28,0,10*ROW('Sanitation Data'!D105))="","",OFFSET('Sanitation Data'!$D$28,0,10*ROW('Sanitation Data'!D105)))</f>
        <v/>
      </c>
      <c r="CL111" s="279" t="str">
        <f ca="true">+IF(OFFSET('Sanitation Data'!$D$29,0,10*ROW('Sanitation Data'!D105))="","",OFFSET('Sanitation Data'!$D$29,0,10*ROW('Sanitation Data'!D105)))</f>
        <v/>
      </c>
      <c r="CM111" s="279" t="str">
        <f ca="true">+IF(OFFSET('Sanitation Data'!$D$30,0,10*ROW('Sanitation Data'!D105))="","",OFFSET('Sanitation Data'!$D$30,0,10*ROW('Sanitation Data'!D105)))</f>
        <v/>
      </c>
      <c r="CN111" s="279" t="str">
        <f ca="true">+IF(OFFSET('Sanitation Data'!$D$31,0,10*ROW('Sanitation Data'!D105))="","",OFFSET('Sanitation Data'!$D$31,0,10*ROW('Sanitation Data'!D105)))</f>
        <v/>
      </c>
      <c r="CO111" s="279" t="str">
        <f ca="true">+IF(OFFSET('Sanitation Data'!$D$32,0,10*ROW('Sanitation Data'!D105))="","",OFFSET('Sanitation Data'!$D$32,0,10*ROW('Sanitation Data'!D105)))</f>
        <v/>
      </c>
      <c r="CP111" s="279" t="str">
        <f ca="true">+IF(OFFSET('Sanitation Data'!$E$28,0,10*ROW('Sanitation Data'!E105))="","",OFFSET('Sanitation Data'!$E$28,0,10*ROW('Sanitation Data'!E105)))</f>
        <v/>
      </c>
      <c r="CQ111" s="279" t="str">
        <f ca="true">+IF(OFFSET('Sanitation Data'!$E$29,0,10*ROW('Sanitation Data'!E105))="","",OFFSET('Sanitation Data'!$E$29,0,10*ROW('Sanitation Data'!E105)))</f>
        <v/>
      </c>
      <c r="CR111" s="279" t="str">
        <f ca="true">+IF(OFFSET('Sanitation Data'!$E$30,0,10*ROW('Sanitation Data'!E105))="","",OFFSET('Sanitation Data'!$E$30,0,10*ROW('Sanitation Data'!E105)))</f>
        <v/>
      </c>
      <c r="CS111" s="279" t="str">
        <f ca="true">+IF(OFFSET('Sanitation Data'!$E$31,0,10*ROW('Sanitation Data'!E105))="","",OFFSET('Sanitation Data'!$E$31,0,10*ROW('Sanitation Data'!E105)))</f>
        <v/>
      </c>
      <c r="CT111" s="279" t="str">
        <f ca="true">+IF(OFFSET('Sanitation Data'!$E$32,0,10*ROW('Sanitation Data'!E105))="","",OFFSET('Sanitation Data'!$E$32,0,10*ROW('Sanitation Data'!E105)))</f>
        <v/>
      </c>
      <c r="CU111" s="279" t="str">
        <f ca="true">+IF(OFFSET('Sanitation Data'!$F$28,0,10*ROW('Sanitation Data'!F105))="","",OFFSET('Sanitation Data'!$F$28,0,10*ROW('Sanitation Data'!F105)))</f>
        <v/>
      </c>
      <c r="CV111" s="279" t="str">
        <f ca="true">+IF(OFFSET('Sanitation Data'!$F$29,0,10*ROW('Sanitation Data'!F105))="","",OFFSET('Sanitation Data'!$F$29,0,10*ROW('Sanitation Data'!F105)))</f>
        <v/>
      </c>
      <c r="CW111" s="279" t="str">
        <f ca="true">+IF(OFFSET('Sanitation Data'!$F$30,0,10*ROW('Sanitation Data'!F105))="","",OFFSET('Sanitation Data'!$F$30,0,10*ROW('Sanitation Data'!F105)))</f>
        <v/>
      </c>
      <c r="CX111" s="279" t="str">
        <f ca="true">+IF(OFFSET('Sanitation Data'!$F$31,0,10*ROW('Sanitation Data'!F105))="","",OFFSET('Sanitation Data'!$F$31,0,10*ROW('Sanitation Data'!F105)))</f>
        <v/>
      </c>
      <c r="CY111" s="279" t="str">
        <f ca="true">+IF(OFFSET('Sanitation Data'!$F$32,0,10*ROW('Sanitation Data'!F105))="","",OFFSET('Sanitation Data'!$F$32,0,10*ROW('Sanitation Data'!F105)))</f>
        <v/>
      </c>
      <c r="CZ111" s="279" t="str">
        <f ca="true">+IF(OFFSET('Sanitation Data'!$G$28,0,10*ROW('Sanitation Data'!G105))="","",OFFSET('Sanitation Data'!$G$28,0,10*ROW('Sanitation Data'!G105)))</f>
        <v/>
      </c>
      <c r="DA111" s="279" t="str">
        <f ca="true">+IF(OFFSET('Sanitation Data'!$G$29,0,10*ROW('Sanitation Data'!G105))="","",OFFSET('Sanitation Data'!$G$29,0,10*ROW('Sanitation Data'!G105)))</f>
        <v/>
      </c>
      <c r="DB111" s="279" t="str">
        <f ca="true">+IF(OFFSET('Sanitation Data'!$G$30,0,10*ROW('Sanitation Data'!G105))="","",OFFSET('Sanitation Data'!$G$30,0,10*ROW('Sanitation Data'!G105)))</f>
        <v/>
      </c>
      <c r="DC111" s="279" t="str">
        <f ca="true">+IF(OFFSET('Sanitation Data'!$G$31,0,10*ROW('Sanitation Data'!G105))="","",OFFSET('Sanitation Data'!$G$31,0,10*ROW('Sanitation Data'!G105)))</f>
        <v/>
      </c>
      <c r="DD111" s="279" t="str">
        <f ca="true">+IF(OFFSET('Sanitation Data'!$G$32,0,10*ROW('Sanitation Data'!G105))="","",OFFSET('Sanitation Data'!$G$32,0,10*ROW('Sanitation Data'!G105)))</f>
        <v/>
      </c>
      <c r="DE111" s="279" t="str">
        <f ca="true">+IF(OFFSET('Sanitation Data'!$H$28,0,10*ROW('Sanitation Data'!H105))="","",OFFSET('Sanitation Data'!$H$28,0,10*ROW('Sanitation Data'!H105)))</f>
        <v/>
      </c>
      <c r="DF111" s="279" t="str">
        <f ca="true">+IF(OFFSET('Sanitation Data'!$H$29,0,10*ROW('Sanitation Data'!H105))="","",OFFSET('Sanitation Data'!$H$29,0,10*ROW('Sanitation Data'!H105)))</f>
        <v/>
      </c>
      <c r="DG111" s="279" t="str">
        <f ca="true">+IF(OFFSET('Sanitation Data'!$H$30,0,10*ROW('Sanitation Data'!H105))="","",OFFSET('Sanitation Data'!$H$30,0,10*ROW('Sanitation Data'!H105)))</f>
        <v/>
      </c>
      <c r="DH111" s="279" t="str">
        <f ca="true">+IF(OFFSET('Sanitation Data'!$H$31,0,10*ROW('Sanitation Data'!H105))="","",OFFSET('Sanitation Data'!$H$31,0,10*ROW('Sanitation Data'!H105)))</f>
        <v/>
      </c>
      <c r="DI111" s="279" t="str">
        <f ca="true">+IF(OFFSET('Sanitation Data'!$H$32,0,10*ROW('Sanitation Data'!H105))="","",OFFSET('Sanitation Data'!$H$32,0,10*ROW('Sanitation Data'!H105)))</f>
        <v/>
      </c>
      <c r="DJ111" s="279" t="str">
        <f ca="true">+IF(OFFSET('Sanitation Data'!$I$28,0,10*ROW('Sanitation Data'!I105))="","",OFFSET('Sanitation Data'!$I$28,0,10*ROW('Sanitation Data'!I105)))</f>
        <v/>
      </c>
      <c r="DK111" s="279" t="str">
        <f ca="true">+IF(OFFSET('Sanitation Data'!$I$29,0,10*ROW('Sanitation Data'!I105))="","",OFFSET('Sanitation Data'!$I$29,0,10*ROW('Sanitation Data'!I105)))</f>
        <v/>
      </c>
      <c r="DL111" s="279" t="str">
        <f ca="true">+IF(OFFSET('Sanitation Data'!$I$30,0,10*ROW('Sanitation Data'!I105))="","",OFFSET('Sanitation Data'!$I$30,0,10*ROW('Sanitation Data'!I105)))</f>
        <v/>
      </c>
      <c r="DM111" s="279" t="str">
        <f ca="true">+IF(OFFSET('Sanitation Data'!$I$31,0,10*ROW('Sanitation Data'!I105))="","",OFFSET('Sanitation Data'!$I$31,0,10*ROW('Sanitation Data'!I105)))</f>
        <v/>
      </c>
      <c r="DN111" s="279" t="str">
        <f ca="true">+IF(OFFSET('Sanitation Data'!$I$32,0,10*ROW('Sanitation Data'!I105))="","",OFFSET('Sanitation Data'!$I$32,0,10*ROW('Sanitation Data'!I105)))</f>
        <v/>
      </c>
      <c r="DO111" s="279" t="str">
        <f ca="true">+IF(OFFSET('Hygiene Data'!$D$11,0,10*ROW('Hygiene Data'!D105))="","",OFFSET('Hygiene Data'!$D$11,0,10*ROW('Hygiene Data'!D105)))</f>
        <v/>
      </c>
      <c r="DP111" s="279" t="str">
        <f ca="true">+IF(OFFSET('Hygiene Data'!$D$12,0,10*ROW('Hygiene Data'!D105))="","",OFFSET('Hygiene Data'!$D$12,0,10*ROW('Hygiene Data'!D105)))</f>
        <v/>
      </c>
      <c r="DQ111" s="279" t="str">
        <f ca="true">+IF(OFFSET('Hygiene Data'!$D$13,0,10*ROW('Hygiene Data'!D105))="","",OFFSET('Hygiene Data'!$D$13,0,10*ROW('Hygiene Data'!D105)))</f>
        <v/>
      </c>
      <c r="DR111" s="279" t="str">
        <f ca="true">+IF(OFFSET('Hygiene Data'!$E$11,0,10*ROW('Hygiene Data'!E105))="","",OFFSET('Hygiene Data'!$E$11,0,10*ROW('Hygiene Data'!E105)))</f>
        <v/>
      </c>
      <c r="DS111" s="279" t="str">
        <f ca="true">+IF(OFFSET('Hygiene Data'!$E$12,0,10*ROW('Hygiene Data'!E105))="","",OFFSET('Hygiene Data'!$E$12,0,10*ROW('Hygiene Data'!E105)))</f>
        <v/>
      </c>
      <c r="DT111" s="279" t="str">
        <f ca="true">+IF(OFFSET('Hygiene Data'!$E$13,0,10*ROW('Hygiene Data'!E105))="","",OFFSET('Hygiene Data'!$E$13,0,10*ROW('Hygiene Data'!E105)))</f>
        <v/>
      </c>
      <c r="DU111" s="279" t="str">
        <f ca="true">+IF(OFFSET('Hygiene Data'!$F$11,0,10*ROW('Hygiene Data'!F105))="","",OFFSET('Hygiene Data'!$F$11,0,10*ROW('Hygiene Data'!F105)))</f>
        <v/>
      </c>
      <c r="DV111" s="279" t="str">
        <f ca="true">+IF(OFFSET('Hygiene Data'!$F$12,0,10*ROW('Hygiene Data'!F105))="","",OFFSET('Hygiene Data'!$F$12,0,10*ROW('Hygiene Data'!F105)))</f>
        <v/>
      </c>
      <c r="DW111" s="279" t="str">
        <f ca="true">+IF(OFFSET('Hygiene Data'!$F$13,0,10*ROW('Hygiene Data'!F105))="","",OFFSET('Hygiene Data'!$F$13,0,10*ROW('Hygiene Data'!F105)))</f>
        <v/>
      </c>
      <c r="DX111" s="279" t="str">
        <f ca="true">+IF(OFFSET('Hygiene Data'!$G$11,0,10*ROW('Hygiene Data'!G105))="","",OFFSET('Hygiene Data'!$G$11,0,10*ROW('Hygiene Data'!G105)))</f>
        <v/>
      </c>
      <c r="DY111" s="279" t="str">
        <f ca="true">+IF(OFFSET('Hygiene Data'!$G$12,0,10*ROW('Hygiene Data'!G105))="","",OFFSET('Hygiene Data'!$G$12,0,10*ROW('Hygiene Data'!G105)))</f>
        <v/>
      </c>
      <c r="DZ111" s="279" t="str">
        <f ca="true">+IF(OFFSET('Hygiene Data'!$G$13,0,10*ROW('Hygiene Data'!G105))="","",OFFSET('Hygiene Data'!$G$13,0,10*ROW('Hygiene Data'!G105)))</f>
        <v/>
      </c>
      <c r="EA111" s="279" t="str">
        <f ca="true">+IF(OFFSET('Hygiene Data'!$H$11,0,10*ROW('Hygiene Data'!H105))="","",OFFSET('Hygiene Data'!$H$11,0,10*ROW('Hygiene Data'!H105)))</f>
        <v/>
      </c>
      <c r="EB111" s="279" t="str">
        <f ca="true">+IF(OFFSET('Hygiene Data'!$H$12,0,10*ROW('Hygiene Data'!H105))="","",OFFSET('Hygiene Data'!$H$12,0,10*ROW('Hygiene Data'!H105)))</f>
        <v/>
      </c>
      <c r="EC111" s="279" t="str">
        <f ca="true">+IF(OFFSET('Hygiene Data'!$H$13,0,10*ROW('Hygiene Data'!H105))="","",OFFSET('Hygiene Data'!$H$13,0,10*ROW('Hygiene Data'!H105)))</f>
        <v/>
      </c>
      <c r="ED111" s="279" t="str">
        <f ca="true">+IF(OFFSET('Hygiene Data'!$I$11,0,10*ROW('Hygiene Data'!I105))="","",OFFSET('Hygiene Data'!$I$11,0,10*ROW('Hygiene Data'!I105)))</f>
        <v/>
      </c>
      <c r="EE111" s="279" t="str">
        <f ca="true">+IF(OFFSET('Hygiene Data'!$I$12,0,10*ROW('Hygiene Data'!I105))="","",OFFSET('Hygiene Data'!$I$12,0,10*ROW('Hygiene Data'!I105)))</f>
        <v/>
      </c>
      <c r="EF111" s="279"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35"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9"/>
      <c r="BS112" s="279" t="str">
        <f ca="true">+IF(OFFSET('Water Data'!$D$27,0,10*ROW('Water Data'!D106))="","",OFFSET('Water Data'!$D$27,0,10*ROW('Water Data'!D106)))</f>
        <v/>
      </c>
      <c r="BT112" s="279" t="str">
        <f ca="true">+IF(OFFSET('Water Data'!$D$28,0,10*ROW('Water Data'!D106))="","",OFFSET('Water Data'!$D$28,0,10*ROW('Water Data'!D106)))</f>
        <v/>
      </c>
      <c r="BU112" s="279" t="str">
        <f ca="true">+IF(OFFSET('Water Data'!$D$29,0,10*ROW('Water Data'!D106))="","",OFFSET('Water Data'!$D$29,0,10*ROW('Water Data'!D106)))</f>
        <v/>
      </c>
      <c r="BV112" s="279" t="str">
        <f ca="true">+IF(OFFSET('Water Data'!$E$27,0,10*ROW('Water Data'!E106))="","",OFFSET('Water Data'!$E$27,0,10*ROW('Water Data'!E106)))</f>
        <v/>
      </c>
      <c r="BW112" s="279" t="str">
        <f ca="true">+IF(OFFSET('Water Data'!$E$28,0,10*ROW('Water Data'!E106))="","",OFFSET('Water Data'!$E$28,0,10*ROW('Water Data'!E106)))</f>
        <v/>
      </c>
      <c r="BX112" s="279" t="str">
        <f ca="true">+IF(OFFSET('Water Data'!$E$29,0,10*ROW('Water Data'!E106))="","",OFFSET('Water Data'!$E$29,0,10*ROW('Water Data'!E106)))</f>
        <v/>
      </c>
      <c r="BY112" s="279" t="str">
        <f ca="true">+IF(OFFSET('Water Data'!$F$27,0,10*ROW('Water Data'!F106))="","",OFFSET('Water Data'!$F$27,0,10*ROW('Water Data'!F106)))</f>
        <v/>
      </c>
      <c r="BZ112" s="279" t="str">
        <f ca="true">+IF(OFFSET('Water Data'!$F$28,0,10*ROW('Water Data'!F106))="","",OFFSET('Water Data'!$F$28,0,10*ROW('Water Data'!F106)))</f>
        <v/>
      </c>
      <c r="CA112" s="279" t="str">
        <f ca="true">+IF(OFFSET('Water Data'!$F$29,0,10*ROW('Water Data'!F106))="","",OFFSET('Water Data'!$F$29,0,10*ROW('Water Data'!F106)))</f>
        <v/>
      </c>
      <c r="CB112" s="279" t="str">
        <f ca="true">+IF(OFFSET('Water Data'!$G$27,0,10*ROW('Water Data'!G106))="","",OFFSET('Water Data'!$G$27,0,10*ROW('Water Data'!G106)))</f>
        <v/>
      </c>
      <c r="CC112" s="279" t="str">
        <f ca="true">+IF(OFFSET('Water Data'!$G$28,0,10*ROW('Water Data'!G106))="","",OFFSET('Water Data'!$G$28,0,10*ROW('Water Data'!G106)))</f>
        <v/>
      </c>
      <c r="CD112" s="279" t="str">
        <f ca="true">+IF(OFFSET('Water Data'!$G$29,0,10*ROW('Water Data'!G106))="","",OFFSET('Water Data'!$G$29,0,10*ROW('Water Data'!G106)))</f>
        <v/>
      </c>
      <c r="CE112" s="279" t="str">
        <f ca="true">+IF(OFFSET('Water Data'!$H$27,0,10*ROW('Water Data'!H106))="","",OFFSET('Water Data'!$H$27,0,10*ROW('Water Data'!H106)))</f>
        <v/>
      </c>
      <c r="CF112" s="279" t="str">
        <f ca="true">+IF(OFFSET('Water Data'!$H$28,0,10*ROW('Water Data'!H106))="","",OFFSET('Water Data'!$H$28,0,10*ROW('Water Data'!H106)))</f>
        <v/>
      </c>
      <c r="CG112" s="279" t="str">
        <f ca="true">+IF(OFFSET('Water Data'!$H$29,0,10*ROW('Water Data'!H106))="","",OFFSET('Water Data'!$H$29,0,10*ROW('Water Data'!H106)))</f>
        <v/>
      </c>
      <c r="CH112" s="279" t="str">
        <f ca="true">+IF(OFFSET('Water Data'!$I$27,0,10*ROW('Water Data'!I106))="","",OFFSET('Water Data'!$I$27,0,10*ROW('Water Data'!I106)))</f>
        <v/>
      </c>
      <c r="CI112" s="279" t="str">
        <f ca="true">+IF(OFFSET('Water Data'!$I$28,0,10*ROW('Water Data'!I106))="","",OFFSET('Water Data'!$I$28,0,10*ROW('Water Data'!I106)))</f>
        <v/>
      </c>
      <c r="CJ112" s="279" t="str">
        <f ca="true">+IF(OFFSET('Water Data'!$I$29,0,10*ROW('Water Data'!I106))="","",OFFSET('Water Data'!$I$29,0,10*ROW('Water Data'!I106)))</f>
        <v/>
      </c>
      <c r="CK112" s="279" t="str">
        <f ca="true">+IF(OFFSET('Sanitation Data'!$D$28,0,10*ROW('Sanitation Data'!D106))="","",OFFSET('Sanitation Data'!$D$28,0,10*ROW('Sanitation Data'!D106)))</f>
        <v/>
      </c>
      <c r="CL112" s="279" t="str">
        <f ca="true">+IF(OFFSET('Sanitation Data'!$D$29,0,10*ROW('Sanitation Data'!D106))="","",OFFSET('Sanitation Data'!$D$29,0,10*ROW('Sanitation Data'!D106)))</f>
        <v/>
      </c>
      <c r="CM112" s="279" t="str">
        <f ca="true">+IF(OFFSET('Sanitation Data'!$D$30,0,10*ROW('Sanitation Data'!D106))="","",OFFSET('Sanitation Data'!$D$30,0,10*ROW('Sanitation Data'!D106)))</f>
        <v/>
      </c>
      <c r="CN112" s="279" t="str">
        <f ca="true">+IF(OFFSET('Sanitation Data'!$D$31,0,10*ROW('Sanitation Data'!D106))="","",OFFSET('Sanitation Data'!$D$31,0,10*ROW('Sanitation Data'!D106)))</f>
        <v/>
      </c>
      <c r="CO112" s="279" t="str">
        <f ca="true">+IF(OFFSET('Sanitation Data'!$D$32,0,10*ROW('Sanitation Data'!D106))="","",OFFSET('Sanitation Data'!$D$32,0,10*ROW('Sanitation Data'!D106)))</f>
        <v/>
      </c>
      <c r="CP112" s="279" t="str">
        <f ca="true">+IF(OFFSET('Sanitation Data'!$E$28,0,10*ROW('Sanitation Data'!E106))="","",OFFSET('Sanitation Data'!$E$28,0,10*ROW('Sanitation Data'!E106)))</f>
        <v/>
      </c>
      <c r="CQ112" s="279" t="str">
        <f ca="true">+IF(OFFSET('Sanitation Data'!$E$29,0,10*ROW('Sanitation Data'!E106))="","",OFFSET('Sanitation Data'!$E$29,0,10*ROW('Sanitation Data'!E106)))</f>
        <v/>
      </c>
      <c r="CR112" s="279" t="str">
        <f ca="true">+IF(OFFSET('Sanitation Data'!$E$30,0,10*ROW('Sanitation Data'!E106))="","",OFFSET('Sanitation Data'!$E$30,0,10*ROW('Sanitation Data'!E106)))</f>
        <v/>
      </c>
      <c r="CS112" s="279" t="str">
        <f ca="true">+IF(OFFSET('Sanitation Data'!$E$31,0,10*ROW('Sanitation Data'!E106))="","",OFFSET('Sanitation Data'!$E$31,0,10*ROW('Sanitation Data'!E106)))</f>
        <v/>
      </c>
      <c r="CT112" s="279" t="str">
        <f ca="true">+IF(OFFSET('Sanitation Data'!$E$32,0,10*ROW('Sanitation Data'!E106))="","",OFFSET('Sanitation Data'!$E$32,0,10*ROW('Sanitation Data'!E106)))</f>
        <v/>
      </c>
      <c r="CU112" s="279" t="str">
        <f ca="true">+IF(OFFSET('Sanitation Data'!$F$28,0,10*ROW('Sanitation Data'!F106))="","",OFFSET('Sanitation Data'!$F$28,0,10*ROW('Sanitation Data'!F106)))</f>
        <v/>
      </c>
      <c r="CV112" s="279" t="str">
        <f ca="true">+IF(OFFSET('Sanitation Data'!$F$29,0,10*ROW('Sanitation Data'!F106))="","",OFFSET('Sanitation Data'!$F$29,0,10*ROW('Sanitation Data'!F106)))</f>
        <v/>
      </c>
      <c r="CW112" s="279" t="str">
        <f ca="true">+IF(OFFSET('Sanitation Data'!$F$30,0,10*ROW('Sanitation Data'!F106))="","",OFFSET('Sanitation Data'!$F$30,0,10*ROW('Sanitation Data'!F106)))</f>
        <v/>
      </c>
      <c r="CX112" s="279" t="str">
        <f ca="true">+IF(OFFSET('Sanitation Data'!$F$31,0,10*ROW('Sanitation Data'!F106))="","",OFFSET('Sanitation Data'!$F$31,0,10*ROW('Sanitation Data'!F106)))</f>
        <v/>
      </c>
      <c r="CY112" s="279" t="str">
        <f ca="true">+IF(OFFSET('Sanitation Data'!$F$32,0,10*ROW('Sanitation Data'!F106))="","",OFFSET('Sanitation Data'!$F$32,0,10*ROW('Sanitation Data'!F106)))</f>
        <v/>
      </c>
      <c r="CZ112" s="279" t="str">
        <f ca="true">+IF(OFFSET('Sanitation Data'!$G$28,0,10*ROW('Sanitation Data'!G106))="","",OFFSET('Sanitation Data'!$G$28,0,10*ROW('Sanitation Data'!G106)))</f>
        <v/>
      </c>
      <c r="DA112" s="279" t="str">
        <f ca="true">+IF(OFFSET('Sanitation Data'!$G$29,0,10*ROW('Sanitation Data'!G106))="","",OFFSET('Sanitation Data'!$G$29,0,10*ROW('Sanitation Data'!G106)))</f>
        <v/>
      </c>
      <c r="DB112" s="279" t="str">
        <f ca="true">+IF(OFFSET('Sanitation Data'!$G$30,0,10*ROW('Sanitation Data'!G106))="","",OFFSET('Sanitation Data'!$G$30,0,10*ROW('Sanitation Data'!G106)))</f>
        <v/>
      </c>
      <c r="DC112" s="279" t="str">
        <f ca="true">+IF(OFFSET('Sanitation Data'!$G$31,0,10*ROW('Sanitation Data'!G106))="","",OFFSET('Sanitation Data'!$G$31,0,10*ROW('Sanitation Data'!G106)))</f>
        <v/>
      </c>
      <c r="DD112" s="279" t="str">
        <f ca="true">+IF(OFFSET('Sanitation Data'!$G$32,0,10*ROW('Sanitation Data'!G106))="","",OFFSET('Sanitation Data'!$G$32,0,10*ROW('Sanitation Data'!G106)))</f>
        <v/>
      </c>
      <c r="DE112" s="279" t="str">
        <f ca="true">+IF(OFFSET('Sanitation Data'!$H$28,0,10*ROW('Sanitation Data'!H106))="","",OFFSET('Sanitation Data'!$H$28,0,10*ROW('Sanitation Data'!H106)))</f>
        <v/>
      </c>
      <c r="DF112" s="279" t="str">
        <f ca="true">+IF(OFFSET('Sanitation Data'!$H$29,0,10*ROW('Sanitation Data'!H106))="","",OFFSET('Sanitation Data'!$H$29,0,10*ROW('Sanitation Data'!H106)))</f>
        <v/>
      </c>
      <c r="DG112" s="279" t="str">
        <f ca="true">+IF(OFFSET('Sanitation Data'!$H$30,0,10*ROW('Sanitation Data'!H106))="","",OFFSET('Sanitation Data'!$H$30,0,10*ROW('Sanitation Data'!H106)))</f>
        <v/>
      </c>
      <c r="DH112" s="279" t="str">
        <f ca="true">+IF(OFFSET('Sanitation Data'!$H$31,0,10*ROW('Sanitation Data'!H106))="","",OFFSET('Sanitation Data'!$H$31,0,10*ROW('Sanitation Data'!H106)))</f>
        <v/>
      </c>
      <c r="DI112" s="279" t="str">
        <f ca="true">+IF(OFFSET('Sanitation Data'!$H$32,0,10*ROW('Sanitation Data'!H106))="","",OFFSET('Sanitation Data'!$H$32,0,10*ROW('Sanitation Data'!H106)))</f>
        <v/>
      </c>
      <c r="DJ112" s="279" t="str">
        <f ca="true">+IF(OFFSET('Sanitation Data'!$I$28,0,10*ROW('Sanitation Data'!I106))="","",OFFSET('Sanitation Data'!$I$28,0,10*ROW('Sanitation Data'!I106)))</f>
        <v/>
      </c>
      <c r="DK112" s="279" t="str">
        <f ca="true">+IF(OFFSET('Sanitation Data'!$I$29,0,10*ROW('Sanitation Data'!I106))="","",OFFSET('Sanitation Data'!$I$29,0,10*ROW('Sanitation Data'!I106)))</f>
        <v/>
      </c>
      <c r="DL112" s="279" t="str">
        <f ca="true">+IF(OFFSET('Sanitation Data'!$I$30,0,10*ROW('Sanitation Data'!I106))="","",OFFSET('Sanitation Data'!$I$30,0,10*ROW('Sanitation Data'!I106)))</f>
        <v/>
      </c>
      <c r="DM112" s="279" t="str">
        <f ca="true">+IF(OFFSET('Sanitation Data'!$I$31,0,10*ROW('Sanitation Data'!I106))="","",OFFSET('Sanitation Data'!$I$31,0,10*ROW('Sanitation Data'!I106)))</f>
        <v/>
      </c>
      <c r="DN112" s="279" t="str">
        <f ca="true">+IF(OFFSET('Sanitation Data'!$I$32,0,10*ROW('Sanitation Data'!I106))="","",OFFSET('Sanitation Data'!$I$32,0,10*ROW('Sanitation Data'!I106)))</f>
        <v/>
      </c>
      <c r="DO112" s="279" t="str">
        <f ca="true">+IF(OFFSET('Hygiene Data'!$D$11,0,10*ROW('Hygiene Data'!D106))="","",OFFSET('Hygiene Data'!$D$11,0,10*ROW('Hygiene Data'!D106)))</f>
        <v/>
      </c>
      <c r="DP112" s="279" t="str">
        <f ca="true">+IF(OFFSET('Hygiene Data'!$D$12,0,10*ROW('Hygiene Data'!D106))="","",OFFSET('Hygiene Data'!$D$12,0,10*ROW('Hygiene Data'!D106)))</f>
        <v/>
      </c>
      <c r="DQ112" s="279" t="str">
        <f ca="true">+IF(OFFSET('Hygiene Data'!$D$13,0,10*ROW('Hygiene Data'!D106))="","",OFFSET('Hygiene Data'!$D$13,0,10*ROW('Hygiene Data'!D106)))</f>
        <v/>
      </c>
      <c r="DR112" s="279" t="str">
        <f ca="true">+IF(OFFSET('Hygiene Data'!$E$11,0,10*ROW('Hygiene Data'!E106))="","",OFFSET('Hygiene Data'!$E$11,0,10*ROW('Hygiene Data'!E106)))</f>
        <v/>
      </c>
      <c r="DS112" s="279" t="str">
        <f ca="true">+IF(OFFSET('Hygiene Data'!$E$12,0,10*ROW('Hygiene Data'!E106))="","",OFFSET('Hygiene Data'!$E$12,0,10*ROW('Hygiene Data'!E106)))</f>
        <v/>
      </c>
      <c r="DT112" s="279" t="str">
        <f ca="true">+IF(OFFSET('Hygiene Data'!$E$13,0,10*ROW('Hygiene Data'!E106))="","",OFFSET('Hygiene Data'!$E$13,0,10*ROW('Hygiene Data'!E106)))</f>
        <v/>
      </c>
      <c r="DU112" s="279" t="str">
        <f ca="true">+IF(OFFSET('Hygiene Data'!$F$11,0,10*ROW('Hygiene Data'!F106))="","",OFFSET('Hygiene Data'!$F$11,0,10*ROW('Hygiene Data'!F106)))</f>
        <v/>
      </c>
      <c r="DV112" s="279" t="str">
        <f ca="true">+IF(OFFSET('Hygiene Data'!$F$12,0,10*ROW('Hygiene Data'!F106))="","",OFFSET('Hygiene Data'!$F$12,0,10*ROW('Hygiene Data'!F106)))</f>
        <v/>
      </c>
      <c r="DW112" s="279" t="str">
        <f ca="true">+IF(OFFSET('Hygiene Data'!$F$13,0,10*ROW('Hygiene Data'!F106))="","",OFFSET('Hygiene Data'!$F$13,0,10*ROW('Hygiene Data'!F106)))</f>
        <v/>
      </c>
      <c r="DX112" s="279" t="str">
        <f ca="true">+IF(OFFSET('Hygiene Data'!$G$11,0,10*ROW('Hygiene Data'!G106))="","",OFFSET('Hygiene Data'!$G$11,0,10*ROW('Hygiene Data'!G106)))</f>
        <v/>
      </c>
      <c r="DY112" s="279" t="str">
        <f ca="true">+IF(OFFSET('Hygiene Data'!$G$12,0,10*ROW('Hygiene Data'!G106))="","",OFFSET('Hygiene Data'!$G$12,0,10*ROW('Hygiene Data'!G106)))</f>
        <v/>
      </c>
      <c r="DZ112" s="279" t="str">
        <f ca="true">+IF(OFFSET('Hygiene Data'!$G$13,0,10*ROW('Hygiene Data'!G106))="","",OFFSET('Hygiene Data'!$G$13,0,10*ROW('Hygiene Data'!G106)))</f>
        <v/>
      </c>
      <c r="EA112" s="279" t="str">
        <f ca="true">+IF(OFFSET('Hygiene Data'!$H$11,0,10*ROW('Hygiene Data'!H106))="","",OFFSET('Hygiene Data'!$H$11,0,10*ROW('Hygiene Data'!H106)))</f>
        <v/>
      </c>
      <c r="EB112" s="279" t="str">
        <f ca="true">+IF(OFFSET('Hygiene Data'!$H$12,0,10*ROW('Hygiene Data'!H106))="","",OFFSET('Hygiene Data'!$H$12,0,10*ROW('Hygiene Data'!H106)))</f>
        <v/>
      </c>
      <c r="EC112" s="279" t="str">
        <f ca="true">+IF(OFFSET('Hygiene Data'!$H$13,0,10*ROW('Hygiene Data'!H106))="","",OFFSET('Hygiene Data'!$H$13,0,10*ROW('Hygiene Data'!H106)))</f>
        <v/>
      </c>
      <c r="ED112" s="279" t="str">
        <f ca="true">+IF(OFFSET('Hygiene Data'!$I$11,0,10*ROW('Hygiene Data'!I106))="","",OFFSET('Hygiene Data'!$I$11,0,10*ROW('Hygiene Data'!I106)))</f>
        <v/>
      </c>
      <c r="EE112" s="279" t="str">
        <f ca="true">+IF(OFFSET('Hygiene Data'!$I$12,0,10*ROW('Hygiene Data'!I106))="","",OFFSET('Hygiene Data'!$I$12,0,10*ROW('Hygiene Data'!I106)))</f>
        <v/>
      </c>
      <c r="EF112" s="279"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35"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9"/>
      <c r="BS113" s="279" t="str">
        <f ca="true">+IF(OFFSET('Water Data'!$D$27,0,10*ROW('Water Data'!D107))="","",OFFSET('Water Data'!$D$27,0,10*ROW('Water Data'!D107)))</f>
        <v/>
      </c>
      <c r="BT113" s="279" t="str">
        <f ca="true">+IF(OFFSET('Water Data'!$D$28,0,10*ROW('Water Data'!D107))="","",OFFSET('Water Data'!$D$28,0,10*ROW('Water Data'!D107)))</f>
        <v/>
      </c>
      <c r="BU113" s="279" t="str">
        <f ca="true">+IF(OFFSET('Water Data'!$D$29,0,10*ROW('Water Data'!D107))="","",OFFSET('Water Data'!$D$29,0,10*ROW('Water Data'!D107)))</f>
        <v/>
      </c>
      <c r="BV113" s="279" t="str">
        <f ca="true">+IF(OFFSET('Water Data'!$E$27,0,10*ROW('Water Data'!E107))="","",OFFSET('Water Data'!$E$27,0,10*ROW('Water Data'!E107)))</f>
        <v/>
      </c>
      <c r="BW113" s="279" t="str">
        <f ca="true">+IF(OFFSET('Water Data'!$E$28,0,10*ROW('Water Data'!E107))="","",OFFSET('Water Data'!$E$28,0,10*ROW('Water Data'!E107)))</f>
        <v/>
      </c>
      <c r="BX113" s="279" t="str">
        <f ca="true">+IF(OFFSET('Water Data'!$E$29,0,10*ROW('Water Data'!E107))="","",OFFSET('Water Data'!$E$29,0,10*ROW('Water Data'!E107)))</f>
        <v/>
      </c>
      <c r="BY113" s="279" t="str">
        <f ca="true">+IF(OFFSET('Water Data'!$F$27,0,10*ROW('Water Data'!F107))="","",OFFSET('Water Data'!$F$27,0,10*ROW('Water Data'!F107)))</f>
        <v/>
      </c>
      <c r="BZ113" s="279" t="str">
        <f ca="true">+IF(OFFSET('Water Data'!$F$28,0,10*ROW('Water Data'!F107))="","",OFFSET('Water Data'!$F$28,0,10*ROW('Water Data'!F107)))</f>
        <v/>
      </c>
      <c r="CA113" s="279" t="str">
        <f ca="true">+IF(OFFSET('Water Data'!$F$29,0,10*ROW('Water Data'!F107))="","",OFFSET('Water Data'!$F$29,0,10*ROW('Water Data'!F107)))</f>
        <v/>
      </c>
      <c r="CB113" s="279" t="str">
        <f ca="true">+IF(OFFSET('Water Data'!$G$27,0,10*ROW('Water Data'!G107))="","",OFFSET('Water Data'!$G$27,0,10*ROW('Water Data'!G107)))</f>
        <v/>
      </c>
      <c r="CC113" s="279" t="str">
        <f ca="true">+IF(OFFSET('Water Data'!$G$28,0,10*ROW('Water Data'!G107))="","",OFFSET('Water Data'!$G$28,0,10*ROW('Water Data'!G107)))</f>
        <v/>
      </c>
      <c r="CD113" s="279" t="str">
        <f ca="true">+IF(OFFSET('Water Data'!$G$29,0,10*ROW('Water Data'!G107))="","",OFFSET('Water Data'!$G$29,0,10*ROW('Water Data'!G107)))</f>
        <v/>
      </c>
      <c r="CE113" s="279" t="str">
        <f ca="true">+IF(OFFSET('Water Data'!$H$27,0,10*ROW('Water Data'!H107))="","",OFFSET('Water Data'!$H$27,0,10*ROW('Water Data'!H107)))</f>
        <v/>
      </c>
      <c r="CF113" s="279" t="str">
        <f ca="true">+IF(OFFSET('Water Data'!$H$28,0,10*ROW('Water Data'!H107))="","",OFFSET('Water Data'!$H$28,0,10*ROW('Water Data'!H107)))</f>
        <v/>
      </c>
      <c r="CG113" s="279" t="str">
        <f ca="true">+IF(OFFSET('Water Data'!$H$29,0,10*ROW('Water Data'!H107))="","",OFFSET('Water Data'!$H$29,0,10*ROW('Water Data'!H107)))</f>
        <v/>
      </c>
      <c r="CH113" s="279" t="str">
        <f ca="true">+IF(OFFSET('Water Data'!$I$27,0,10*ROW('Water Data'!I107))="","",OFFSET('Water Data'!$I$27,0,10*ROW('Water Data'!I107)))</f>
        <v/>
      </c>
      <c r="CI113" s="279" t="str">
        <f ca="true">+IF(OFFSET('Water Data'!$I$28,0,10*ROW('Water Data'!I107))="","",OFFSET('Water Data'!$I$28,0,10*ROW('Water Data'!I107)))</f>
        <v/>
      </c>
      <c r="CJ113" s="279" t="str">
        <f ca="true">+IF(OFFSET('Water Data'!$I$29,0,10*ROW('Water Data'!I107))="","",OFFSET('Water Data'!$I$29,0,10*ROW('Water Data'!I107)))</f>
        <v/>
      </c>
      <c r="CK113" s="279" t="str">
        <f ca="true">+IF(OFFSET('Sanitation Data'!$D$28,0,10*ROW('Sanitation Data'!D107))="","",OFFSET('Sanitation Data'!$D$28,0,10*ROW('Sanitation Data'!D107)))</f>
        <v/>
      </c>
      <c r="CL113" s="279" t="str">
        <f ca="true">+IF(OFFSET('Sanitation Data'!$D$29,0,10*ROW('Sanitation Data'!D107))="","",OFFSET('Sanitation Data'!$D$29,0,10*ROW('Sanitation Data'!D107)))</f>
        <v/>
      </c>
      <c r="CM113" s="279" t="str">
        <f ca="true">+IF(OFFSET('Sanitation Data'!$D$30,0,10*ROW('Sanitation Data'!D107))="","",OFFSET('Sanitation Data'!$D$30,0,10*ROW('Sanitation Data'!D107)))</f>
        <v/>
      </c>
      <c r="CN113" s="279" t="str">
        <f ca="true">+IF(OFFSET('Sanitation Data'!$D$31,0,10*ROW('Sanitation Data'!D107))="","",OFFSET('Sanitation Data'!$D$31,0,10*ROW('Sanitation Data'!D107)))</f>
        <v/>
      </c>
      <c r="CO113" s="279" t="str">
        <f ca="true">+IF(OFFSET('Sanitation Data'!$D$32,0,10*ROW('Sanitation Data'!D107))="","",OFFSET('Sanitation Data'!$D$32,0,10*ROW('Sanitation Data'!D107)))</f>
        <v/>
      </c>
      <c r="CP113" s="279" t="str">
        <f ca="true">+IF(OFFSET('Sanitation Data'!$E$28,0,10*ROW('Sanitation Data'!E107))="","",OFFSET('Sanitation Data'!$E$28,0,10*ROW('Sanitation Data'!E107)))</f>
        <v/>
      </c>
      <c r="CQ113" s="279" t="str">
        <f ca="true">+IF(OFFSET('Sanitation Data'!$E$29,0,10*ROW('Sanitation Data'!E107))="","",OFFSET('Sanitation Data'!$E$29,0,10*ROW('Sanitation Data'!E107)))</f>
        <v/>
      </c>
      <c r="CR113" s="279" t="str">
        <f ca="true">+IF(OFFSET('Sanitation Data'!$E$30,0,10*ROW('Sanitation Data'!E107))="","",OFFSET('Sanitation Data'!$E$30,0,10*ROW('Sanitation Data'!E107)))</f>
        <v/>
      </c>
      <c r="CS113" s="279" t="str">
        <f ca="true">+IF(OFFSET('Sanitation Data'!$E$31,0,10*ROW('Sanitation Data'!E107))="","",OFFSET('Sanitation Data'!$E$31,0,10*ROW('Sanitation Data'!E107)))</f>
        <v/>
      </c>
      <c r="CT113" s="279" t="str">
        <f ca="true">+IF(OFFSET('Sanitation Data'!$E$32,0,10*ROW('Sanitation Data'!E107))="","",OFFSET('Sanitation Data'!$E$32,0,10*ROW('Sanitation Data'!E107)))</f>
        <v/>
      </c>
      <c r="CU113" s="279" t="str">
        <f ca="true">+IF(OFFSET('Sanitation Data'!$F$28,0,10*ROW('Sanitation Data'!F107))="","",OFFSET('Sanitation Data'!$F$28,0,10*ROW('Sanitation Data'!F107)))</f>
        <v/>
      </c>
      <c r="CV113" s="279" t="str">
        <f ca="true">+IF(OFFSET('Sanitation Data'!$F$29,0,10*ROW('Sanitation Data'!F107))="","",OFFSET('Sanitation Data'!$F$29,0,10*ROW('Sanitation Data'!F107)))</f>
        <v/>
      </c>
      <c r="CW113" s="279" t="str">
        <f ca="true">+IF(OFFSET('Sanitation Data'!$F$30,0,10*ROW('Sanitation Data'!F107))="","",OFFSET('Sanitation Data'!$F$30,0,10*ROW('Sanitation Data'!F107)))</f>
        <v/>
      </c>
      <c r="CX113" s="279" t="str">
        <f ca="true">+IF(OFFSET('Sanitation Data'!$F$31,0,10*ROW('Sanitation Data'!F107))="","",OFFSET('Sanitation Data'!$F$31,0,10*ROW('Sanitation Data'!F107)))</f>
        <v/>
      </c>
      <c r="CY113" s="279" t="str">
        <f ca="true">+IF(OFFSET('Sanitation Data'!$F$32,0,10*ROW('Sanitation Data'!F107))="","",OFFSET('Sanitation Data'!$F$32,0,10*ROW('Sanitation Data'!F107)))</f>
        <v/>
      </c>
      <c r="CZ113" s="279" t="str">
        <f ca="true">+IF(OFFSET('Sanitation Data'!$G$28,0,10*ROW('Sanitation Data'!G107))="","",OFFSET('Sanitation Data'!$G$28,0,10*ROW('Sanitation Data'!G107)))</f>
        <v/>
      </c>
      <c r="DA113" s="279" t="str">
        <f ca="true">+IF(OFFSET('Sanitation Data'!$G$29,0,10*ROW('Sanitation Data'!G107))="","",OFFSET('Sanitation Data'!$G$29,0,10*ROW('Sanitation Data'!G107)))</f>
        <v/>
      </c>
      <c r="DB113" s="279" t="str">
        <f ca="true">+IF(OFFSET('Sanitation Data'!$G$30,0,10*ROW('Sanitation Data'!G107))="","",OFFSET('Sanitation Data'!$G$30,0,10*ROW('Sanitation Data'!G107)))</f>
        <v/>
      </c>
      <c r="DC113" s="279" t="str">
        <f ca="true">+IF(OFFSET('Sanitation Data'!$G$31,0,10*ROW('Sanitation Data'!G107))="","",OFFSET('Sanitation Data'!$G$31,0,10*ROW('Sanitation Data'!G107)))</f>
        <v/>
      </c>
      <c r="DD113" s="279" t="str">
        <f ca="true">+IF(OFFSET('Sanitation Data'!$G$32,0,10*ROW('Sanitation Data'!G107))="","",OFFSET('Sanitation Data'!$G$32,0,10*ROW('Sanitation Data'!G107)))</f>
        <v/>
      </c>
      <c r="DE113" s="279" t="str">
        <f ca="true">+IF(OFFSET('Sanitation Data'!$H$28,0,10*ROW('Sanitation Data'!H107))="","",OFFSET('Sanitation Data'!$H$28,0,10*ROW('Sanitation Data'!H107)))</f>
        <v/>
      </c>
      <c r="DF113" s="279" t="str">
        <f ca="true">+IF(OFFSET('Sanitation Data'!$H$29,0,10*ROW('Sanitation Data'!H107))="","",OFFSET('Sanitation Data'!$H$29,0,10*ROW('Sanitation Data'!H107)))</f>
        <v/>
      </c>
      <c r="DG113" s="279" t="str">
        <f ca="true">+IF(OFFSET('Sanitation Data'!$H$30,0,10*ROW('Sanitation Data'!H107))="","",OFFSET('Sanitation Data'!$H$30,0,10*ROW('Sanitation Data'!H107)))</f>
        <v/>
      </c>
      <c r="DH113" s="279" t="str">
        <f ca="true">+IF(OFFSET('Sanitation Data'!$H$31,0,10*ROW('Sanitation Data'!H107))="","",OFFSET('Sanitation Data'!$H$31,0,10*ROW('Sanitation Data'!H107)))</f>
        <v/>
      </c>
      <c r="DI113" s="279" t="str">
        <f ca="true">+IF(OFFSET('Sanitation Data'!$H$32,0,10*ROW('Sanitation Data'!H107))="","",OFFSET('Sanitation Data'!$H$32,0,10*ROW('Sanitation Data'!H107)))</f>
        <v/>
      </c>
      <c r="DJ113" s="279" t="str">
        <f ca="true">+IF(OFFSET('Sanitation Data'!$I$28,0,10*ROW('Sanitation Data'!I107))="","",OFFSET('Sanitation Data'!$I$28,0,10*ROW('Sanitation Data'!I107)))</f>
        <v/>
      </c>
      <c r="DK113" s="279" t="str">
        <f ca="true">+IF(OFFSET('Sanitation Data'!$I$29,0,10*ROW('Sanitation Data'!I107))="","",OFFSET('Sanitation Data'!$I$29,0,10*ROW('Sanitation Data'!I107)))</f>
        <v/>
      </c>
      <c r="DL113" s="279" t="str">
        <f ca="true">+IF(OFFSET('Sanitation Data'!$I$30,0,10*ROW('Sanitation Data'!I107))="","",OFFSET('Sanitation Data'!$I$30,0,10*ROW('Sanitation Data'!I107)))</f>
        <v/>
      </c>
      <c r="DM113" s="279" t="str">
        <f ca="true">+IF(OFFSET('Sanitation Data'!$I$31,0,10*ROW('Sanitation Data'!I107))="","",OFFSET('Sanitation Data'!$I$31,0,10*ROW('Sanitation Data'!I107)))</f>
        <v/>
      </c>
      <c r="DN113" s="279" t="str">
        <f ca="true">+IF(OFFSET('Sanitation Data'!$I$32,0,10*ROW('Sanitation Data'!I107))="","",OFFSET('Sanitation Data'!$I$32,0,10*ROW('Sanitation Data'!I107)))</f>
        <v/>
      </c>
      <c r="DO113" s="279" t="str">
        <f ca="true">+IF(OFFSET('Hygiene Data'!$D$11,0,10*ROW('Hygiene Data'!D107))="","",OFFSET('Hygiene Data'!$D$11,0,10*ROW('Hygiene Data'!D107)))</f>
        <v/>
      </c>
      <c r="DP113" s="279" t="str">
        <f ca="true">+IF(OFFSET('Hygiene Data'!$D$12,0,10*ROW('Hygiene Data'!D107))="","",OFFSET('Hygiene Data'!$D$12,0,10*ROW('Hygiene Data'!D107)))</f>
        <v/>
      </c>
      <c r="DQ113" s="279" t="str">
        <f ca="true">+IF(OFFSET('Hygiene Data'!$D$13,0,10*ROW('Hygiene Data'!D107))="","",OFFSET('Hygiene Data'!$D$13,0,10*ROW('Hygiene Data'!D107)))</f>
        <v/>
      </c>
      <c r="DR113" s="279" t="str">
        <f ca="true">+IF(OFFSET('Hygiene Data'!$E$11,0,10*ROW('Hygiene Data'!E107))="","",OFFSET('Hygiene Data'!$E$11,0,10*ROW('Hygiene Data'!E107)))</f>
        <v/>
      </c>
      <c r="DS113" s="279" t="str">
        <f ca="true">+IF(OFFSET('Hygiene Data'!$E$12,0,10*ROW('Hygiene Data'!E107))="","",OFFSET('Hygiene Data'!$E$12,0,10*ROW('Hygiene Data'!E107)))</f>
        <v/>
      </c>
      <c r="DT113" s="279" t="str">
        <f ca="true">+IF(OFFSET('Hygiene Data'!$E$13,0,10*ROW('Hygiene Data'!E107))="","",OFFSET('Hygiene Data'!$E$13,0,10*ROW('Hygiene Data'!E107)))</f>
        <v/>
      </c>
      <c r="DU113" s="279" t="str">
        <f ca="true">+IF(OFFSET('Hygiene Data'!$F$11,0,10*ROW('Hygiene Data'!F107))="","",OFFSET('Hygiene Data'!$F$11,0,10*ROW('Hygiene Data'!F107)))</f>
        <v/>
      </c>
      <c r="DV113" s="279" t="str">
        <f ca="true">+IF(OFFSET('Hygiene Data'!$F$12,0,10*ROW('Hygiene Data'!F107))="","",OFFSET('Hygiene Data'!$F$12,0,10*ROW('Hygiene Data'!F107)))</f>
        <v/>
      </c>
      <c r="DW113" s="279" t="str">
        <f ca="true">+IF(OFFSET('Hygiene Data'!$F$13,0,10*ROW('Hygiene Data'!F107))="","",OFFSET('Hygiene Data'!$F$13,0,10*ROW('Hygiene Data'!F107)))</f>
        <v/>
      </c>
      <c r="DX113" s="279" t="str">
        <f ca="true">+IF(OFFSET('Hygiene Data'!$G$11,0,10*ROW('Hygiene Data'!G107))="","",OFFSET('Hygiene Data'!$G$11,0,10*ROW('Hygiene Data'!G107)))</f>
        <v/>
      </c>
      <c r="DY113" s="279" t="str">
        <f ca="true">+IF(OFFSET('Hygiene Data'!$G$12,0,10*ROW('Hygiene Data'!G107))="","",OFFSET('Hygiene Data'!$G$12,0,10*ROW('Hygiene Data'!G107)))</f>
        <v/>
      </c>
      <c r="DZ113" s="279" t="str">
        <f ca="true">+IF(OFFSET('Hygiene Data'!$G$13,0,10*ROW('Hygiene Data'!G107))="","",OFFSET('Hygiene Data'!$G$13,0,10*ROW('Hygiene Data'!G107)))</f>
        <v/>
      </c>
      <c r="EA113" s="279" t="str">
        <f ca="true">+IF(OFFSET('Hygiene Data'!$H$11,0,10*ROW('Hygiene Data'!H107))="","",OFFSET('Hygiene Data'!$H$11,0,10*ROW('Hygiene Data'!H107)))</f>
        <v/>
      </c>
      <c r="EB113" s="279" t="str">
        <f ca="true">+IF(OFFSET('Hygiene Data'!$H$12,0,10*ROW('Hygiene Data'!H107))="","",OFFSET('Hygiene Data'!$H$12,0,10*ROW('Hygiene Data'!H107)))</f>
        <v/>
      </c>
      <c r="EC113" s="279" t="str">
        <f ca="true">+IF(OFFSET('Hygiene Data'!$H$13,0,10*ROW('Hygiene Data'!H107))="","",OFFSET('Hygiene Data'!$H$13,0,10*ROW('Hygiene Data'!H107)))</f>
        <v/>
      </c>
      <c r="ED113" s="279" t="str">
        <f ca="true">+IF(OFFSET('Hygiene Data'!$I$11,0,10*ROW('Hygiene Data'!I107))="","",OFFSET('Hygiene Data'!$I$11,0,10*ROW('Hygiene Data'!I107)))</f>
        <v/>
      </c>
      <c r="EE113" s="279" t="str">
        <f ca="true">+IF(OFFSET('Hygiene Data'!$I$12,0,10*ROW('Hygiene Data'!I107))="","",OFFSET('Hygiene Data'!$I$12,0,10*ROW('Hygiene Data'!I107)))</f>
        <v/>
      </c>
      <c r="EF113" s="279"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35"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9"/>
      <c r="BS114" s="279" t="str">
        <f ca="true">+IF(OFFSET('Water Data'!$D$27,0,10*ROW('Water Data'!D108))="","",OFFSET('Water Data'!$D$27,0,10*ROW('Water Data'!D108)))</f>
        <v/>
      </c>
      <c r="BT114" s="279" t="str">
        <f ca="true">+IF(OFFSET('Water Data'!$D$28,0,10*ROW('Water Data'!D108))="","",OFFSET('Water Data'!$D$28,0,10*ROW('Water Data'!D108)))</f>
        <v/>
      </c>
      <c r="BU114" s="279" t="str">
        <f ca="true">+IF(OFFSET('Water Data'!$D$29,0,10*ROW('Water Data'!D108))="","",OFFSET('Water Data'!$D$29,0,10*ROW('Water Data'!D108)))</f>
        <v/>
      </c>
      <c r="BV114" s="279" t="str">
        <f ca="true">+IF(OFFSET('Water Data'!$E$27,0,10*ROW('Water Data'!E108))="","",OFFSET('Water Data'!$E$27,0,10*ROW('Water Data'!E108)))</f>
        <v/>
      </c>
      <c r="BW114" s="279" t="str">
        <f ca="true">+IF(OFFSET('Water Data'!$E$28,0,10*ROW('Water Data'!E108))="","",OFFSET('Water Data'!$E$28,0,10*ROW('Water Data'!E108)))</f>
        <v/>
      </c>
      <c r="BX114" s="279" t="str">
        <f ca="true">+IF(OFFSET('Water Data'!$E$29,0,10*ROW('Water Data'!E108))="","",OFFSET('Water Data'!$E$29,0,10*ROW('Water Data'!E108)))</f>
        <v/>
      </c>
      <c r="BY114" s="279" t="str">
        <f ca="true">+IF(OFFSET('Water Data'!$F$27,0,10*ROW('Water Data'!F108))="","",OFFSET('Water Data'!$F$27,0,10*ROW('Water Data'!F108)))</f>
        <v/>
      </c>
      <c r="BZ114" s="279" t="str">
        <f ca="true">+IF(OFFSET('Water Data'!$F$28,0,10*ROW('Water Data'!F108))="","",OFFSET('Water Data'!$F$28,0,10*ROW('Water Data'!F108)))</f>
        <v/>
      </c>
      <c r="CA114" s="279" t="str">
        <f ca="true">+IF(OFFSET('Water Data'!$F$29,0,10*ROW('Water Data'!F108))="","",OFFSET('Water Data'!$F$29,0,10*ROW('Water Data'!F108)))</f>
        <v/>
      </c>
      <c r="CB114" s="279" t="str">
        <f ca="true">+IF(OFFSET('Water Data'!$G$27,0,10*ROW('Water Data'!G108))="","",OFFSET('Water Data'!$G$27,0,10*ROW('Water Data'!G108)))</f>
        <v/>
      </c>
      <c r="CC114" s="279" t="str">
        <f ca="true">+IF(OFFSET('Water Data'!$G$28,0,10*ROW('Water Data'!G108))="","",OFFSET('Water Data'!$G$28,0,10*ROW('Water Data'!G108)))</f>
        <v/>
      </c>
      <c r="CD114" s="279" t="str">
        <f ca="true">+IF(OFFSET('Water Data'!$G$29,0,10*ROW('Water Data'!G108))="","",OFFSET('Water Data'!$G$29,0,10*ROW('Water Data'!G108)))</f>
        <v/>
      </c>
      <c r="CE114" s="279" t="str">
        <f ca="true">+IF(OFFSET('Water Data'!$H$27,0,10*ROW('Water Data'!H108))="","",OFFSET('Water Data'!$H$27,0,10*ROW('Water Data'!H108)))</f>
        <v/>
      </c>
      <c r="CF114" s="279" t="str">
        <f ca="true">+IF(OFFSET('Water Data'!$H$28,0,10*ROW('Water Data'!H108))="","",OFFSET('Water Data'!$H$28,0,10*ROW('Water Data'!H108)))</f>
        <v/>
      </c>
      <c r="CG114" s="279" t="str">
        <f ca="true">+IF(OFFSET('Water Data'!$H$29,0,10*ROW('Water Data'!H108))="","",OFFSET('Water Data'!$H$29,0,10*ROW('Water Data'!H108)))</f>
        <v/>
      </c>
      <c r="CH114" s="279" t="str">
        <f ca="true">+IF(OFFSET('Water Data'!$I$27,0,10*ROW('Water Data'!I108))="","",OFFSET('Water Data'!$I$27,0,10*ROW('Water Data'!I108)))</f>
        <v/>
      </c>
      <c r="CI114" s="279" t="str">
        <f ca="true">+IF(OFFSET('Water Data'!$I$28,0,10*ROW('Water Data'!I108))="","",OFFSET('Water Data'!$I$28,0,10*ROW('Water Data'!I108)))</f>
        <v/>
      </c>
      <c r="CJ114" s="279" t="str">
        <f ca="true">+IF(OFFSET('Water Data'!$I$29,0,10*ROW('Water Data'!I108))="","",OFFSET('Water Data'!$I$29,0,10*ROW('Water Data'!I108)))</f>
        <v/>
      </c>
      <c r="CK114" s="279" t="str">
        <f ca="true">+IF(OFFSET('Sanitation Data'!$D$28,0,10*ROW('Sanitation Data'!D108))="","",OFFSET('Sanitation Data'!$D$28,0,10*ROW('Sanitation Data'!D108)))</f>
        <v/>
      </c>
      <c r="CL114" s="279" t="str">
        <f ca="true">+IF(OFFSET('Sanitation Data'!$D$29,0,10*ROW('Sanitation Data'!D108))="","",OFFSET('Sanitation Data'!$D$29,0,10*ROW('Sanitation Data'!D108)))</f>
        <v/>
      </c>
      <c r="CM114" s="279" t="str">
        <f ca="true">+IF(OFFSET('Sanitation Data'!$D$30,0,10*ROW('Sanitation Data'!D108))="","",OFFSET('Sanitation Data'!$D$30,0,10*ROW('Sanitation Data'!D108)))</f>
        <v/>
      </c>
      <c r="CN114" s="279" t="str">
        <f ca="true">+IF(OFFSET('Sanitation Data'!$D$31,0,10*ROW('Sanitation Data'!D108))="","",OFFSET('Sanitation Data'!$D$31,0,10*ROW('Sanitation Data'!D108)))</f>
        <v/>
      </c>
      <c r="CO114" s="279" t="str">
        <f ca="true">+IF(OFFSET('Sanitation Data'!$D$32,0,10*ROW('Sanitation Data'!D108))="","",OFFSET('Sanitation Data'!$D$32,0,10*ROW('Sanitation Data'!D108)))</f>
        <v/>
      </c>
      <c r="CP114" s="279" t="str">
        <f ca="true">+IF(OFFSET('Sanitation Data'!$E$28,0,10*ROW('Sanitation Data'!E108))="","",OFFSET('Sanitation Data'!$E$28,0,10*ROW('Sanitation Data'!E108)))</f>
        <v/>
      </c>
      <c r="CQ114" s="279" t="str">
        <f ca="true">+IF(OFFSET('Sanitation Data'!$E$29,0,10*ROW('Sanitation Data'!E108))="","",OFFSET('Sanitation Data'!$E$29,0,10*ROW('Sanitation Data'!E108)))</f>
        <v/>
      </c>
      <c r="CR114" s="279" t="str">
        <f ca="true">+IF(OFFSET('Sanitation Data'!$E$30,0,10*ROW('Sanitation Data'!E108))="","",OFFSET('Sanitation Data'!$E$30,0,10*ROW('Sanitation Data'!E108)))</f>
        <v/>
      </c>
      <c r="CS114" s="279" t="str">
        <f ca="true">+IF(OFFSET('Sanitation Data'!$E$31,0,10*ROW('Sanitation Data'!E108))="","",OFFSET('Sanitation Data'!$E$31,0,10*ROW('Sanitation Data'!E108)))</f>
        <v/>
      </c>
      <c r="CT114" s="279" t="str">
        <f ca="true">+IF(OFFSET('Sanitation Data'!$E$32,0,10*ROW('Sanitation Data'!E108))="","",OFFSET('Sanitation Data'!$E$32,0,10*ROW('Sanitation Data'!E108)))</f>
        <v/>
      </c>
      <c r="CU114" s="279" t="str">
        <f ca="true">+IF(OFFSET('Sanitation Data'!$F$28,0,10*ROW('Sanitation Data'!F108))="","",OFFSET('Sanitation Data'!$F$28,0,10*ROW('Sanitation Data'!F108)))</f>
        <v/>
      </c>
      <c r="CV114" s="279" t="str">
        <f ca="true">+IF(OFFSET('Sanitation Data'!$F$29,0,10*ROW('Sanitation Data'!F108))="","",OFFSET('Sanitation Data'!$F$29,0,10*ROW('Sanitation Data'!F108)))</f>
        <v/>
      </c>
      <c r="CW114" s="279" t="str">
        <f ca="true">+IF(OFFSET('Sanitation Data'!$F$30,0,10*ROW('Sanitation Data'!F108))="","",OFFSET('Sanitation Data'!$F$30,0,10*ROW('Sanitation Data'!F108)))</f>
        <v/>
      </c>
      <c r="CX114" s="279" t="str">
        <f ca="true">+IF(OFFSET('Sanitation Data'!$F$31,0,10*ROW('Sanitation Data'!F108))="","",OFFSET('Sanitation Data'!$F$31,0,10*ROW('Sanitation Data'!F108)))</f>
        <v/>
      </c>
      <c r="CY114" s="279" t="str">
        <f ca="true">+IF(OFFSET('Sanitation Data'!$F$32,0,10*ROW('Sanitation Data'!F108))="","",OFFSET('Sanitation Data'!$F$32,0,10*ROW('Sanitation Data'!F108)))</f>
        <v/>
      </c>
      <c r="CZ114" s="279" t="str">
        <f ca="true">+IF(OFFSET('Sanitation Data'!$G$28,0,10*ROW('Sanitation Data'!G108))="","",OFFSET('Sanitation Data'!$G$28,0,10*ROW('Sanitation Data'!G108)))</f>
        <v/>
      </c>
      <c r="DA114" s="279" t="str">
        <f ca="true">+IF(OFFSET('Sanitation Data'!$G$29,0,10*ROW('Sanitation Data'!G108))="","",OFFSET('Sanitation Data'!$G$29,0,10*ROW('Sanitation Data'!G108)))</f>
        <v/>
      </c>
      <c r="DB114" s="279" t="str">
        <f ca="true">+IF(OFFSET('Sanitation Data'!$G$30,0,10*ROW('Sanitation Data'!G108))="","",OFFSET('Sanitation Data'!$G$30,0,10*ROW('Sanitation Data'!G108)))</f>
        <v/>
      </c>
      <c r="DC114" s="279" t="str">
        <f ca="true">+IF(OFFSET('Sanitation Data'!$G$31,0,10*ROW('Sanitation Data'!G108))="","",OFFSET('Sanitation Data'!$G$31,0,10*ROW('Sanitation Data'!G108)))</f>
        <v/>
      </c>
      <c r="DD114" s="279" t="str">
        <f ca="true">+IF(OFFSET('Sanitation Data'!$G$32,0,10*ROW('Sanitation Data'!G108))="","",OFFSET('Sanitation Data'!$G$32,0,10*ROW('Sanitation Data'!G108)))</f>
        <v/>
      </c>
      <c r="DE114" s="279" t="str">
        <f ca="true">+IF(OFFSET('Sanitation Data'!$H$28,0,10*ROW('Sanitation Data'!H108))="","",OFFSET('Sanitation Data'!$H$28,0,10*ROW('Sanitation Data'!H108)))</f>
        <v/>
      </c>
      <c r="DF114" s="279" t="str">
        <f ca="true">+IF(OFFSET('Sanitation Data'!$H$29,0,10*ROW('Sanitation Data'!H108))="","",OFFSET('Sanitation Data'!$H$29,0,10*ROW('Sanitation Data'!H108)))</f>
        <v/>
      </c>
      <c r="DG114" s="279" t="str">
        <f ca="true">+IF(OFFSET('Sanitation Data'!$H$30,0,10*ROW('Sanitation Data'!H108))="","",OFFSET('Sanitation Data'!$H$30,0,10*ROW('Sanitation Data'!H108)))</f>
        <v/>
      </c>
      <c r="DH114" s="279" t="str">
        <f ca="true">+IF(OFFSET('Sanitation Data'!$H$31,0,10*ROW('Sanitation Data'!H108))="","",OFFSET('Sanitation Data'!$H$31,0,10*ROW('Sanitation Data'!H108)))</f>
        <v/>
      </c>
      <c r="DI114" s="279" t="str">
        <f ca="true">+IF(OFFSET('Sanitation Data'!$H$32,0,10*ROW('Sanitation Data'!H108))="","",OFFSET('Sanitation Data'!$H$32,0,10*ROW('Sanitation Data'!H108)))</f>
        <v/>
      </c>
      <c r="DJ114" s="279" t="str">
        <f ca="true">+IF(OFFSET('Sanitation Data'!$I$28,0,10*ROW('Sanitation Data'!I108))="","",OFFSET('Sanitation Data'!$I$28,0,10*ROW('Sanitation Data'!I108)))</f>
        <v/>
      </c>
      <c r="DK114" s="279" t="str">
        <f ca="true">+IF(OFFSET('Sanitation Data'!$I$29,0,10*ROW('Sanitation Data'!I108))="","",OFFSET('Sanitation Data'!$I$29,0,10*ROW('Sanitation Data'!I108)))</f>
        <v/>
      </c>
      <c r="DL114" s="279" t="str">
        <f ca="true">+IF(OFFSET('Sanitation Data'!$I$30,0,10*ROW('Sanitation Data'!I108))="","",OFFSET('Sanitation Data'!$I$30,0,10*ROW('Sanitation Data'!I108)))</f>
        <v/>
      </c>
      <c r="DM114" s="279" t="str">
        <f ca="true">+IF(OFFSET('Sanitation Data'!$I$31,0,10*ROW('Sanitation Data'!I108))="","",OFFSET('Sanitation Data'!$I$31,0,10*ROW('Sanitation Data'!I108)))</f>
        <v/>
      </c>
      <c r="DN114" s="279" t="str">
        <f ca="true">+IF(OFFSET('Sanitation Data'!$I$32,0,10*ROW('Sanitation Data'!I108))="","",OFFSET('Sanitation Data'!$I$32,0,10*ROW('Sanitation Data'!I108)))</f>
        <v/>
      </c>
      <c r="DO114" s="279" t="str">
        <f ca="true">+IF(OFFSET('Hygiene Data'!$D$11,0,10*ROW('Hygiene Data'!D108))="","",OFFSET('Hygiene Data'!$D$11,0,10*ROW('Hygiene Data'!D108)))</f>
        <v/>
      </c>
      <c r="DP114" s="279" t="str">
        <f ca="true">+IF(OFFSET('Hygiene Data'!$D$12,0,10*ROW('Hygiene Data'!D108))="","",OFFSET('Hygiene Data'!$D$12,0,10*ROW('Hygiene Data'!D108)))</f>
        <v/>
      </c>
      <c r="DQ114" s="279" t="str">
        <f ca="true">+IF(OFFSET('Hygiene Data'!$D$13,0,10*ROW('Hygiene Data'!D108))="","",OFFSET('Hygiene Data'!$D$13,0,10*ROW('Hygiene Data'!D108)))</f>
        <v/>
      </c>
      <c r="DR114" s="279" t="str">
        <f ca="true">+IF(OFFSET('Hygiene Data'!$E$11,0,10*ROW('Hygiene Data'!E108))="","",OFFSET('Hygiene Data'!$E$11,0,10*ROW('Hygiene Data'!E108)))</f>
        <v/>
      </c>
      <c r="DS114" s="279" t="str">
        <f ca="true">+IF(OFFSET('Hygiene Data'!$E$12,0,10*ROW('Hygiene Data'!E108))="","",OFFSET('Hygiene Data'!$E$12,0,10*ROW('Hygiene Data'!E108)))</f>
        <v/>
      </c>
      <c r="DT114" s="279" t="str">
        <f ca="true">+IF(OFFSET('Hygiene Data'!$E$13,0,10*ROW('Hygiene Data'!E108))="","",OFFSET('Hygiene Data'!$E$13,0,10*ROW('Hygiene Data'!E108)))</f>
        <v/>
      </c>
      <c r="DU114" s="279" t="str">
        <f ca="true">+IF(OFFSET('Hygiene Data'!$F$11,0,10*ROW('Hygiene Data'!F108))="","",OFFSET('Hygiene Data'!$F$11,0,10*ROW('Hygiene Data'!F108)))</f>
        <v/>
      </c>
      <c r="DV114" s="279" t="str">
        <f ca="true">+IF(OFFSET('Hygiene Data'!$F$12,0,10*ROW('Hygiene Data'!F108))="","",OFFSET('Hygiene Data'!$F$12,0,10*ROW('Hygiene Data'!F108)))</f>
        <v/>
      </c>
      <c r="DW114" s="279" t="str">
        <f ca="true">+IF(OFFSET('Hygiene Data'!$F$13,0,10*ROW('Hygiene Data'!F108))="","",OFFSET('Hygiene Data'!$F$13,0,10*ROW('Hygiene Data'!F108)))</f>
        <v/>
      </c>
      <c r="DX114" s="279" t="str">
        <f ca="true">+IF(OFFSET('Hygiene Data'!$G$11,0,10*ROW('Hygiene Data'!G108))="","",OFFSET('Hygiene Data'!$G$11,0,10*ROW('Hygiene Data'!G108)))</f>
        <v/>
      </c>
      <c r="DY114" s="279" t="str">
        <f ca="true">+IF(OFFSET('Hygiene Data'!$G$12,0,10*ROW('Hygiene Data'!G108))="","",OFFSET('Hygiene Data'!$G$12,0,10*ROW('Hygiene Data'!G108)))</f>
        <v/>
      </c>
      <c r="DZ114" s="279" t="str">
        <f ca="true">+IF(OFFSET('Hygiene Data'!$G$13,0,10*ROW('Hygiene Data'!G108))="","",OFFSET('Hygiene Data'!$G$13,0,10*ROW('Hygiene Data'!G108)))</f>
        <v/>
      </c>
      <c r="EA114" s="279" t="str">
        <f ca="true">+IF(OFFSET('Hygiene Data'!$H$11,0,10*ROW('Hygiene Data'!H108))="","",OFFSET('Hygiene Data'!$H$11,0,10*ROW('Hygiene Data'!H108)))</f>
        <v/>
      </c>
      <c r="EB114" s="279" t="str">
        <f ca="true">+IF(OFFSET('Hygiene Data'!$H$12,0,10*ROW('Hygiene Data'!H108))="","",OFFSET('Hygiene Data'!$H$12,0,10*ROW('Hygiene Data'!H108)))</f>
        <v/>
      </c>
      <c r="EC114" s="279" t="str">
        <f ca="true">+IF(OFFSET('Hygiene Data'!$H$13,0,10*ROW('Hygiene Data'!H108))="","",OFFSET('Hygiene Data'!$H$13,0,10*ROW('Hygiene Data'!H108)))</f>
        <v/>
      </c>
      <c r="ED114" s="279" t="str">
        <f ca="true">+IF(OFFSET('Hygiene Data'!$I$11,0,10*ROW('Hygiene Data'!I108))="","",OFFSET('Hygiene Data'!$I$11,0,10*ROW('Hygiene Data'!I108)))</f>
        <v/>
      </c>
      <c r="EE114" s="279" t="str">
        <f ca="true">+IF(OFFSET('Hygiene Data'!$I$12,0,10*ROW('Hygiene Data'!I108))="","",OFFSET('Hygiene Data'!$I$12,0,10*ROW('Hygiene Data'!I108)))</f>
        <v/>
      </c>
      <c r="EF114" s="279"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35"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9"/>
      <c r="BS115" s="279" t="str">
        <f ca="true">+IF(OFFSET('Water Data'!$D$27,0,10*ROW('Water Data'!D109))="","",OFFSET('Water Data'!$D$27,0,10*ROW('Water Data'!D109)))</f>
        <v/>
      </c>
      <c r="BT115" s="279" t="str">
        <f ca="true">+IF(OFFSET('Water Data'!$D$28,0,10*ROW('Water Data'!D109))="","",OFFSET('Water Data'!$D$28,0,10*ROW('Water Data'!D109)))</f>
        <v/>
      </c>
      <c r="BU115" s="279" t="str">
        <f ca="true">+IF(OFFSET('Water Data'!$D$29,0,10*ROW('Water Data'!D109))="","",OFFSET('Water Data'!$D$29,0,10*ROW('Water Data'!D109)))</f>
        <v/>
      </c>
      <c r="BV115" s="279" t="str">
        <f ca="true">+IF(OFFSET('Water Data'!$E$27,0,10*ROW('Water Data'!E109))="","",OFFSET('Water Data'!$E$27,0,10*ROW('Water Data'!E109)))</f>
        <v/>
      </c>
      <c r="BW115" s="279" t="str">
        <f ca="true">+IF(OFFSET('Water Data'!$E$28,0,10*ROW('Water Data'!E109))="","",OFFSET('Water Data'!$E$28,0,10*ROW('Water Data'!E109)))</f>
        <v/>
      </c>
      <c r="BX115" s="279" t="str">
        <f ca="true">+IF(OFFSET('Water Data'!$E$29,0,10*ROW('Water Data'!E109))="","",OFFSET('Water Data'!$E$29,0,10*ROW('Water Data'!E109)))</f>
        <v/>
      </c>
      <c r="BY115" s="279" t="str">
        <f ca="true">+IF(OFFSET('Water Data'!$F$27,0,10*ROW('Water Data'!F109))="","",OFFSET('Water Data'!$F$27,0,10*ROW('Water Data'!F109)))</f>
        <v/>
      </c>
      <c r="BZ115" s="279" t="str">
        <f ca="true">+IF(OFFSET('Water Data'!$F$28,0,10*ROW('Water Data'!F109))="","",OFFSET('Water Data'!$F$28,0,10*ROW('Water Data'!F109)))</f>
        <v/>
      </c>
      <c r="CA115" s="279" t="str">
        <f ca="true">+IF(OFFSET('Water Data'!$F$29,0,10*ROW('Water Data'!F109))="","",OFFSET('Water Data'!$F$29,0,10*ROW('Water Data'!F109)))</f>
        <v/>
      </c>
      <c r="CB115" s="279" t="str">
        <f ca="true">+IF(OFFSET('Water Data'!$G$27,0,10*ROW('Water Data'!G109))="","",OFFSET('Water Data'!$G$27,0,10*ROW('Water Data'!G109)))</f>
        <v/>
      </c>
      <c r="CC115" s="279" t="str">
        <f ca="true">+IF(OFFSET('Water Data'!$G$28,0,10*ROW('Water Data'!G109))="","",OFFSET('Water Data'!$G$28,0,10*ROW('Water Data'!G109)))</f>
        <v/>
      </c>
      <c r="CD115" s="279" t="str">
        <f ca="true">+IF(OFFSET('Water Data'!$G$29,0,10*ROW('Water Data'!G109))="","",OFFSET('Water Data'!$G$29,0,10*ROW('Water Data'!G109)))</f>
        <v/>
      </c>
      <c r="CE115" s="279" t="str">
        <f ca="true">+IF(OFFSET('Water Data'!$H$27,0,10*ROW('Water Data'!H109))="","",OFFSET('Water Data'!$H$27,0,10*ROW('Water Data'!H109)))</f>
        <v/>
      </c>
      <c r="CF115" s="279" t="str">
        <f ca="true">+IF(OFFSET('Water Data'!$H$28,0,10*ROW('Water Data'!H109))="","",OFFSET('Water Data'!$H$28,0,10*ROW('Water Data'!H109)))</f>
        <v/>
      </c>
      <c r="CG115" s="279" t="str">
        <f ca="true">+IF(OFFSET('Water Data'!$H$29,0,10*ROW('Water Data'!H109))="","",OFFSET('Water Data'!$H$29,0,10*ROW('Water Data'!H109)))</f>
        <v/>
      </c>
      <c r="CH115" s="279" t="str">
        <f ca="true">+IF(OFFSET('Water Data'!$I$27,0,10*ROW('Water Data'!I109))="","",OFFSET('Water Data'!$I$27,0,10*ROW('Water Data'!I109)))</f>
        <v/>
      </c>
      <c r="CI115" s="279" t="str">
        <f ca="true">+IF(OFFSET('Water Data'!$I$28,0,10*ROW('Water Data'!I109))="","",OFFSET('Water Data'!$I$28,0,10*ROW('Water Data'!I109)))</f>
        <v/>
      </c>
      <c r="CJ115" s="279" t="str">
        <f ca="true">+IF(OFFSET('Water Data'!$I$29,0,10*ROW('Water Data'!I109))="","",OFFSET('Water Data'!$I$29,0,10*ROW('Water Data'!I109)))</f>
        <v/>
      </c>
      <c r="CK115" s="279" t="str">
        <f ca="true">+IF(OFFSET('Sanitation Data'!$D$28,0,10*ROW('Sanitation Data'!D109))="","",OFFSET('Sanitation Data'!$D$28,0,10*ROW('Sanitation Data'!D109)))</f>
        <v/>
      </c>
      <c r="CL115" s="279" t="str">
        <f ca="true">+IF(OFFSET('Sanitation Data'!$D$29,0,10*ROW('Sanitation Data'!D109))="","",OFFSET('Sanitation Data'!$D$29,0,10*ROW('Sanitation Data'!D109)))</f>
        <v/>
      </c>
      <c r="CM115" s="279" t="str">
        <f ca="true">+IF(OFFSET('Sanitation Data'!$D$30,0,10*ROW('Sanitation Data'!D109))="","",OFFSET('Sanitation Data'!$D$30,0,10*ROW('Sanitation Data'!D109)))</f>
        <v/>
      </c>
      <c r="CN115" s="279" t="str">
        <f ca="true">+IF(OFFSET('Sanitation Data'!$D$31,0,10*ROW('Sanitation Data'!D109))="","",OFFSET('Sanitation Data'!$D$31,0,10*ROW('Sanitation Data'!D109)))</f>
        <v/>
      </c>
      <c r="CO115" s="279" t="str">
        <f ca="true">+IF(OFFSET('Sanitation Data'!$D$32,0,10*ROW('Sanitation Data'!D109))="","",OFFSET('Sanitation Data'!$D$32,0,10*ROW('Sanitation Data'!D109)))</f>
        <v/>
      </c>
      <c r="CP115" s="279" t="str">
        <f ca="true">+IF(OFFSET('Sanitation Data'!$E$28,0,10*ROW('Sanitation Data'!E109))="","",OFFSET('Sanitation Data'!$E$28,0,10*ROW('Sanitation Data'!E109)))</f>
        <v/>
      </c>
      <c r="CQ115" s="279" t="str">
        <f ca="true">+IF(OFFSET('Sanitation Data'!$E$29,0,10*ROW('Sanitation Data'!E109))="","",OFFSET('Sanitation Data'!$E$29,0,10*ROW('Sanitation Data'!E109)))</f>
        <v/>
      </c>
      <c r="CR115" s="279" t="str">
        <f ca="true">+IF(OFFSET('Sanitation Data'!$E$30,0,10*ROW('Sanitation Data'!E109))="","",OFFSET('Sanitation Data'!$E$30,0,10*ROW('Sanitation Data'!E109)))</f>
        <v/>
      </c>
      <c r="CS115" s="279" t="str">
        <f ca="true">+IF(OFFSET('Sanitation Data'!$E$31,0,10*ROW('Sanitation Data'!E109))="","",OFFSET('Sanitation Data'!$E$31,0,10*ROW('Sanitation Data'!E109)))</f>
        <v/>
      </c>
      <c r="CT115" s="279" t="str">
        <f ca="true">+IF(OFFSET('Sanitation Data'!$E$32,0,10*ROW('Sanitation Data'!E109))="","",OFFSET('Sanitation Data'!$E$32,0,10*ROW('Sanitation Data'!E109)))</f>
        <v/>
      </c>
      <c r="CU115" s="279" t="str">
        <f ca="true">+IF(OFFSET('Sanitation Data'!$F$28,0,10*ROW('Sanitation Data'!F109))="","",OFFSET('Sanitation Data'!$F$28,0,10*ROW('Sanitation Data'!F109)))</f>
        <v/>
      </c>
      <c r="CV115" s="279" t="str">
        <f ca="true">+IF(OFFSET('Sanitation Data'!$F$29,0,10*ROW('Sanitation Data'!F109))="","",OFFSET('Sanitation Data'!$F$29,0,10*ROW('Sanitation Data'!F109)))</f>
        <v/>
      </c>
      <c r="CW115" s="279" t="str">
        <f ca="true">+IF(OFFSET('Sanitation Data'!$F$30,0,10*ROW('Sanitation Data'!F109))="","",OFFSET('Sanitation Data'!$F$30,0,10*ROW('Sanitation Data'!F109)))</f>
        <v/>
      </c>
      <c r="CX115" s="279" t="str">
        <f ca="true">+IF(OFFSET('Sanitation Data'!$F$31,0,10*ROW('Sanitation Data'!F109))="","",OFFSET('Sanitation Data'!$F$31,0,10*ROW('Sanitation Data'!F109)))</f>
        <v/>
      </c>
      <c r="CY115" s="279" t="str">
        <f ca="true">+IF(OFFSET('Sanitation Data'!$F$32,0,10*ROW('Sanitation Data'!F109))="","",OFFSET('Sanitation Data'!$F$32,0,10*ROW('Sanitation Data'!F109)))</f>
        <v/>
      </c>
      <c r="CZ115" s="279" t="str">
        <f ca="true">+IF(OFFSET('Sanitation Data'!$G$28,0,10*ROW('Sanitation Data'!G109))="","",OFFSET('Sanitation Data'!$G$28,0,10*ROW('Sanitation Data'!G109)))</f>
        <v/>
      </c>
      <c r="DA115" s="279" t="str">
        <f ca="true">+IF(OFFSET('Sanitation Data'!$G$29,0,10*ROW('Sanitation Data'!G109))="","",OFFSET('Sanitation Data'!$G$29,0,10*ROW('Sanitation Data'!G109)))</f>
        <v/>
      </c>
      <c r="DB115" s="279" t="str">
        <f ca="true">+IF(OFFSET('Sanitation Data'!$G$30,0,10*ROW('Sanitation Data'!G109))="","",OFFSET('Sanitation Data'!$G$30,0,10*ROW('Sanitation Data'!G109)))</f>
        <v/>
      </c>
      <c r="DC115" s="279" t="str">
        <f ca="true">+IF(OFFSET('Sanitation Data'!$G$31,0,10*ROW('Sanitation Data'!G109))="","",OFFSET('Sanitation Data'!$G$31,0,10*ROW('Sanitation Data'!G109)))</f>
        <v/>
      </c>
      <c r="DD115" s="279" t="str">
        <f ca="true">+IF(OFFSET('Sanitation Data'!$G$32,0,10*ROW('Sanitation Data'!G109))="","",OFFSET('Sanitation Data'!$G$32,0,10*ROW('Sanitation Data'!G109)))</f>
        <v/>
      </c>
      <c r="DE115" s="279" t="str">
        <f ca="true">+IF(OFFSET('Sanitation Data'!$H$28,0,10*ROW('Sanitation Data'!H109))="","",OFFSET('Sanitation Data'!$H$28,0,10*ROW('Sanitation Data'!H109)))</f>
        <v/>
      </c>
      <c r="DF115" s="279" t="str">
        <f ca="true">+IF(OFFSET('Sanitation Data'!$H$29,0,10*ROW('Sanitation Data'!H109))="","",OFFSET('Sanitation Data'!$H$29,0,10*ROW('Sanitation Data'!H109)))</f>
        <v/>
      </c>
      <c r="DG115" s="279" t="str">
        <f ca="true">+IF(OFFSET('Sanitation Data'!$H$30,0,10*ROW('Sanitation Data'!H109))="","",OFFSET('Sanitation Data'!$H$30,0,10*ROW('Sanitation Data'!H109)))</f>
        <v/>
      </c>
      <c r="DH115" s="279" t="str">
        <f ca="true">+IF(OFFSET('Sanitation Data'!$H$31,0,10*ROW('Sanitation Data'!H109))="","",OFFSET('Sanitation Data'!$H$31,0,10*ROW('Sanitation Data'!H109)))</f>
        <v/>
      </c>
      <c r="DI115" s="279" t="str">
        <f ca="true">+IF(OFFSET('Sanitation Data'!$H$32,0,10*ROW('Sanitation Data'!H109))="","",OFFSET('Sanitation Data'!$H$32,0,10*ROW('Sanitation Data'!H109)))</f>
        <v/>
      </c>
      <c r="DJ115" s="279" t="str">
        <f ca="true">+IF(OFFSET('Sanitation Data'!$I$28,0,10*ROW('Sanitation Data'!I109))="","",OFFSET('Sanitation Data'!$I$28,0,10*ROW('Sanitation Data'!I109)))</f>
        <v/>
      </c>
      <c r="DK115" s="279" t="str">
        <f ca="true">+IF(OFFSET('Sanitation Data'!$I$29,0,10*ROW('Sanitation Data'!I109))="","",OFFSET('Sanitation Data'!$I$29,0,10*ROW('Sanitation Data'!I109)))</f>
        <v/>
      </c>
      <c r="DL115" s="279" t="str">
        <f ca="true">+IF(OFFSET('Sanitation Data'!$I$30,0,10*ROW('Sanitation Data'!I109))="","",OFFSET('Sanitation Data'!$I$30,0,10*ROW('Sanitation Data'!I109)))</f>
        <v/>
      </c>
      <c r="DM115" s="279" t="str">
        <f ca="true">+IF(OFFSET('Sanitation Data'!$I$31,0,10*ROW('Sanitation Data'!I109))="","",OFFSET('Sanitation Data'!$I$31,0,10*ROW('Sanitation Data'!I109)))</f>
        <v/>
      </c>
      <c r="DN115" s="279" t="str">
        <f ca="true">+IF(OFFSET('Sanitation Data'!$I$32,0,10*ROW('Sanitation Data'!I109))="","",OFFSET('Sanitation Data'!$I$32,0,10*ROW('Sanitation Data'!I109)))</f>
        <v/>
      </c>
      <c r="DO115" s="279" t="str">
        <f ca="true">+IF(OFFSET('Hygiene Data'!$D$11,0,10*ROW('Hygiene Data'!D109))="","",OFFSET('Hygiene Data'!$D$11,0,10*ROW('Hygiene Data'!D109)))</f>
        <v/>
      </c>
      <c r="DP115" s="279" t="str">
        <f ca="true">+IF(OFFSET('Hygiene Data'!$D$12,0,10*ROW('Hygiene Data'!D109))="","",OFFSET('Hygiene Data'!$D$12,0,10*ROW('Hygiene Data'!D109)))</f>
        <v/>
      </c>
      <c r="DQ115" s="279" t="str">
        <f ca="true">+IF(OFFSET('Hygiene Data'!$D$13,0,10*ROW('Hygiene Data'!D109))="","",OFFSET('Hygiene Data'!$D$13,0,10*ROW('Hygiene Data'!D109)))</f>
        <v/>
      </c>
      <c r="DR115" s="279" t="str">
        <f ca="true">+IF(OFFSET('Hygiene Data'!$E$11,0,10*ROW('Hygiene Data'!E109))="","",OFFSET('Hygiene Data'!$E$11,0,10*ROW('Hygiene Data'!E109)))</f>
        <v/>
      </c>
      <c r="DS115" s="279" t="str">
        <f ca="true">+IF(OFFSET('Hygiene Data'!$E$12,0,10*ROW('Hygiene Data'!E109))="","",OFFSET('Hygiene Data'!$E$12,0,10*ROW('Hygiene Data'!E109)))</f>
        <v/>
      </c>
      <c r="DT115" s="279" t="str">
        <f ca="true">+IF(OFFSET('Hygiene Data'!$E$13,0,10*ROW('Hygiene Data'!E109))="","",OFFSET('Hygiene Data'!$E$13,0,10*ROW('Hygiene Data'!E109)))</f>
        <v/>
      </c>
      <c r="DU115" s="279" t="str">
        <f ca="true">+IF(OFFSET('Hygiene Data'!$F$11,0,10*ROW('Hygiene Data'!F109))="","",OFFSET('Hygiene Data'!$F$11,0,10*ROW('Hygiene Data'!F109)))</f>
        <v/>
      </c>
      <c r="DV115" s="279" t="str">
        <f ca="true">+IF(OFFSET('Hygiene Data'!$F$12,0,10*ROW('Hygiene Data'!F109))="","",OFFSET('Hygiene Data'!$F$12,0,10*ROW('Hygiene Data'!F109)))</f>
        <v/>
      </c>
      <c r="DW115" s="279" t="str">
        <f ca="true">+IF(OFFSET('Hygiene Data'!$F$13,0,10*ROW('Hygiene Data'!F109))="","",OFFSET('Hygiene Data'!$F$13,0,10*ROW('Hygiene Data'!F109)))</f>
        <v/>
      </c>
      <c r="DX115" s="279" t="str">
        <f ca="true">+IF(OFFSET('Hygiene Data'!$G$11,0,10*ROW('Hygiene Data'!G109))="","",OFFSET('Hygiene Data'!$G$11,0,10*ROW('Hygiene Data'!G109)))</f>
        <v/>
      </c>
      <c r="DY115" s="279" t="str">
        <f ca="true">+IF(OFFSET('Hygiene Data'!$G$12,0,10*ROW('Hygiene Data'!G109))="","",OFFSET('Hygiene Data'!$G$12,0,10*ROW('Hygiene Data'!G109)))</f>
        <v/>
      </c>
      <c r="DZ115" s="279" t="str">
        <f ca="true">+IF(OFFSET('Hygiene Data'!$G$13,0,10*ROW('Hygiene Data'!G109))="","",OFFSET('Hygiene Data'!$G$13,0,10*ROW('Hygiene Data'!G109)))</f>
        <v/>
      </c>
      <c r="EA115" s="279" t="str">
        <f ca="true">+IF(OFFSET('Hygiene Data'!$H$11,0,10*ROW('Hygiene Data'!H109))="","",OFFSET('Hygiene Data'!$H$11,0,10*ROW('Hygiene Data'!H109)))</f>
        <v/>
      </c>
      <c r="EB115" s="279" t="str">
        <f ca="true">+IF(OFFSET('Hygiene Data'!$H$12,0,10*ROW('Hygiene Data'!H109))="","",OFFSET('Hygiene Data'!$H$12,0,10*ROW('Hygiene Data'!H109)))</f>
        <v/>
      </c>
      <c r="EC115" s="279" t="str">
        <f ca="true">+IF(OFFSET('Hygiene Data'!$H$13,0,10*ROW('Hygiene Data'!H109))="","",OFFSET('Hygiene Data'!$H$13,0,10*ROW('Hygiene Data'!H109)))</f>
        <v/>
      </c>
      <c r="ED115" s="279" t="str">
        <f ca="true">+IF(OFFSET('Hygiene Data'!$I$11,0,10*ROW('Hygiene Data'!I109))="","",OFFSET('Hygiene Data'!$I$11,0,10*ROW('Hygiene Data'!I109)))</f>
        <v/>
      </c>
      <c r="EE115" s="279" t="str">
        <f ca="true">+IF(OFFSET('Hygiene Data'!$I$12,0,10*ROW('Hygiene Data'!I109))="","",OFFSET('Hygiene Data'!$I$12,0,10*ROW('Hygiene Data'!I109)))</f>
        <v/>
      </c>
      <c r="EF115" s="279"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35"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9"/>
      <c r="BS116" s="279" t="str">
        <f ca="true">+IF(OFFSET('Water Data'!$D$27,0,10*ROW('Water Data'!D110))="","",OFFSET('Water Data'!$D$27,0,10*ROW('Water Data'!D110)))</f>
        <v/>
      </c>
      <c r="BT116" s="279" t="str">
        <f ca="true">+IF(OFFSET('Water Data'!$D$28,0,10*ROW('Water Data'!D110))="","",OFFSET('Water Data'!$D$28,0,10*ROW('Water Data'!D110)))</f>
        <v/>
      </c>
      <c r="BU116" s="279" t="str">
        <f ca="true">+IF(OFFSET('Water Data'!$D$29,0,10*ROW('Water Data'!D110))="","",OFFSET('Water Data'!$D$29,0,10*ROW('Water Data'!D110)))</f>
        <v/>
      </c>
      <c r="BV116" s="279" t="str">
        <f ca="true">+IF(OFFSET('Water Data'!$E$27,0,10*ROW('Water Data'!E110))="","",OFFSET('Water Data'!$E$27,0,10*ROW('Water Data'!E110)))</f>
        <v/>
      </c>
      <c r="BW116" s="279" t="str">
        <f ca="true">+IF(OFFSET('Water Data'!$E$28,0,10*ROW('Water Data'!E110))="","",OFFSET('Water Data'!$E$28,0,10*ROW('Water Data'!E110)))</f>
        <v/>
      </c>
      <c r="BX116" s="279" t="str">
        <f ca="true">+IF(OFFSET('Water Data'!$E$29,0,10*ROW('Water Data'!E110))="","",OFFSET('Water Data'!$E$29,0,10*ROW('Water Data'!E110)))</f>
        <v/>
      </c>
      <c r="BY116" s="279" t="str">
        <f ca="true">+IF(OFFSET('Water Data'!$F$27,0,10*ROW('Water Data'!F110))="","",OFFSET('Water Data'!$F$27,0,10*ROW('Water Data'!F110)))</f>
        <v/>
      </c>
      <c r="BZ116" s="279" t="str">
        <f ca="true">+IF(OFFSET('Water Data'!$F$28,0,10*ROW('Water Data'!F110))="","",OFFSET('Water Data'!$F$28,0,10*ROW('Water Data'!F110)))</f>
        <v/>
      </c>
      <c r="CA116" s="279" t="str">
        <f ca="true">+IF(OFFSET('Water Data'!$F$29,0,10*ROW('Water Data'!F110))="","",OFFSET('Water Data'!$F$29,0,10*ROW('Water Data'!F110)))</f>
        <v/>
      </c>
      <c r="CB116" s="279" t="str">
        <f ca="true">+IF(OFFSET('Water Data'!$G$27,0,10*ROW('Water Data'!G110))="","",OFFSET('Water Data'!$G$27,0,10*ROW('Water Data'!G110)))</f>
        <v/>
      </c>
      <c r="CC116" s="279" t="str">
        <f ca="true">+IF(OFFSET('Water Data'!$G$28,0,10*ROW('Water Data'!G110))="","",OFFSET('Water Data'!$G$28,0,10*ROW('Water Data'!G110)))</f>
        <v/>
      </c>
      <c r="CD116" s="279" t="str">
        <f ca="true">+IF(OFFSET('Water Data'!$G$29,0,10*ROW('Water Data'!G110))="","",OFFSET('Water Data'!$G$29,0,10*ROW('Water Data'!G110)))</f>
        <v/>
      </c>
      <c r="CE116" s="279" t="str">
        <f ca="true">+IF(OFFSET('Water Data'!$H$27,0,10*ROW('Water Data'!H110))="","",OFFSET('Water Data'!$H$27,0,10*ROW('Water Data'!H110)))</f>
        <v/>
      </c>
      <c r="CF116" s="279" t="str">
        <f ca="true">+IF(OFFSET('Water Data'!$H$28,0,10*ROW('Water Data'!H110))="","",OFFSET('Water Data'!$H$28,0,10*ROW('Water Data'!H110)))</f>
        <v/>
      </c>
      <c r="CG116" s="279" t="str">
        <f ca="true">+IF(OFFSET('Water Data'!$H$29,0,10*ROW('Water Data'!H110))="","",OFFSET('Water Data'!$H$29,0,10*ROW('Water Data'!H110)))</f>
        <v/>
      </c>
      <c r="CH116" s="279" t="str">
        <f ca="true">+IF(OFFSET('Water Data'!$I$27,0,10*ROW('Water Data'!I110))="","",OFFSET('Water Data'!$I$27,0,10*ROW('Water Data'!I110)))</f>
        <v/>
      </c>
      <c r="CI116" s="279" t="str">
        <f ca="true">+IF(OFFSET('Water Data'!$I$28,0,10*ROW('Water Data'!I110))="","",OFFSET('Water Data'!$I$28,0,10*ROW('Water Data'!I110)))</f>
        <v/>
      </c>
      <c r="CJ116" s="279" t="str">
        <f ca="true">+IF(OFFSET('Water Data'!$I$29,0,10*ROW('Water Data'!I110))="","",OFFSET('Water Data'!$I$29,0,10*ROW('Water Data'!I110)))</f>
        <v/>
      </c>
      <c r="CK116" s="279" t="str">
        <f ca="true">+IF(OFFSET('Sanitation Data'!$D$28,0,10*ROW('Sanitation Data'!D110))="","",OFFSET('Sanitation Data'!$D$28,0,10*ROW('Sanitation Data'!D110)))</f>
        <v/>
      </c>
      <c r="CL116" s="279" t="str">
        <f ca="true">+IF(OFFSET('Sanitation Data'!$D$29,0,10*ROW('Sanitation Data'!D110))="","",OFFSET('Sanitation Data'!$D$29,0,10*ROW('Sanitation Data'!D110)))</f>
        <v/>
      </c>
      <c r="CM116" s="279" t="str">
        <f ca="true">+IF(OFFSET('Sanitation Data'!$D$30,0,10*ROW('Sanitation Data'!D110))="","",OFFSET('Sanitation Data'!$D$30,0,10*ROW('Sanitation Data'!D110)))</f>
        <v/>
      </c>
      <c r="CN116" s="279" t="str">
        <f ca="true">+IF(OFFSET('Sanitation Data'!$D$31,0,10*ROW('Sanitation Data'!D110))="","",OFFSET('Sanitation Data'!$D$31,0,10*ROW('Sanitation Data'!D110)))</f>
        <v/>
      </c>
      <c r="CO116" s="279" t="str">
        <f ca="true">+IF(OFFSET('Sanitation Data'!$D$32,0,10*ROW('Sanitation Data'!D110))="","",OFFSET('Sanitation Data'!$D$32,0,10*ROW('Sanitation Data'!D110)))</f>
        <v/>
      </c>
      <c r="CP116" s="279" t="str">
        <f ca="true">+IF(OFFSET('Sanitation Data'!$E$28,0,10*ROW('Sanitation Data'!E110))="","",OFFSET('Sanitation Data'!$E$28,0,10*ROW('Sanitation Data'!E110)))</f>
        <v/>
      </c>
      <c r="CQ116" s="279" t="str">
        <f ca="true">+IF(OFFSET('Sanitation Data'!$E$29,0,10*ROW('Sanitation Data'!E110))="","",OFFSET('Sanitation Data'!$E$29,0,10*ROW('Sanitation Data'!E110)))</f>
        <v/>
      </c>
      <c r="CR116" s="279" t="str">
        <f ca="true">+IF(OFFSET('Sanitation Data'!$E$30,0,10*ROW('Sanitation Data'!E110))="","",OFFSET('Sanitation Data'!$E$30,0,10*ROW('Sanitation Data'!E110)))</f>
        <v/>
      </c>
      <c r="CS116" s="279" t="str">
        <f ca="true">+IF(OFFSET('Sanitation Data'!$E$31,0,10*ROW('Sanitation Data'!E110))="","",OFFSET('Sanitation Data'!$E$31,0,10*ROW('Sanitation Data'!E110)))</f>
        <v/>
      </c>
      <c r="CT116" s="279" t="str">
        <f ca="true">+IF(OFFSET('Sanitation Data'!$E$32,0,10*ROW('Sanitation Data'!E110))="","",OFFSET('Sanitation Data'!$E$32,0,10*ROW('Sanitation Data'!E110)))</f>
        <v/>
      </c>
      <c r="CU116" s="279" t="str">
        <f ca="true">+IF(OFFSET('Sanitation Data'!$F$28,0,10*ROW('Sanitation Data'!F110))="","",OFFSET('Sanitation Data'!$F$28,0,10*ROW('Sanitation Data'!F110)))</f>
        <v/>
      </c>
      <c r="CV116" s="279" t="str">
        <f ca="true">+IF(OFFSET('Sanitation Data'!$F$29,0,10*ROW('Sanitation Data'!F110))="","",OFFSET('Sanitation Data'!$F$29,0,10*ROW('Sanitation Data'!F110)))</f>
        <v/>
      </c>
      <c r="CW116" s="279" t="str">
        <f ca="true">+IF(OFFSET('Sanitation Data'!$F$30,0,10*ROW('Sanitation Data'!F110))="","",OFFSET('Sanitation Data'!$F$30,0,10*ROW('Sanitation Data'!F110)))</f>
        <v/>
      </c>
      <c r="CX116" s="279" t="str">
        <f ca="true">+IF(OFFSET('Sanitation Data'!$F$31,0,10*ROW('Sanitation Data'!F110))="","",OFFSET('Sanitation Data'!$F$31,0,10*ROW('Sanitation Data'!F110)))</f>
        <v/>
      </c>
      <c r="CY116" s="279" t="str">
        <f ca="true">+IF(OFFSET('Sanitation Data'!$F$32,0,10*ROW('Sanitation Data'!F110))="","",OFFSET('Sanitation Data'!$F$32,0,10*ROW('Sanitation Data'!F110)))</f>
        <v/>
      </c>
      <c r="CZ116" s="279" t="str">
        <f ca="true">+IF(OFFSET('Sanitation Data'!$G$28,0,10*ROW('Sanitation Data'!G110))="","",OFFSET('Sanitation Data'!$G$28,0,10*ROW('Sanitation Data'!G110)))</f>
        <v/>
      </c>
      <c r="DA116" s="279" t="str">
        <f ca="true">+IF(OFFSET('Sanitation Data'!$G$29,0,10*ROW('Sanitation Data'!G110))="","",OFFSET('Sanitation Data'!$G$29,0,10*ROW('Sanitation Data'!G110)))</f>
        <v/>
      </c>
      <c r="DB116" s="279" t="str">
        <f ca="true">+IF(OFFSET('Sanitation Data'!$G$30,0,10*ROW('Sanitation Data'!G110))="","",OFFSET('Sanitation Data'!$G$30,0,10*ROW('Sanitation Data'!G110)))</f>
        <v/>
      </c>
      <c r="DC116" s="279" t="str">
        <f ca="true">+IF(OFFSET('Sanitation Data'!$G$31,0,10*ROW('Sanitation Data'!G110))="","",OFFSET('Sanitation Data'!$G$31,0,10*ROW('Sanitation Data'!G110)))</f>
        <v/>
      </c>
      <c r="DD116" s="279" t="str">
        <f ca="true">+IF(OFFSET('Sanitation Data'!$G$32,0,10*ROW('Sanitation Data'!G110))="","",OFFSET('Sanitation Data'!$G$32,0,10*ROW('Sanitation Data'!G110)))</f>
        <v/>
      </c>
      <c r="DE116" s="279" t="str">
        <f ca="true">+IF(OFFSET('Sanitation Data'!$H$28,0,10*ROW('Sanitation Data'!H110))="","",OFFSET('Sanitation Data'!$H$28,0,10*ROW('Sanitation Data'!H110)))</f>
        <v/>
      </c>
      <c r="DF116" s="279" t="str">
        <f ca="true">+IF(OFFSET('Sanitation Data'!$H$29,0,10*ROW('Sanitation Data'!H110))="","",OFFSET('Sanitation Data'!$H$29,0,10*ROW('Sanitation Data'!H110)))</f>
        <v/>
      </c>
      <c r="DG116" s="279" t="str">
        <f ca="true">+IF(OFFSET('Sanitation Data'!$H$30,0,10*ROW('Sanitation Data'!H110))="","",OFFSET('Sanitation Data'!$H$30,0,10*ROW('Sanitation Data'!H110)))</f>
        <v/>
      </c>
      <c r="DH116" s="279" t="str">
        <f ca="true">+IF(OFFSET('Sanitation Data'!$H$31,0,10*ROW('Sanitation Data'!H110))="","",OFFSET('Sanitation Data'!$H$31,0,10*ROW('Sanitation Data'!H110)))</f>
        <v/>
      </c>
      <c r="DI116" s="279" t="str">
        <f ca="true">+IF(OFFSET('Sanitation Data'!$H$32,0,10*ROW('Sanitation Data'!H110))="","",OFFSET('Sanitation Data'!$H$32,0,10*ROW('Sanitation Data'!H110)))</f>
        <v/>
      </c>
      <c r="DJ116" s="279" t="str">
        <f ca="true">+IF(OFFSET('Sanitation Data'!$I$28,0,10*ROW('Sanitation Data'!I110))="","",OFFSET('Sanitation Data'!$I$28,0,10*ROW('Sanitation Data'!I110)))</f>
        <v/>
      </c>
      <c r="DK116" s="279" t="str">
        <f ca="true">+IF(OFFSET('Sanitation Data'!$I$29,0,10*ROW('Sanitation Data'!I110))="","",OFFSET('Sanitation Data'!$I$29,0,10*ROW('Sanitation Data'!I110)))</f>
        <v/>
      </c>
      <c r="DL116" s="279" t="str">
        <f ca="true">+IF(OFFSET('Sanitation Data'!$I$30,0,10*ROW('Sanitation Data'!I110))="","",OFFSET('Sanitation Data'!$I$30,0,10*ROW('Sanitation Data'!I110)))</f>
        <v/>
      </c>
      <c r="DM116" s="279" t="str">
        <f ca="true">+IF(OFFSET('Sanitation Data'!$I$31,0,10*ROW('Sanitation Data'!I110))="","",OFFSET('Sanitation Data'!$I$31,0,10*ROW('Sanitation Data'!I110)))</f>
        <v/>
      </c>
      <c r="DN116" s="279" t="str">
        <f ca="true">+IF(OFFSET('Sanitation Data'!$I$32,0,10*ROW('Sanitation Data'!I110))="","",OFFSET('Sanitation Data'!$I$32,0,10*ROW('Sanitation Data'!I110)))</f>
        <v/>
      </c>
      <c r="DO116" s="279" t="str">
        <f ca="true">+IF(OFFSET('Hygiene Data'!$D$11,0,10*ROW('Hygiene Data'!D110))="","",OFFSET('Hygiene Data'!$D$11,0,10*ROW('Hygiene Data'!D110)))</f>
        <v/>
      </c>
      <c r="DP116" s="279" t="str">
        <f ca="true">+IF(OFFSET('Hygiene Data'!$D$12,0,10*ROW('Hygiene Data'!D110))="","",OFFSET('Hygiene Data'!$D$12,0,10*ROW('Hygiene Data'!D110)))</f>
        <v/>
      </c>
      <c r="DQ116" s="279" t="str">
        <f ca="true">+IF(OFFSET('Hygiene Data'!$D$13,0,10*ROW('Hygiene Data'!D110))="","",OFFSET('Hygiene Data'!$D$13,0,10*ROW('Hygiene Data'!D110)))</f>
        <v/>
      </c>
      <c r="DR116" s="279" t="str">
        <f ca="true">+IF(OFFSET('Hygiene Data'!$E$11,0,10*ROW('Hygiene Data'!E110))="","",OFFSET('Hygiene Data'!$E$11,0,10*ROW('Hygiene Data'!E110)))</f>
        <v/>
      </c>
      <c r="DS116" s="279" t="str">
        <f ca="true">+IF(OFFSET('Hygiene Data'!$E$12,0,10*ROW('Hygiene Data'!E110))="","",OFFSET('Hygiene Data'!$E$12,0,10*ROW('Hygiene Data'!E110)))</f>
        <v/>
      </c>
      <c r="DT116" s="279" t="str">
        <f ca="true">+IF(OFFSET('Hygiene Data'!$E$13,0,10*ROW('Hygiene Data'!E110))="","",OFFSET('Hygiene Data'!$E$13,0,10*ROW('Hygiene Data'!E110)))</f>
        <v/>
      </c>
      <c r="DU116" s="279" t="str">
        <f ca="true">+IF(OFFSET('Hygiene Data'!$F$11,0,10*ROW('Hygiene Data'!F110))="","",OFFSET('Hygiene Data'!$F$11,0,10*ROW('Hygiene Data'!F110)))</f>
        <v/>
      </c>
      <c r="DV116" s="279" t="str">
        <f ca="true">+IF(OFFSET('Hygiene Data'!$F$12,0,10*ROW('Hygiene Data'!F110))="","",OFFSET('Hygiene Data'!$F$12,0,10*ROW('Hygiene Data'!F110)))</f>
        <v/>
      </c>
      <c r="DW116" s="279" t="str">
        <f ca="true">+IF(OFFSET('Hygiene Data'!$F$13,0,10*ROW('Hygiene Data'!F110))="","",OFFSET('Hygiene Data'!$F$13,0,10*ROW('Hygiene Data'!F110)))</f>
        <v/>
      </c>
      <c r="DX116" s="279" t="str">
        <f ca="true">+IF(OFFSET('Hygiene Data'!$G$11,0,10*ROW('Hygiene Data'!G110))="","",OFFSET('Hygiene Data'!$G$11,0,10*ROW('Hygiene Data'!G110)))</f>
        <v/>
      </c>
      <c r="DY116" s="279" t="str">
        <f ca="true">+IF(OFFSET('Hygiene Data'!$G$12,0,10*ROW('Hygiene Data'!G110))="","",OFFSET('Hygiene Data'!$G$12,0,10*ROW('Hygiene Data'!G110)))</f>
        <v/>
      </c>
      <c r="DZ116" s="279" t="str">
        <f ca="true">+IF(OFFSET('Hygiene Data'!$G$13,0,10*ROW('Hygiene Data'!G110))="","",OFFSET('Hygiene Data'!$G$13,0,10*ROW('Hygiene Data'!G110)))</f>
        <v/>
      </c>
      <c r="EA116" s="279" t="str">
        <f ca="true">+IF(OFFSET('Hygiene Data'!$H$11,0,10*ROW('Hygiene Data'!H110))="","",OFFSET('Hygiene Data'!$H$11,0,10*ROW('Hygiene Data'!H110)))</f>
        <v/>
      </c>
      <c r="EB116" s="279" t="str">
        <f ca="true">+IF(OFFSET('Hygiene Data'!$H$12,0,10*ROW('Hygiene Data'!H110))="","",OFFSET('Hygiene Data'!$H$12,0,10*ROW('Hygiene Data'!H110)))</f>
        <v/>
      </c>
      <c r="EC116" s="279" t="str">
        <f ca="true">+IF(OFFSET('Hygiene Data'!$H$13,0,10*ROW('Hygiene Data'!H110))="","",OFFSET('Hygiene Data'!$H$13,0,10*ROW('Hygiene Data'!H110)))</f>
        <v/>
      </c>
      <c r="ED116" s="279" t="str">
        <f ca="true">+IF(OFFSET('Hygiene Data'!$I$11,0,10*ROW('Hygiene Data'!I110))="","",OFFSET('Hygiene Data'!$I$11,0,10*ROW('Hygiene Data'!I110)))</f>
        <v/>
      </c>
      <c r="EE116" s="279" t="str">
        <f ca="true">+IF(OFFSET('Hygiene Data'!$I$12,0,10*ROW('Hygiene Data'!I110))="","",OFFSET('Hygiene Data'!$I$12,0,10*ROW('Hygiene Data'!I110)))</f>
        <v/>
      </c>
      <c r="EF116" s="279"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35"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9"/>
      <c r="BS117" s="279" t="str">
        <f ca="true">+IF(OFFSET('Water Data'!$D$27,0,10*ROW('Water Data'!D111))="","",OFFSET('Water Data'!$D$27,0,10*ROW('Water Data'!D111)))</f>
        <v/>
      </c>
      <c r="BT117" s="279" t="str">
        <f ca="true">+IF(OFFSET('Water Data'!$D$28,0,10*ROW('Water Data'!D111))="","",OFFSET('Water Data'!$D$28,0,10*ROW('Water Data'!D111)))</f>
        <v/>
      </c>
      <c r="BU117" s="279" t="str">
        <f ca="true">+IF(OFFSET('Water Data'!$D$29,0,10*ROW('Water Data'!D111))="","",OFFSET('Water Data'!$D$29,0,10*ROW('Water Data'!D111)))</f>
        <v/>
      </c>
      <c r="BV117" s="279" t="str">
        <f ca="true">+IF(OFFSET('Water Data'!$E$27,0,10*ROW('Water Data'!E111))="","",OFFSET('Water Data'!$E$27,0,10*ROW('Water Data'!E111)))</f>
        <v/>
      </c>
      <c r="BW117" s="279" t="str">
        <f ca="true">+IF(OFFSET('Water Data'!$E$28,0,10*ROW('Water Data'!E111))="","",OFFSET('Water Data'!$E$28,0,10*ROW('Water Data'!E111)))</f>
        <v/>
      </c>
      <c r="BX117" s="279" t="str">
        <f ca="true">+IF(OFFSET('Water Data'!$E$29,0,10*ROW('Water Data'!E111))="","",OFFSET('Water Data'!$E$29,0,10*ROW('Water Data'!E111)))</f>
        <v/>
      </c>
      <c r="BY117" s="279" t="str">
        <f ca="true">+IF(OFFSET('Water Data'!$F$27,0,10*ROW('Water Data'!F111))="","",OFFSET('Water Data'!$F$27,0,10*ROW('Water Data'!F111)))</f>
        <v/>
      </c>
      <c r="BZ117" s="279" t="str">
        <f ca="true">+IF(OFFSET('Water Data'!$F$28,0,10*ROW('Water Data'!F111))="","",OFFSET('Water Data'!$F$28,0,10*ROW('Water Data'!F111)))</f>
        <v/>
      </c>
      <c r="CA117" s="279" t="str">
        <f ca="true">+IF(OFFSET('Water Data'!$F$29,0,10*ROW('Water Data'!F111))="","",OFFSET('Water Data'!$F$29,0,10*ROW('Water Data'!F111)))</f>
        <v/>
      </c>
      <c r="CB117" s="279" t="str">
        <f ca="true">+IF(OFFSET('Water Data'!$G$27,0,10*ROW('Water Data'!G111))="","",OFFSET('Water Data'!$G$27,0,10*ROW('Water Data'!G111)))</f>
        <v/>
      </c>
      <c r="CC117" s="279" t="str">
        <f ca="true">+IF(OFFSET('Water Data'!$G$28,0,10*ROW('Water Data'!G111))="","",OFFSET('Water Data'!$G$28,0,10*ROW('Water Data'!G111)))</f>
        <v/>
      </c>
      <c r="CD117" s="279" t="str">
        <f ca="true">+IF(OFFSET('Water Data'!$G$29,0,10*ROW('Water Data'!G111))="","",OFFSET('Water Data'!$G$29,0,10*ROW('Water Data'!G111)))</f>
        <v/>
      </c>
      <c r="CE117" s="279" t="str">
        <f ca="true">+IF(OFFSET('Water Data'!$H$27,0,10*ROW('Water Data'!H111))="","",OFFSET('Water Data'!$H$27,0,10*ROW('Water Data'!H111)))</f>
        <v/>
      </c>
      <c r="CF117" s="279" t="str">
        <f ca="true">+IF(OFFSET('Water Data'!$H$28,0,10*ROW('Water Data'!H111))="","",OFFSET('Water Data'!$H$28,0,10*ROW('Water Data'!H111)))</f>
        <v/>
      </c>
      <c r="CG117" s="279" t="str">
        <f ca="true">+IF(OFFSET('Water Data'!$H$29,0,10*ROW('Water Data'!H111))="","",OFFSET('Water Data'!$H$29,0,10*ROW('Water Data'!H111)))</f>
        <v/>
      </c>
      <c r="CH117" s="279" t="str">
        <f ca="true">+IF(OFFSET('Water Data'!$I$27,0,10*ROW('Water Data'!I111))="","",OFFSET('Water Data'!$I$27,0,10*ROW('Water Data'!I111)))</f>
        <v/>
      </c>
      <c r="CI117" s="279" t="str">
        <f ca="true">+IF(OFFSET('Water Data'!$I$28,0,10*ROW('Water Data'!I111))="","",OFFSET('Water Data'!$I$28,0,10*ROW('Water Data'!I111)))</f>
        <v/>
      </c>
      <c r="CJ117" s="279" t="str">
        <f ca="true">+IF(OFFSET('Water Data'!$I$29,0,10*ROW('Water Data'!I111))="","",OFFSET('Water Data'!$I$29,0,10*ROW('Water Data'!I111)))</f>
        <v/>
      </c>
      <c r="CK117" s="279" t="str">
        <f ca="true">+IF(OFFSET('Sanitation Data'!$D$28,0,10*ROW('Sanitation Data'!D111))="","",OFFSET('Sanitation Data'!$D$28,0,10*ROW('Sanitation Data'!D111)))</f>
        <v/>
      </c>
      <c r="CL117" s="279" t="str">
        <f ca="true">+IF(OFFSET('Sanitation Data'!$D$29,0,10*ROW('Sanitation Data'!D111))="","",OFFSET('Sanitation Data'!$D$29,0,10*ROW('Sanitation Data'!D111)))</f>
        <v/>
      </c>
      <c r="CM117" s="279" t="str">
        <f ca="true">+IF(OFFSET('Sanitation Data'!$D$30,0,10*ROW('Sanitation Data'!D111))="","",OFFSET('Sanitation Data'!$D$30,0,10*ROW('Sanitation Data'!D111)))</f>
        <v/>
      </c>
      <c r="CN117" s="279" t="str">
        <f ca="true">+IF(OFFSET('Sanitation Data'!$D$31,0,10*ROW('Sanitation Data'!D111))="","",OFFSET('Sanitation Data'!$D$31,0,10*ROW('Sanitation Data'!D111)))</f>
        <v/>
      </c>
      <c r="CO117" s="279" t="str">
        <f ca="true">+IF(OFFSET('Sanitation Data'!$D$32,0,10*ROW('Sanitation Data'!D111))="","",OFFSET('Sanitation Data'!$D$32,0,10*ROW('Sanitation Data'!D111)))</f>
        <v/>
      </c>
      <c r="CP117" s="279" t="str">
        <f ca="true">+IF(OFFSET('Sanitation Data'!$E$28,0,10*ROW('Sanitation Data'!E111))="","",OFFSET('Sanitation Data'!$E$28,0,10*ROW('Sanitation Data'!E111)))</f>
        <v/>
      </c>
      <c r="CQ117" s="279" t="str">
        <f ca="true">+IF(OFFSET('Sanitation Data'!$E$29,0,10*ROW('Sanitation Data'!E111))="","",OFFSET('Sanitation Data'!$E$29,0,10*ROW('Sanitation Data'!E111)))</f>
        <v/>
      </c>
      <c r="CR117" s="279" t="str">
        <f ca="true">+IF(OFFSET('Sanitation Data'!$E$30,0,10*ROW('Sanitation Data'!E111))="","",OFFSET('Sanitation Data'!$E$30,0,10*ROW('Sanitation Data'!E111)))</f>
        <v/>
      </c>
      <c r="CS117" s="279" t="str">
        <f ca="true">+IF(OFFSET('Sanitation Data'!$E$31,0,10*ROW('Sanitation Data'!E111))="","",OFFSET('Sanitation Data'!$E$31,0,10*ROW('Sanitation Data'!E111)))</f>
        <v/>
      </c>
      <c r="CT117" s="279" t="str">
        <f ca="true">+IF(OFFSET('Sanitation Data'!$E$32,0,10*ROW('Sanitation Data'!E111))="","",OFFSET('Sanitation Data'!$E$32,0,10*ROW('Sanitation Data'!E111)))</f>
        <v/>
      </c>
      <c r="CU117" s="279" t="str">
        <f ca="true">+IF(OFFSET('Sanitation Data'!$F$28,0,10*ROW('Sanitation Data'!F111))="","",OFFSET('Sanitation Data'!$F$28,0,10*ROW('Sanitation Data'!F111)))</f>
        <v/>
      </c>
      <c r="CV117" s="279" t="str">
        <f ca="true">+IF(OFFSET('Sanitation Data'!$F$29,0,10*ROW('Sanitation Data'!F111))="","",OFFSET('Sanitation Data'!$F$29,0,10*ROW('Sanitation Data'!F111)))</f>
        <v/>
      </c>
      <c r="CW117" s="279" t="str">
        <f ca="true">+IF(OFFSET('Sanitation Data'!$F$30,0,10*ROW('Sanitation Data'!F111))="","",OFFSET('Sanitation Data'!$F$30,0,10*ROW('Sanitation Data'!F111)))</f>
        <v/>
      </c>
      <c r="CX117" s="279" t="str">
        <f ca="true">+IF(OFFSET('Sanitation Data'!$F$31,0,10*ROW('Sanitation Data'!F111))="","",OFFSET('Sanitation Data'!$F$31,0,10*ROW('Sanitation Data'!F111)))</f>
        <v/>
      </c>
      <c r="CY117" s="279" t="str">
        <f ca="true">+IF(OFFSET('Sanitation Data'!$F$32,0,10*ROW('Sanitation Data'!F111))="","",OFFSET('Sanitation Data'!$F$32,0,10*ROW('Sanitation Data'!F111)))</f>
        <v/>
      </c>
      <c r="CZ117" s="279" t="str">
        <f ca="true">+IF(OFFSET('Sanitation Data'!$G$28,0,10*ROW('Sanitation Data'!G111))="","",OFFSET('Sanitation Data'!$G$28,0,10*ROW('Sanitation Data'!G111)))</f>
        <v/>
      </c>
      <c r="DA117" s="279" t="str">
        <f ca="true">+IF(OFFSET('Sanitation Data'!$G$29,0,10*ROW('Sanitation Data'!G111))="","",OFFSET('Sanitation Data'!$G$29,0,10*ROW('Sanitation Data'!G111)))</f>
        <v/>
      </c>
      <c r="DB117" s="279" t="str">
        <f ca="true">+IF(OFFSET('Sanitation Data'!$G$30,0,10*ROW('Sanitation Data'!G111))="","",OFFSET('Sanitation Data'!$G$30,0,10*ROW('Sanitation Data'!G111)))</f>
        <v/>
      </c>
      <c r="DC117" s="279" t="str">
        <f ca="true">+IF(OFFSET('Sanitation Data'!$G$31,0,10*ROW('Sanitation Data'!G111))="","",OFFSET('Sanitation Data'!$G$31,0,10*ROW('Sanitation Data'!G111)))</f>
        <v/>
      </c>
      <c r="DD117" s="279" t="str">
        <f ca="true">+IF(OFFSET('Sanitation Data'!$G$32,0,10*ROW('Sanitation Data'!G111))="","",OFFSET('Sanitation Data'!$G$32,0,10*ROW('Sanitation Data'!G111)))</f>
        <v/>
      </c>
      <c r="DE117" s="279" t="str">
        <f ca="true">+IF(OFFSET('Sanitation Data'!$H$28,0,10*ROW('Sanitation Data'!H111))="","",OFFSET('Sanitation Data'!$H$28,0,10*ROW('Sanitation Data'!H111)))</f>
        <v/>
      </c>
      <c r="DF117" s="279" t="str">
        <f ca="true">+IF(OFFSET('Sanitation Data'!$H$29,0,10*ROW('Sanitation Data'!H111))="","",OFFSET('Sanitation Data'!$H$29,0,10*ROW('Sanitation Data'!H111)))</f>
        <v/>
      </c>
      <c r="DG117" s="279" t="str">
        <f ca="true">+IF(OFFSET('Sanitation Data'!$H$30,0,10*ROW('Sanitation Data'!H111))="","",OFFSET('Sanitation Data'!$H$30,0,10*ROW('Sanitation Data'!H111)))</f>
        <v/>
      </c>
      <c r="DH117" s="279" t="str">
        <f ca="true">+IF(OFFSET('Sanitation Data'!$H$31,0,10*ROW('Sanitation Data'!H111))="","",OFFSET('Sanitation Data'!$H$31,0,10*ROW('Sanitation Data'!H111)))</f>
        <v/>
      </c>
      <c r="DI117" s="279" t="str">
        <f ca="true">+IF(OFFSET('Sanitation Data'!$H$32,0,10*ROW('Sanitation Data'!H111))="","",OFFSET('Sanitation Data'!$H$32,0,10*ROW('Sanitation Data'!H111)))</f>
        <v/>
      </c>
      <c r="DJ117" s="279" t="str">
        <f ca="true">+IF(OFFSET('Sanitation Data'!$I$28,0,10*ROW('Sanitation Data'!I111))="","",OFFSET('Sanitation Data'!$I$28,0,10*ROW('Sanitation Data'!I111)))</f>
        <v/>
      </c>
      <c r="DK117" s="279" t="str">
        <f ca="true">+IF(OFFSET('Sanitation Data'!$I$29,0,10*ROW('Sanitation Data'!I111))="","",OFFSET('Sanitation Data'!$I$29,0,10*ROW('Sanitation Data'!I111)))</f>
        <v/>
      </c>
      <c r="DL117" s="279" t="str">
        <f ca="true">+IF(OFFSET('Sanitation Data'!$I$30,0,10*ROW('Sanitation Data'!I111))="","",OFFSET('Sanitation Data'!$I$30,0,10*ROW('Sanitation Data'!I111)))</f>
        <v/>
      </c>
      <c r="DM117" s="279" t="str">
        <f ca="true">+IF(OFFSET('Sanitation Data'!$I$31,0,10*ROW('Sanitation Data'!I111))="","",OFFSET('Sanitation Data'!$I$31,0,10*ROW('Sanitation Data'!I111)))</f>
        <v/>
      </c>
      <c r="DN117" s="279" t="str">
        <f ca="true">+IF(OFFSET('Sanitation Data'!$I$32,0,10*ROW('Sanitation Data'!I111))="","",OFFSET('Sanitation Data'!$I$32,0,10*ROW('Sanitation Data'!I111)))</f>
        <v/>
      </c>
      <c r="DO117" s="279" t="str">
        <f ca="true">+IF(OFFSET('Hygiene Data'!$D$11,0,10*ROW('Hygiene Data'!D111))="","",OFFSET('Hygiene Data'!$D$11,0,10*ROW('Hygiene Data'!D111)))</f>
        <v/>
      </c>
      <c r="DP117" s="279" t="str">
        <f ca="true">+IF(OFFSET('Hygiene Data'!$D$12,0,10*ROW('Hygiene Data'!D111))="","",OFFSET('Hygiene Data'!$D$12,0,10*ROW('Hygiene Data'!D111)))</f>
        <v/>
      </c>
      <c r="DQ117" s="279" t="str">
        <f ca="true">+IF(OFFSET('Hygiene Data'!$D$13,0,10*ROW('Hygiene Data'!D111))="","",OFFSET('Hygiene Data'!$D$13,0,10*ROW('Hygiene Data'!D111)))</f>
        <v/>
      </c>
      <c r="DR117" s="279" t="str">
        <f ca="true">+IF(OFFSET('Hygiene Data'!$E$11,0,10*ROW('Hygiene Data'!E111))="","",OFFSET('Hygiene Data'!$E$11,0,10*ROW('Hygiene Data'!E111)))</f>
        <v/>
      </c>
      <c r="DS117" s="279" t="str">
        <f ca="true">+IF(OFFSET('Hygiene Data'!$E$12,0,10*ROW('Hygiene Data'!E111))="","",OFFSET('Hygiene Data'!$E$12,0,10*ROW('Hygiene Data'!E111)))</f>
        <v/>
      </c>
      <c r="DT117" s="279" t="str">
        <f ca="true">+IF(OFFSET('Hygiene Data'!$E$13,0,10*ROW('Hygiene Data'!E111))="","",OFFSET('Hygiene Data'!$E$13,0,10*ROW('Hygiene Data'!E111)))</f>
        <v/>
      </c>
      <c r="DU117" s="279" t="str">
        <f ca="true">+IF(OFFSET('Hygiene Data'!$F$11,0,10*ROW('Hygiene Data'!F111))="","",OFFSET('Hygiene Data'!$F$11,0,10*ROW('Hygiene Data'!F111)))</f>
        <v/>
      </c>
      <c r="DV117" s="279" t="str">
        <f ca="true">+IF(OFFSET('Hygiene Data'!$F$12,0,10*ROW('Hygiene Data'!F111))="","",OFFSET('Hygiene Data'!$F$12,0,10*ROW('Hygiene Data'!F111)))</f>
        <v/>
      </c>
      <c r="DW117" s="279" t="str">
        <f ca="true">+IF(OFFSET('Hygiene Data'!$F$13,0,10*ROW('Hygiene Data'!F111))="","",OFFSET('Hygiene Data'!$F$13,0,10*ROW('Hygiene Data'!F111)))</f>
        <v/>
      </c>
      <c r="DX117" s="279" t="str">
        <f ca="true">+IF(OFFSET('Hygiene Data'!$G$11,0,10*ROW('Hygiene Data'!G111))="","",OFFSET('Hygiene Data'!$G$11,0,10*ROW('Hygiene Data'!G111)))</f>
        <v/>
      </c>
      <c r="DY117" s="279" t="str">
        <f ca="true">+IF(OFFSET('Hygiene Data'!$G$12,0,10*ROW('Hygiene Data'!G111))="","",OFFSET('Hygiene Data'!$G$12,0,10*ROW('Hygiene Data'!G111)))</f>
        <v/>
      </c>
      <c r="DZ117" s="279" t="str">
        <f ca="true">+IF(OFFSET('Hygiene Data'!$G$13,0,10*ROW('Hygiene Data'!G111))="","",OFFSET('Hygiene Data'!$G$13,0,10*ROW('Hygiene Data'!G111)))</f>
        <v/>
      </c>
      <c r="EA117" s="279" t="str">
        <f ca="true">+IF(OFFSET('Hygiene Data'!$H$11,0,10*ROW('Hygiene Data'!H111))="","",OFFSET('Hygiene Data'!$H$11,0,10*ROW('Hygiene Data'!H111)))</f>
        <v/>
      </c>
      <c r="EB117" s="279" t="str">
        <f ca="true">+IF(OFFSET('Hygiene Data'!$H$12,0,10*ROW('Hygiene Data'!H111))="","",OFFSET('Hygiene Data'!$H$12,0,10*ROW('Hygiene Data'!H111)))</f>
        <v/>
      </c>
      <c r="EC117" s="279" t="str">
        <f ca="true">+IF(OFFSET('Hygiene Data'!$H$13,0,10*ROW('Hygiene Data'!H111))="","",OFFSET('Hygiene Data'!$H$13,0,10*ROW('Hygiene Data'!H111)))</f>
        <v/>
      </c>
      <c r="ED117" s="279" t="str">
        <f ca="true">+IF(OFFSET('Hygiene Data'!$I$11,0,10*ROW('Hygiene Data'!I111))="","",OFFSET('Hygiene Data'!$I$11,0,10*ROW('Hygiene Data'!I111)))</f>
        <v/>
      </c>
      <c r="EE117" s="279" t="str">
        <f ca="true">+IF(OFFSET('Hygiene Data'!$I$12,0,10*ROW('Hygiene Data'!I111))="","",OFFSET('Hygiene Data'!$I$12,0,10*ROW('Hygiene Data'!I111)))</f>
        <v/>
      </c>
      <c r="EF117" s="279"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35"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9"/>
      <c r="BS118" s="279" t="str">
        <f ca="true">+IF(OFFSET('Water Data'!$D$27,0,10*ROW('Water Data'!D112))="","",OFFSET('Water Data'!$D$27,0,10*ROW('Water Data'!D112)))</f>
        <v/>
      </c>
      <c r="BT118" s="279" t="str">
        <f ca="true">+IF(OFFSET('Water Data'!$D$28,0,10*ROW('Water Data'!D112))="","",OFFSET('Water Data'!$D$28,0,10*ROW('Water Data'!D112)))</f>
        <v/>
      </c>
      <c r="BU118" s="279" t="str">
        <f ca="true">+IF(OFFSET('Water Data'!$D$29,0,10*ROW('Water Data'!D112))="","",OFFSET('Water Data'!$D$29,0,10*ROW('Water Data'!D112)))</f>
        <v/>
      </c>
      <c r="BV118" s="279" t="str">
        <f ca="true">+IF(OFFSET('Water Data'!$E$27,0,10*ROW('Water Data'!E112))="","",OFFSET('Water Data'!$E$27,0,10*ROW('Water Data'!E112)))</f>
        <v/>
      </c>
      <c r="BW118" s="279" t="str">
        <f ca="true">+IF(OFFSET('Water Data'!$E$28,0,10*ROW('Water Data'!E112))="","",OFFSET('Water Data'!$E$28,0,10*ROW('Water Data'!E112)))</f>
        <v/>
      </c>
      <c r="BX118" s="279" t="str">
        <f ca="true">+IF(OFFSET('Water Data'!$E$29,0,10*ROW('Water Data'!E112))="","",OFFSET('Water Data'!$E$29,0,10*ROW('Water Data'!E112)))</f>
        <v/>
      </c>
      <c r="BY118" s="279" t="str">
        <f ca="true">+IF(OFFSET('Water Data'!$F$27,0,10*ROW('Water Data'!F112))="","",OFFSET('Water Data'!$F$27,0,10*ROW('Water Data'!F112)))</f>
        <v/>
      </c>
      <c r="BZ118" s="279" t="str">
        <f ca="true">+IF(OFFSET('Water Data'!$F$28,0,10*ROW('Water Data'!F112))="","",OFFSET('Water Data'!$F$28,0,10*ROW('Water Data'!F112)))</f>
        <v/>
      </c>
      <c r="CA118" s="279" t="str">
        <f ca="true">+IF(OFFSET('Water Data'!$F$29,0,10*ROW('Water Data'!F112))="","",OFFSET('Water Data'!$F$29,0,10*ROW('Water Data'!F112)))</f>
        <v/>
      </c>
      <c r="CB118" s="279" t="str">
        <f ca="true">+IF(OFFSET('Water Data'!$G$27,0,10*ROW('Water Data'!G112))="","",OFFSET('Water Data'!$G$27,0,10*ROW('Water Data'!G112)))</f>
        <v/>
      </c>
      <c r="CC118" s="279" t="str">
        <f ca="true">+IF(OFFSET('Water Data'!$G$28,0,10*ROW('Water Data'!G112))="","",OFFSET('Water Data'!$G$28,0,10*ROW('Water Data'!G112)))</f>
        <v/>
      </c>
      <c r="CD118" s="279" t="str">
        <f ca="true">+IF(OFFSET('Water Data'!$G$29,0,10*ROW('Water Data'!G112))="","",OFFSET('Water Data'!$G$29,0,10*ROW('Water Data'!G112)))</f>
        <v/>
      </c>
      <c r="CE118" s="279" t="str">
        <f ca="true">+IF(OFFSET('Water Data'!$H$27,0,10*ROW('Water Data'!H112))="","",OFFSET('Water Data'!$H$27,0,10*ROW('Water Data'!H112)))</f>
        <v/>
      </c>
      <c r="CF118" s="279" t="str">
        <f ca="true">+IF(OFFSET('Water Data'!$H$28,0,10*ROW('Water Data'!H112))="","",OFFSET('Water Data'!$H$28,0,10*ROW('Water Data'!H112)))</f>
        <v/>
      </c>
      <c r="CG118" s="279" t="str">
        <f ca="true">+IF(OFFSET('Water Data'!$H$29,0,10*ROW('Water Data'!H112))="","",OFFSET('Water Data'!$H$29,0,10*ROW('Water Data'!H112)))</f>
        <v/>
      </c>
      <c r="CH118" s="279" t="str">
        <f ca="true">+IF(OFFSET('Water Data'!$I$27,0,10*ROW('Water Data'!I112))="","",OFFSET('Water Data'!$I$27,0,10*ROW('Water Data'!I112)))</f>
        <v/>
      </c>
      <c r="CI118" s="279" t="str">
        <f ca="true">+IF(OFFSET('Water Data'!$I$28,0,10*ROW('Water Data'!I112))="","",OFFSET('Water Data'!$I$28,0,10*ROW('Water Data'!I112)))</f>
        <v/>
      </c>
      <c r="CJ118" s="279" t="str">
        <f ca="true">+IF(OFFSET('Water Data'!$I$29,0,10*ROW('Water Data'!I112))="","",OFFSET('Water Data'!$I$29,0,10*ROW('Water Data'!I112)))</f>
        <v/>
      </c>
      <c r="CK118" s="279" t="str">
        <f ca="true">+IF(OFFSET('Sanitation Data'!$D$28,0,10*ROW('Sanitation Data'!D112))="","",OFFSET('Sanitation Data'!$D$28,0,10*ROW('Sanitation Data'!D112)))</f>
        <v/>
      </c>
      <c r="CL118" s="279" t="str">
        <f ca="true">+IF(OFFSET('Sanitation Data'!$D$29,0,10*ROW('Sanitation Data'!D112))="","",OFFSET('Sanitation Data'!$D$29,0,10*ROW('Sanitation Data'!D112)))</f>
        <v/>
      </c>
      <c r="CM118" s="279" t="str">
        <f ca="true">+IF(OFFSET('Sanitation Data'!$D$30,0,10*ROW('Sanitation Data'!D112))="","",OFFSET('Sanitation Data'!$D$30,0,10*ROW('Sanitation Data'!D112)))</f>
        <v/>
      </c>
      <c r="CN118" s="279" t="str">
        <f ca="true">+IF(OFFSET('Sanitation Data'!$D$31,0,10*ROW('Sanitation Data'!D112))="","",OFFSET('Sanitation Data'!$D$31,0,10*ROW('Sanitation Data'!D112)))</f>
        <v/>
      </c>
      <c r="CO118" s="279" t="str">
        <f ca="true">+IF(OFFSET('Sanitation Data'!$D$32,0,10*ROW('Sanitation Data'!D112))="","",OFFSET('Sanitation Data'!$D$32,0,10*ROW('Sanitation Data'!D112)))</f>
        <v/>
      </c>
      <c r="CP118" s="279" t="str">
        <f ca="true">+IF(OFFSET('Sanitation Data'!$E$28,0,10*ROW('Sanitation Data'!E112))="","",OFFSET('Sanitation Data'!$E$28,0,10*ROW('Sanitation Data'!E112)))</f>
        <v/>
      </c>
      <c r="CQ118" s="279" t="str">
        <f ca="true">+IF(OFFSET('Sanitation Data'!$E$29,0,10*ROW('Sanitation Data'!E112))="","",OFFSET('Sanitation Data'!$E$29,0,10*ROW('Sanitation Data'!E112)))</f>
        <v/>
      </c>
      <c r="CR118" s="279" t="str">
        <f ca="true">+IF(OFFSET('Sanitation Data'!$E$30,0,10*ROW('Sanitation Data'!E112))="","",OFFSET('Sanitation Data'!$E$30,0,10*ROW('Sanitation Data'!E112)))</f>
        <v/>
      </c>
      <c r="CS118" s="279" t="str">
        <f ca="true">+IF(OFFSET('Sanitation Data'!$E$31,0,10*ROW('Sanitation Data'!E112))="","",OFFSET('Sanitation Data'!$E$31,0,10*ROW('Sanitation Data'!E112)))</f>
        <v/>
      </c>
      <c r="CT118" s="279" t="str">
        <f ca="true">+IF(OFFSET('Sanitation Data'!$E$32,0,10*ROW('Sanitation Data'!E112))="","",OFFSET('Sanitation Data'!$E$32,0,10*ROW('Sanitation Data'!E112)))</f>
        <v/>
      </c>
      <c r="CU118" s="279" t="str">
        <f ca="true">+IF(OFFSET('Sanitation Data'!$F$28,0,10*ROW('Sanitation Data'!F112))="","",OFFSET('Sanitation Data'!$F$28,0,10*ROW('Sanitation Data'!F112)))</f>
        <v/>
      </c>
      <c r="CV118" s="279" t="str">
        <f ca="true">+IF(OFFSET('Sanitation Data'!$F$29,0,10*ROW('Sanitation Data'!F112))="","",OFFSET('Sanitation Data'!$F$29,0,10*ROW('Sanitation Data'!F112)))</f>
        <v/>
      </c>
      <c r="CW118" s="279" t="str">
        <f ca="true">+IF(OFFSET('Sanitation Data'!$F$30,0,10*ROW('Sanitation Data'!F112))="","",OFFSET('Sanitation Data'!$F$30,0,10*ROW('Sanitation Data'!F112)))</f>
        <v/>
      </c>
      <c r="CX118" s="279" t="str">
        <f ca="true">+IF(OFFSET('Sanitation Data'!$F$31,0,10*ROW('Sanitation Data'!F112))="","",OFFSET('Sanitation Data'!$F$31,0,10*ROW('Sanitation Data'!F112)))</f>
        <v/>
      </c>
      <c r="CY118" s="279" t="str">
        <f ca="true">+IF(OFFSET('Sanitation Data'!$F$32,0,10*ROW('Sanitation Data'!F112))="","",OFFSET('Sanitation Data'!$F$32,0,10*ROW('Sanitation Data'!F112)))</f>
        <v/>
      </c>
      <c r="CZ118" s="279" t="str">
        <f ca="true">+IF(OFFSET('Sanitation Data'!$G$28,0,10*ROW('Sanitation Data'!G112))="","",OFFSET('Sanitation Data'!$G$28,0,10*ROW('Sanitation Data'!G112)))</f>
        <v/>
      </c>
      <c r="DA118" s="279" t="str">
        <f ca="true">+IF(OFFSET('Sanitation Data'!$G$29,0,10*ROW('Sanitation Data'!G112))="","",OFFSET('Sanitation Data'!$G$29,0,10*ROW('Sanitation Data'!G112)))</f>
        <v/>
      </c>
      <c r="DB118" s="279" t="str">
        <f ca="true">+IF(OFFSET('Sanitation Data'!$G$30,0,10*ROW('Sanitation Data'!G112))="","",OFFSET('Sanitation Data'!$G$30,0,10*ROW('Sanitation Data'!G112)))</f>
        <v/>
      </c>
      <c r="DC118" s="279" t="str">
        <f ca="true">+IF(OFFSET('Sanitation Data'!$G$31,0,10*ROW('Sanitation Data'!G112))="","",OFFSET('Sanitation Data'!$G$31,0,10*ROW('Sanitation Data'!G112)))</f>
        <v/>
      </c>
      <c r="DD118" s="279" t="str">
        <f ca="true">+IF(OFFSET('Sanitation Data'!$G$32,0,10*ROW('Sanitation Data'!G112))="","",OFFSET('Sanitation Data'!$G$32,0,10*ROW('Sanitation Data'!G112)))</f>
        <v/>
      </c>
      <c r="DE118" s="279" t="str">
        <f ca="true">+IF(OFFSET('Sanitation Data'!$H$28,0,10*ROW('Sanitation Data'!H112))="","",OFFSET('Sanitation Data'!$H$28,0,10*ROW('Sanitation Data'!H112)))</f>
        <v/>
      </c>
      <c r="DF118" s="279" t="str">
        <f ca="true">+IF(OFFSET('Sanitation Data'!$H$29,0,10*ROW('Sanitation Data'!H112))="","",OFFSET('Sanitation Data'!$H$29,0,10*ROW('Sanitation Data'!H112)))</f>
        <v/>
      </c>
      <c r="DG118" s="279" t="str">
        <f ca="true">+IF(OFFSET('Sanitation Data'!$H$30,0,10*ROW('Sanitation Data'!H112))="","",OFFSET('Sanitation Data'!$H$30,0,10*ROW('Sanitation Data'!H112)))</f>
        <v/>
      </c>
      <c r="DH118" s="279" t="str">
        <f ca="true">+IF(OFFSET('Sanitation Data'!$H$31,0,10*ROW('Sanitation Data'!H112))="","",OFFSET('Sanitation Data'!$H$31,0,10*ROW('Sanitation Data'!H112)))</f>
        <v/>
      </c>
      <c r="DI118" s="279" t="str">
        <f ca="true">+IF(OFFSET('Sanitation Data'!$H$32,0,10*ROW('Sanitation Data'!H112))="","",OFFSET('Sanitation Data'!$H$32,0,10*ROW('Sanitation Data'!H112)))</f>
        <v/>
      </c>
      <c r="DJ118" s="279" t="str">
        <f ca="true">+IF(OFFSET('Sanitation Data'!$I$28,0,10*ROW('Sanitation Data'!I112))="","",OFFSET('Sanitation Data'!$I$28,0,10*ROW('Sanitation Data'!I112)))</f>
        <v/>
      </c>
      <c r="DK118" s="279" t="str">
        <f ca="true">+IF(OFFSET('Sanitation Data'!$I$29,0,10*ROW('Sanitation Data'!I112))="","",OFFSET('Sanitation Data'!$I$29,0,10*ROW('Sanitation Data'!I112)))</f>
        <v/>
      </c>
      <c r="DL118" s="279" t="str">
        <f ca="true">+IF(OFFSET('Sanitation Data'!$I$30,0,10*ROW('Sanitation Data'!I112))="","",OFFSET('Sanitation Data'!$I$30,0,10*ROW('Sanitation Data'!I112)))</f>
        <v/>
      </c>
      <c r="DM118" s="279" t="str">
        <f ca="true">+IF(OFFSET('Sanitation Data'!$I$31,0,10*ROW('Sanitation Data'!I112))="","",OFFSET('Sanitation Data'!$I$31,0,10*ROW('Sanitation Data'!I112)))</f>
        <v/>
      </c>
      <c r="DN118" s="279" t="str">
        <f ca="true">+IF(OFFSET('Sanitation Data'!$I$32,0,10*ROW('Sanitation Data'!I112))="","",OFFSET('Sanitation Data'!$I$32,0,10*ROW('Sanitation Data'!I112)))</f>
        <v/>
      </c>
      <c r="DO118" s="279" t="str">
        <f ca="true">+IF(OFFSET('Hygiene Data'!$D$11,0,10*ROW('Hygiene Data'!D112))="","",OFFSET('Hygiene Data'!$D$11,0,10*ROW('Hygiene Data'!D112)))</f>
        <v/>
      </c>
      <c r="DP118" s="279" t="str">
        <f ca="true">+IF(OFFSET('Hygiene Data'!$D$12,0,10*ROW('Hygiene Data'!D112))="","",OFFSET('Hygiene Data'!$D$12,0,10*ROW('Hygiene Data'!D112)))</f>
        <v/>
      </c>
      <c r="DQ118" s="279" t="str">
        <f ca="true">+IF(OFFSET('Hygiene Data'!$D$13,0,10*ROW('Hygiene Data'!D112))="","",OFFSET('Hygiene Data'!$D$13,0,10*ROW('Hygiene Data'!D112)))</f>
        <v/>
      </c>
      <c r="DR118" s="279" t="str">
        <f ca="true">+IF(OFFSET('Hygiene Data'!$E$11,0,10*ROW('Hygiene Data'!E112))="","",OFFSET('Hygiene Data'!$E$11,0,10*ROW('Hygiene Data'!E112)))</f>
        <v/>
      </c>
      <c r="DS118" s="279" t="str">
        <f ca="true">+IF(OFFSET('Hygiene Data'!$E$12,0,10*ROW('Hygiene Data'!E112))="","",OFFSET('Hygiene Data'!$E$12,0,10*ROW('Hygiene Data'!E112)))</f>
        <v/>
      </c>
      <c r="DT118" s="279" t="str">
        <f ca="true">+IF(OFFSET('Hygiene Data'!$E$13,0,10*ROW('Hygiene Data'!E112))="","",OFFSET('Hygiene Data'!$E$13,0,10*ROW('Hygiene Data'!E112)))</f>
        <v/>
      </c>
      <c r="DU118" s="279" t="str">
        <f ca="true">+IF(OFFSET('Hygiene Data'!$F$11,0,10*ROW('Hygiene Data'!F112))="","",OFFSET('Hygiene Data'!$F$11,0,10*ROW('Hygiene Data'!F112)))</f>
        <v/>
      </c>
      <c r="DV118" s="279" t="str">
        <f ca="true">+IF(OFFSET('Hygiene Data'!$F$12,0,10*ROW('Hygiene Data'!F112))="","",OFFSET('Hygiene Data'!$F$12,0,10*ROW('Hygiene Data'!F112)))</f>
        <v/>
      </c>
      <c r="DW118" s="279" t="str">
        <f ca="true">+IF(OFFSET('Hygiene Data'!$F$13,0,10*ROW('Hygiene Data'!F112))="","",OFFSET('Hygiene Data'!$F$13,0,10*ROW('Hygiene Data'!F112)))</f>
        <v/>
      </c>
      <c r="DX118" s="279" t="str">
        <f ca="true">+IF(OFFSET('Hygiene Data'!$G$11,0,10*ROW('Hygiene Data'!G112))="","",OFFSET('Hygiene Data'!$G$11,0,10*ROW('Hygiene Data'!G112)))</f>
        <v/>
      </c>
      <c r="DY118" s="279" t="str">
        <f ca="true">+IF(OFFSET('Hygiene Data'!$G$12,0,10*ROW('Hygiene Data'!G112))="","",OFFSET('Hygiene Data'!$G$12,0,10*ROW('Hygiene Data'!G112)))</f>
        <v/>
      </c>
      <c r="DZ118" s="279" t="str">
        <f ca="true">+IF(OFFSET('Hygiene Data'!$G$13,0,10*ROW('Hygiene Data'!G112))="","",OFFSET('Hygiene Data'!$G$13,0,10*ROW('Hygiene Data'!G112)))</f>
        <v/>
      </c>
      <c r="EA118" s="279" t="str">
        <f ca="true">+IF(OFFSET('Hygiene Data'!$H$11,0,10*ROW('Hygiene Data'!H112))="","",OFFSET('Hygiene Data'!$H$11,0,10*ROW('Hygiene Data'!H112)))</f>
        <v/>
      </c>
      <c r="EB118" s="279" t="str">
        <f ca="true">+IF(OFFSET('Hygiene Data'!$H$12,0,10*ROW('Hygiene Data'!H112))="","",OFFSET('Hygiene Data'!$H$12,0,10*ROW('Hygiene Data'!H112)))</f>
        <v/>
      </c>
      <c r="EC118" s="279" t="str">
        <f ca="true">+IF(OFFSET('Hygiene Data'!$H$13,0,10*ROW('Hygiene Data'!H112))="","",OFFSET('Hygiene Data'!$H$13,0,10*ROW('Hygiene Data'!H112)))</f>
        <v/>
      </c>
      <c r="ED118" s="279" t="str">
        <f ca="true">+IF(OFFSET('Hygiene Data'!$I$11,0,10*ROW('Hygiene Data'!I112))="","",OFFSET('Hygiene Data'!$I$11,0,10*ROW('Hygiene Data'!I112)))</f>
        <v/>
      </c>
      <c r="EE118" s="279" t="str">
        <f ca="true">+IF(OFFSET('Hygiene Data'!$I$12,0,10*ROW('Hygiene Data'!I112))="","",OFFSET('Hygiene Data'!$I$12,0,10*ROW('Hygiene Data'!I112)))</f>
        <v/>
      </c>
      <c r="EF118" s="279"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35"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9"/>
      <c r="BS119" s="279" t="str">
        <f ca="true">+IF(OFFSET('Water Data'!$D$27,0,10*ROW('Water Data'!D113))="","",OFFSET('Water Data'!$D$27,0,10*ROW('Water Data'!D113)))</f>
        <v/>
      </c>
      <c r="BT119" s="279" t="str">
        <f ca="true">+IF(OFFSET('Water Data'!$D$28,0,10*ROW('Water Data'!D113))="","",OFFSET('Water Data'!$D$28,0,10*ROW('Water Data'!D113)))</f>
        <v/>
      </c>
      <c r="BU119" s="279" t="str">
        <f ca="true">+IF(OFFSET('Water Data'!$D$29,0,10*ROW('Water Data'!D113))="","",OFFSET('Water Data'!$D$29,0,10*ROW('Water Data'!D113)))</f>
        <v/>
      </c>
      <c r="BV119" s="279" t="str">
        <f ca="true">+IF(OFFSET('Water Data'!$E$27,0,10*ROW('Water Data'!E113))="","",OFFSET('Water Data'!$E$27,0,10*ROW('Water Data'!E113)))</f>
        <v/>
      </c>
      <c r="BW119" s="279" t="str">
        <f ca="true">+IF(OFFSET('Water Data'!$E$28,0,10*ROW('Water Data'!E113))="","",OFFSET('Water Data'!$E$28,0,10*ROW('Water Data'!E113)))</f>
        <v/>
      </c>
      <c r="BX119" s="279" t="str">
        <f ca="true">+IF(OFFSET('Water Data'!$E$29,0,10*ROW('Water Data'!E113))="","",OFFSET('Water Data'!$E$29,0,10*ROW('Water Data'!E113)))</f>
        <v/>
      </c>
      <c r="BY119" s="279" t="str">
        <f ca="true">+IF(OFFSET('Water Data'!$F$27,0,10*ROW('Water Data'!F113))="","",OFFSET('Water Data'!$F$27,0,10*ROW('Water Data'!F113)))</f>
        <v/>
      </c>
      <c r="BZ119" s="279" t="str">
        <f ca="true">+IF(OFFSET('Water Data'!$F$28,0,10*ROW('Water Data'!F113))="","",OFFSET('Water Data'!$F$28,0,10*ROW('Water Data'!F113)))</f>
        <v/>
      </c>
      <c r="CA119" s="279" t="str">
        <f ca="true">+IF(OFFSET('Water Data'!$F$29,0,10*ROW('Water Data'!F113))="","",OFFSET('Water Data'!$F$29,0,10*ROW('Water Data'!F113)))</f>
        <v/>
      </c>
      <c r="CB119" s="279" t="str">
        <f ca="true">+IF(OFFSET('Water Data'!$G$27,0,10*ROW('Water Data'!G113))="","",OFFSET('Water Data'!$G$27,0,10*ROW('Water Data'!G113)))</f>
        <v/>
      </c>
      <c r="CC119" s="279" t="str">
        <f ca="true">+IF(OFFSET('Water Data'!$G$28,0,10*ROW('Water Data'!G113))="","",OFFSET('Water Data'!$G$28,0,10*ROW('Water Data'!G113)))</f>
        <v/>
      </c>
      <c r="CD119" s="279" t="str">
        <f ca="true">+IF(OFFSET('Water Data'!$G$29,0,10*ROW('Water Data'!G113))="","",OFFSET('Water Data'!$G$29,0,10*ROW('Water Data'!G113)))</f>
        <v/>
      </c>
      <c r="CE119" s="279" t="str">
        <f ca="true">+IF(OFFSET('Water Data'!$H$27,0,10*ROW('Water Data'!H113))="","",OFFSET('Water Data'!$H$27,0,10*ROW('Water Data'!H113)))</f>
        <v/>
      </c>
      <c r="CF119" s="279" t="str">
        <f ca="true">+IF(OFFSET('Water Data'!$H$28,0,10*ROW('Water Data'!H113))="","",OFFSET('Water Data'!$H$28,0,10*ROW('Water Data'!H113)))</f>
        <v/>
      </c>
      <c r="CG119" s="279" t="str">
        <f ca="true">+IF(OFFSET('Water Data'!$H$29,0,10*ROW('Water Data'!H113))="","",OFFSET('Water Data'!$H$29,0,10*ROW('Water Data'!H113)))</f>
        <v/>
      </c>
      <c r="CH119" s="279" t="str">
        <f ca="true">+IF(OFFSET('Water Data'!$I$27,0,10*ROW('Water Data'!I113))="","",OFFSET('Water Data'!$I$27,0,10*ROW('Water Data'!I113)))</f>
        <v/>
      </c>
      <c r="CI119" s="279" t="str">
        <f ca="true">+IF(OFFSET('Water Data'!$I$28,0,10*ROW('Water Data'!I113))="","",OFFSET('Water Data'!$I$28,0,10*ROW('Water Data'!I113)))</f>
        <v/>
      </c>
      <c r="CJ119" s="279" t="str">
        <f ca="true">+IF(OFFSET('Water Data'!$I$29,0,10*ROW('Water Data'!I113))="","",OFFSET('Water Data'!$I$29,0,10*ROW('Water Data'!I113)))</f>
        <v/>
      </c>
      <c r="CK119" s="279" t="str">
        <f ca="true">+IF(OFFSET('Sanitation Data'!$D$28,0,10*ROW('Sanitation Data'!D113))="","",OFFSET('Sanitation Data'!$D$28,0,10*ROW('Sanitation Data'!D113)))</f>
        <v/>
      </c>
      <c r="CL119" s="279" t="str">
        <f ca="true">+IF(OFFSET('Sanitation Data'!$D$29,0,10*ROW('Sanitation Data'!D113))="","",OFFSET('Sanitation Data'!$D$29,0,10*ROW('Sanitation Data'!D113)))</f>
        <v/>
      </c>
      <c r="CM119" s="279" t="str">
        <f ca="true">+IF(OFFSET('Sanitation Data'!$D$30,0,10*ROW('Sanitation Data'!D113))="","",OFFSET('Sanitation Data'!$D$30,0,10*ROW('Sanitation Data'!D113)))</f>
        <v/>
      </c>
      <c r="CN119" s="279" t="str">
        <f ca="true">+IF(OFFSET('Sanitation Data'!$D$31,0,10*ROW('Sanitation Data'!D113))="","",OFFSET('Sanitation Data'!$D$31,0,10*ROW('Sanitation Data'!D113)))</f>
        <v/>
      </c>
      <c r="CO119" s="279" t="str">
        <f ca="true">+IF(OFFSET('Sanitation Data'!$D$32,0,10*ROW('Sanitation Data'!D113))="","",OFFSET('Sanitation Data'!$D$32,0,10*ROW('Sanitation Data'!D113)))</f>
        <v/>
      </c>
      <c r="CP119" s="279" t="str">
        <f ca="true">+IF(OFFSET('Sanitation Data'!$E$28,0,10*ROW('Sanitation Data'!E113))="","",OFFSET('Sanitation Data'!$E$28,0,10*ROW('Sanitation Data'!E113)))</f>
        <v/>
      </c>
      <c r="CQ119" s="279" t="str">
        <f ca="true">+IF(OFFSET('Sanitation Data'!$E$29,0,10*ROW('Sanitation Data'!E113))="","",OFFSET('Sanitation Data'!$E$29,0,10*ROW('Sanitation Data'!E113)))</f>
        <v/>
      </c>
      <c r="CR119" s="279" t="str">
        <f ca="true">+IF(OFFSET('Sanitation Data'!$E$30,0,10*ROW('Sanitation Data'!E113))="","",OFFSET('Sanitation Data'!$E$30,0,10*ROW('Sanitation Data'!E113)))</f>
        <v/>
      </c>
      <c r="CS119" s="279" t="str">
        <f ca="true">+IF(OFFSET('Sanitation Data'!$E$31,0,10*ROW('Sanitation Data'!E113))="","",OFFSET('Sanitation Data'!$E$31,0,10*ROW('Sanitation Data'!E113)))</f>
        <v/>
      </c>
      <c r="CT119" s="279" t="str">
        <f ca="true">+IF(OFFSET('Sanitation Data'!$E$32,0,10*ROW('Sanitation Data'!E113))="","",OFFSET('Sanitation Data'!$E$32,0,10*ROW('Sanitation Data'!E113)))</f>
        <v/>
      </c>
      <c r="CU119" s="279" t="str">
        <f ca="true">+IF(OFFSET('Sanitation Data'!$F$28,0,10*ROW('Sanitation Data'!F113))="","",OFFSET('Sanitation Data'!$F$28,0,10*ROW('Sanitation Data'!F113)))</f>
        <v/>
      </c>
      <c r="CV119" s="279" t="str">
        <f ca="true">+IF(OFFSET('Sanitation Data'!$F$29,0,10*ROW('Sanitation Data'!F113))="","",OFFSET('Sanitation Data'!$F$29,0,10*ROW('Sanitation Data'!F113)))</f>
        <v/>
      </c>
      <c r="CW119" s="279" t="str">
        <f ca="true">+IF(OFFSET('Sanitation Data'!$F$30,0,10*ROW('Sanitation Data'!F113))="","",OFFSET('Sanitation Data'!$F$30,0,10*ROW('Sanitation Data'!F113)))</f>
        <v/>
      </c>
      <c r="CX119" s="279" t="str">
        <f ca="true">+IF(OFFSET('Sanitation Data'!$F$31,0,10*ROW('Sanitation Data'!F113))="","",OFFSET('Sanitation Data'!$F$31,0,10*ROW('Sanitation Data'!F113)))</f>
        <v/>
      </c>
      <c r="CY119" s="279" t="str">
        <f ca="true">+IF(OFFSET('Sanitation Data'!$F$32,0,10*ROW('Sanitation Data'!F113))="","",OFFSET('Sanitation Data'!$F$32,0,10*ROW('Sanitation Data'!F113)))</f>
        <v/>
      </c>
      <c r="CZ119" s="279" t="str">
        <f ca="true">+IF(OFFSET('Sanitation Data'!$G$28,0,10*ROW('Sanitation Data'!G113))="","",OFFSET('Sanitation Data'!$G$28,0,10*ROW('Sanitation Data'!G113)))</f>
        <v/>
      </c>
      <c r="DA119" s="279" t="str">
        <f ca="true">+IF(OFFSET('Sanitation Data'!$G$29,0,10*ROW('Sanitation Data'!G113))="","",OFFSET('Sanitation Data'!$G$29,0,10*ROW('Sanitation Data'!G113)))</f>
        <v/>
      </c>
      <c r="DB119" s="279" t="str">
        <f ca="true">+IF(OFFSET('Sanitation Data'!$G$30,0,10*ROW('Sanitation Data'!G113))="","",OFFSET('Sanitation Data'!$G$30,0,10*ROW('Sanitation Data'!G113)))</f>
        <v/>
      </c>
      <c r="DC119" s="279" t="str">
        <f ca="true">+IF(OFFSET('Sanitation Data'!$G$31,0,10*ROW('Sanitation Data'!G113))="","",OFFSET('Sanitation Data'!$G$31,0,10*ROW('Sanitation Data'!G113)))</f>
        <v/>
      </c>
      <c r="DD119" s="279" t="str">
        <f ca="true">+IF(OFFSET('Sanitation Data'!$G$32,0,10*ROW('Sanitation Data'!G113))="","",OFFSET('Sanitation Data'!$G$32,0,10*ROW('Sanitation Data'!G113)))</f>
        <v/>
      </c>
      <c r="DE119" s="279" t="str">
        <f ca="true">+IF(OFFSET('Sanitation Data'!$H$28,0,10*ROW('Sanitation Data'!H113))="","",OFFSET('Sanitation Data'!$H$28,0,10*ROW('Sanitation Data'!H113)))</f>
        <v/>
      </c>
      <c r="DF119" s="279" t="str">
        <f ca="true">+IF(OFFSET('Sanitation Data'!$H$29,0,10*ROW('Sanitation Data'!H113))="","",OFFSET('Sanitation Data'!$H$29,0,10*ROW('Sanitation Data'!H113)))</f>
        <v/>
      </c>
      <c r="DG119" s="279" t="str">
        <f ca="true">+IF(OFFSET('Sanitation Data'!$H$30,0,10*ROW('Sanitation Data'!H113))="","",OFFSET('Sanitation Data'!$H$30,0,10*ROW('Sanitation Data'!H113)))</f>
        <v/>
      </c>
      <c r="DH119" s="279" t="str">
        <f ca="true">+IF(OFFSET('Sanitation Data'!$H$31,0,10*ROW('Sanitation Data'!H113))="","",OFFSET('Sanitation Data'!$H$31,0,10*ROW('Sanitation Data'!H113)))</f>
        <v/>
      </c>
      <c r="DI119" s="279" t="str">
        <f ca="true">+IF(OFFSET('Sanitation Data'!$H$32,0,10*ROW('Sanitation Data'!H113))="","",OFFSET('Sanitation Data'!$H$32,0,10*ROW('Sanitation Data'!H113)))</f>
        <v/>
      </c>
      <c r="DJ119" s="279" t="str">
        <f ca="true">+IF(OFFSET('Sanitation Data'!$I$28,0,10*ROW('Sanitation Data'!I113))="","",OFFSET('Sanitation Data'!$I$28,0,10*ROW('Sanitation Data'!I113)))</f>
        <v/>
      </c>
      <c r="DK119" s="279" t="str">
        <f ca="true">+IF(OFFSET('Sanitation Data'!$I$29,0,10*ROW('Sanitation Data'!I113))="","",OFFSET('Sanitation Data'!$I$29,0,10*ROW('Sanitation Data'!I113)))</f>
        <v/>
      </c>
      <c r="DL119" s="279" t="str">
        <f ca="true">+IF(OFFSET('Sanitation Data'!$I$30,0,10*ROW('Sanitation Data'!I113))="","",OFFSET('Sanitation Data'!$I$30,0,10*ROW('Sanitation Data'!I113)))</f>
        <v/>
      </c>
      <c r="DM119" s="279" t="str">
        <f ca="true">+IF(OFFSET('Sanitation Data'!$I$31,0,10*ROW('Sanitation Data'!I113))="","",OFFSET('Sanitation Data'!$I$31,0,10*ROW('Sanitation Data'!I113)))</f>
        <v/>
      </c>
      <c r="DN119" s="279" t="str">
        <f ca="true">+IF(OFFSET('Sanitation Data'!$I$32,0,10*ROW('Sanitation Data'!I113))="","",OFFSET('Sanitation Data'!$I$32,0,10*ROW('Sanitation Data'!I113)))</f>
        <v/>
      </c>
      <c r="DO119" s="279" t="str">
        <f ca="true">+IF(OFFSET('Hygiene Data'!$D$11,0,10*ROW('Hygiene Data'!D113))="","",OFFSET('Hygiene Data'!$D$11,0,10*ROW('Hygiene Data'!D113)))</f>
        <v/>
      </c>
      <c r="DP119" s="279" t="str">
        <f ca="true">+IF(OFFSET('Hygiene Data'!$D$12,0,10*ROW('Hygiene Data'!D113))="","",OFFSET('Hygiene Data'!$D$12,0,10*ROW('Hygiene Data'!D113)))</f>
        <v/>
      </c>
      <c r="DQ119" s="279" t="str">
        <f ca="true">+IF(OFFSET('Hygiene Data'!$D$13,0,10*ROW('Hygiene Data'!D113))="","",OFFSET('Hygiene Data'!$D$13,0,10*ROW('Hygiene Data'!D113)))</f>
        <v/>
      </c>
      <c r="DR119" s="279" t="str">
        <f ca="true">+IF(OFFSET('Hygiene Data'!$E$11,0,10*ROW('Hygiene Data'!E113))="","",OFFSET('Hygiene Data'!$E$11,0,10*ROW('Hygiene Data'!E113)))</f>
        <v/>
      </c>
      <c r="DS119" s="279" t="str">
        <f ca="true">+IF(OFFSET('Hygiene Data'!$E$12,0,10*ROW('Hygiene Data'!E113))="","",OFFSET('Hygiene Data'!$E$12,0,10*ROW('Hygiene Data'!E113)))</f>
        <v/>
      </c>
      <c r="DT119" s="279" t="str">
        <f ca="true">+IF(OFFSET('Hygiene Data'!$E$13,0,10*ROW('Hygiene Data'!E113))="","",OFFSET('Hygiene Data'!$E$13,0,10*ROW('Hygiene Data'!E113)))</f>
        <v/>
      </c>
      <c r="DU119" s="279" t="str">
        <f ca="true">+IF(OFFSET('Hygiene Data'!$F$11,0,10*ROW('Hygiene Data'!F113))="","",OFFSET('Hygiene Data'!$F$11,0,10*ROW('Hygiene Data'!F113)))</f>
        <v/>
      </c>
      <c r="DV119" s="279" t="str">
        <f ca="true">+IF(OFFSET('Hygiene Data'!$F$12,0,10*ROW('Hygiene Data'!F113))="","",OFFSET('Hygiene Data'!$F$12,0,10*ROW('Hygiene Data'!F113)))</f>
        <v/>
      </c>
      <c r="DW119" s="279" t="str">
        <f ca="true">+IF(OFFSET('Hygiene Data'!$F$13,0,10*ROW('Hygiene Data'!F113))="","",OFFSET('Hygiene Data'!$F$13,0,10*ROW('Hygiene Data'!F113)))</f>
        <v/>
      </c>
      <c r="DX119" s="279" t="str">
        <f ca="true">+IF(OFFSET('Hygiene Data'!$G$11,0,10*ROW('Hygiene Data'!G113))="","",OFFSET('Hygiene Data'!$G$11,0,10*ROW('Hygiene Data'!G113)))</f>
        <v/>
      </c>
      <c r="DY119" s="279" t="str">
        <f ca="true">+IF(OFFSET('Hygiene Data'!$G$12,0,10*ROW('Hygiene Data'!G113))="","",OFFSET('Hygiene Data'!$G$12,0,10*ROW('Hygiene Data'!G113)))</f>
        <v/>
      </c>
      <c r="DZ119" s="279" t="str">
        <f ca="true">+IF(OFFSET('Hygiene Data'!$G$13,0,10*ROW('Hygiene Data'!G113))="","",OFFSET('Hygiene Data'!$G$13,0,10*ROW('Hygiene Data'!G113)))</f>
        <v/>
      </c>
      <c r="EA119" s="279" t="str">
        <f ca="true">+IF(OFFSET('Hygiene Data'!$H$11,0,10*ROW('Hygiene Data'!H113))="","",OFFSET('Hygiene Data'!$H$11,0,10*ROW('Hygiene Data'!H113)))</f>
        <v/>
      </c>
      <c r="EB119" s="279" t="str">
        <f ca="true">+IF(OFFSET('Hygiene Data'!$H$12,0,10*ROW('Hygiene Data'!H113))="","",OFFSET('Hygiene Data'!$H$12,0,10*ROW('Hygiene Data'!H113)))</f>
        <v/>
      </c>
      <c r="EC119" s="279" t="str">
        <f ca="true">+IF(OFFSET('Hygiene Data'!$H$13,0,10*ROW('Hygiene Data'!H113))="","",OFFSET('Hygiene Data'!$H$13,0,10*ROW('Hygiene Data'!H113)))</f>
        <v/>
      </c>
      <c r="ED119" s="279" t="str">
        <f ca="true">+IF(OFFSET('Hygiene Data'!$I$11,0,10*ROW('Hygiene Data'!I113))="","",OFFSET('Hygiene Data'!$I$11,0,10*ROW('Hygiene Data'!I113)))</f>
        <v/>
      </c>
      <c r="EE119" s="279" t="str">
        <f ca="true">+IF(OFFSET('Hygiene Data'!$I$12,0,10*ROW('Hygiene Data'!I113))="","",OFFSET('Hygiene Data'!$I$12,0,10*ROW('Hygiene Data'!I113)))</f>
        <v/>
      </c>
      <c r="EF119" s="279"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35"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9"/>
      <c r="BS120" s="279" t="str">
        <f ca="true">+IF(OFFSET('Water Data'!$D$27,0,10*ROW('Water Data'!D114))="","",OFFSET('Water Data'!$D$27,0,10*ROW('Water Data'!D114)))</f>
        <v/>
      </c>
      <c r="BT120" s="279" t="str">
        <f ca="true">+IF(OFFSET('Water Data'!$D$28,0,10*ROW('Water Data'!D114))="","",OFFSET('Water Data'!$D$28,0,10*ROW('Water Data'!D114)))</f>
        <v/>
      </c>
      <c r="BU120" s="279" t="str">
        <f ca="true">+IF(OFFSET('Water Data'!$D$29,0,10*ROW('Water Data'!D114))="","",OFFSET('Water Data'!$D$29,0,10*ROW('Water Data'!D114)))</f>
        <v/>
      </c>
      <c r="BV120" s="279" t="str">
        <f ca="true">+IF(OFFSET('Water Data'!$E$27,0,10*ROW('Water Data'!E114))="","",OFFSET('Water Data'!$E$27,0,10*ROW('Water Data'!E114)))</f>
        <v/>
      </c>
      <c r="BW120" s="279" t="str">
        <f ca="true">+IF(OFFSET('Water Data'!$E$28,0,10*ROW('Water Data'!E114))="","",OFFSET('Water Data'!$E$28,0,10*ROW('Water Data'!E114)))</f>
        <v/>
      </c>
      <c r="BX120" s="279" t="str">
        <f ca="true">+IF(OFFSET('Water Data'!$E$29,0,10*ROW('Water Data'!E114))="","",OFFSET('Water Data'!$E$29,0,10*ROW('Water Data'!E114)))</f>
        <v/>
      </c>
      <c r="BY120" s="279" t="str">
        <f ca="true">+IF(OFFSET('Water Data'!$F$27,0,10*ROW('Water Data'!F114))="","",OFFSET('Water Data'!$F$27,0,10*ROW('Water Data'!F114)))</f>
        <v/>
      </c>
      <c r="BZ120" s="279" t="str">
        <f ca="true">+IF(OFFSET('Water Data'!$F$28,0,10*ROW('Water Data'!F114))="","",OFFSET('Water Data'!$F$28,0,10*ROW('Water Data'!F114)))</f>
        <v/>
      </c>
      <c r="CA120" s="279" t="str">
        <f ca="true">+IF(OFFSET('Water Data'!$F$29,0,10*ROW('Water Data'!F114))="","",OFFSET('Water Data'!$F$29,0,10*ROW('Water Data'!F114)))</f>
        <v/>
      </c>
      <c r="CB120" s="279" t="str">
        <f ca="true">+IF(OFFSET('Water Data'!$G$27,0,10*ROW('Water Data'!G114))="","",OFFSET('Water Data'!$G$27,0,10*ROW('Water Data'!G114)))</f>
        <v/>
      </c>
      <c r="CC120" s="279" t="str">
        <f ca="true">+IF(OFFSET('Water Data'!$G$28,0,10*ROW('Water Data'!G114))="","",OFFSET('Water Data'!$G$28,0,10*ROW('Water Data'!G114)))</f>
        <v/>
      </c>
      <c r="CD120" s="279" t="str">
        <f ca="true">+IF(OFFSET('Water Data'!$G$29,0,10*ROW('Water Data'!G114))="","",OFFSET('Water Data'!$G$29,0,10*ROW('Water Data'!G114)))</f>
        <v/>
      </c>
      <c r="CE120" s="279" t="str">
        <f ca="true">+IF(OFFSET('Water Data'!$H$27,0,10*ROW('Water Data'!H114))="","",OFFSET('Water Data'!$H$27,0,10*ROW('Water Data'!H114)))</f>
        <v/>
      </c>
      <c r="CF120" s="279" t="str">
        <f ca="true">+IF(OFFSET('Water Data'!$H$28,0,10*ROW('Water Data'!H114))="","",OFFSET('Water Data'!$H$28,0,10*ROW('Water Data'!H114)))</f>
        <v/>
      </c>
      <c r="CG120" s="279" t="str">
        <f ca="true">+IF(OFFSET('Water Data'!$H$29,0,10*ROW('Water Data'!H114))="","",OFFSET('Water Data'!$H$29,0,10*ROW('Water Data'!H114)))</f>
        <v/>
      </c>
      <c r="CH120" s="279" t="str">
        <f ca="true">+IF(OFFSET('Water Data'!$I$27,0,10*ROW('Water Data'!I114))="","",OFFSET('Water Data'!$I$27,0,10*ROW('Water Data'!I114)))</f>
        <v/>
      </c>
      <c r="CI120" s="279" t="str">
        <f ca="true">+IF(OFFSET('Water Data'!$I$28,0,10*ROW('Water Data'!I114))="","",OFFSET('Water Data'!$I$28,0,10*ROW('Water Data'!I114)))</f>
        <v/>
      </c>
      <c r="CJ120" s="279" t="str">
        <f ca="true">+IF(OFFSET('Water Data'!$I$29,0,10*ROW('Water Data'!I114))="","",OFFSET('Water Data'!$I$29,0,10*ROW('Water Data'!I114)))</f>
        <v/>
      </c>
      <c r="CK120" s="279" t="str">
        <f ca="true">+IF(OFFSET('Sanitation Data'!$D$28,0,10*ROW('Sanitation Data'!D114))="","",OFFSET('Sanitation Data'!$D$28,0,10*ROW('Sanitation Data'!D114)))</f>
        <v/>
      </c>
      <c r="CL120" s="279" t="str">
        <f ca="true">+IF(OFFSET('Sanitation Data'!$D$29,0,10*ROW('Sanitation Data'!D114))="","",OFFSET('Sanitation Data'!$D$29,0,10*ROW('Sanitation Data'!D114)))</f>
        <v/>
      </c>
      <c r="CM120" s="279" t="str">
        <f ca="true">+IF(OFFSET('Sanitation Data'!$D$30,0,10*ROW('Sanitation Data'!D114))="","",OFFSET('Sanitation Data'!$D$30,0,10*ROW('Sanitation Data'!D114)))</f>
        <v/>
      </c>
      <c r="CN120" s="279" t="str">
        <f ca="true">+IF(OFFSET('Sanitation Data'!$D$31,0,10*ROW('Sanitation Data'!D114))="","",OFFSET('Sanitation Data'!$D$31,0,10*ROW('Sanitation Data'!D114)))</f>
        <v/>
      </c>
      <c r="CO120" s="279" t="str">
        <f ca="true">+IF(OFFSET('Sanitation Data'!$D$32,0,10*ROW('Sanitation Data'!D114))="","",OFFSET('Sanitation Data'!$D$32,0,10*ROW('Sanitation Data'!D114)))</f>
        <v/>
      </c>
      <c r="CP120" s="279" t="str">
        <f ca="true">+IF(OFFSET('Sanitation Data'!$E$28,0,10*ROW('Sanitation Data'!E114))="","",OFFSET('Sanitation Data'!$E$28,0,10*ROW('Sanitation Data'!E114)))</f>
        <v/>
      </c>
      <c r="CQ120" s="279" t="str">
        <f ca="true">+IF(OFFSET('Sanitation Data'!$E$29,0,10*ROW('Sanitation Data'!E114))="","",OFFSET('Sanitation Data'!$E$29,0,10*ROW('Sanitation Data'!E114)))</f>
        <v/>
      </c>
      <c r="CR120" s="279" t="str">
        <f ca="true">+IF(OFFSET('Sanitation Data'!$E$30,0,10*ROW('Sanitation Data'!E114))="","",OFFSET('Sanitation Data'!$E$30,0,10*ROW('Sanitation Data'!E114)))</f>
        <v/>
      </c>
      <c r="CS120" s="279" t="str">
        <f ca="true">+IF(OFFSET('Sanitation Data'!$E$31,0,10*ROW('Sanitation Data'!E114))="","",OFFSET('Sanitation Data'!$E$31,0,10*ROW('Sanitation Data'!E114)))</f>
        <v/>
      </c>
      <c r="CT120" s="279" t="str">
        <f ca="true">+IF(OFFSET('Sanitation Data'!$E$32,0,10*ROW('Sanitation Data'!E114))="","",OFFSET('Sanitation Data'!$E$32,0,10*ROW('Sanitation Data'!E114)))</f>
        <v/>
      </c>
      <c r="CU120" s="279" t="str">
        <f ca="true">+IF(OFFSET('Sanitation Data'!$F$28,0,10*ROW('Sanitation Data'!F114))="","",OFFSET('Sanitation Data'!$F$28,0,10*ROW('Sanitation Data'!F114)))</f>
        <v/>
      </c>
      <c r="CV120" s="279" t="str">
        <f ca="true">+IF(OFFSET('Sanitation Data'!$F$29,0,10*ROW('Sanitation Data'!F114))="","",OFFSET('Sanitation Data'!$F$29,0,10*ROW('Sanitation Data'!F114)))</f>
        <v/>
      </c>
      <c r="CW120" s="279" t="str">
        <f ca="true">+IF(OFFSET('Sanitation Data'!$F$30,0,10*ROW('Sanitation Data'!F114))="","",OFFSET('Sanitation Data'!$F$30,0,10*ROW('Sanitation Data'!F114)))</f>
        <v/>
      </c>
      <c r="CX120" s="279" t="str">
        <f ca="true">+IF(OFFSET('Sanitation Data'!$F$31,0,10*ROW('Sanitation Data'!F114))="","",OFFSET('Sanitation Data'!$F$31,0,10*ROW('Sanitation Data'!F114)))</f>
        <v/>
      </c>
      <c r="CY120" s="279" t="str">
        <f ca="true">+IF(OFFSET('Sanitation Data'!$F$32,0,10*ROW('Sanitation Data'!F114))="","",OFFSET('Sanitation Data'!$F$32,0,10*ROW('Sanitation Data'!F114)))</f>
        <v/>
      </c>
      <c r="CZ120" s="279" t="str">
        <f ca="true">+IF(OFFSET('Sanitation Data'!$G$28,0,10*ROW('Sanitation Data'!G114))="","",OFFSET('Sanitation Data'!$G$28,0,10*ROW('Sanitation Data'!G114)))</f>
        <v/>
      </c>
      <c r="DA120" s="279" t="str">
        <f ca="true">+IF(OFFSET('Sanitation Data'!$G$29,0,10*ROW('Sanitation Data'!G114))="","",OFFSET('Sanitation Data'!$G$29,0,10*ROW('Sanitation Data'!G114)))</f>
        <v/>
      </c>
      <c r="DB120" s="279" t="str">
        <f ca="true">+IF(OFFSET('Sanitation Data'!$G$30,0,10*ROW('Sanitation Data'!G114))="","",OFFSET('Sanitation Data'!$G$30,0,10*ROW('Sanitation Data'!G114)))</f>
        <v/>
      </c>
      <c r="DC120" s="279" t="str">
        <f ca="true">+IF(OFFSET('Sanitation Data'!$G$31,0,10*ROW('Sanitation Data'!G114))="","",OFFSET('Sanitation Data'!$G$31,0,10*ROW('Sanitation Data'!G114)))</f>
        <v/>
      </c>
      <c r="DD120" s="279" t="str">
        <f ca="true">+IF(OFFSET('Sanitation Data'!$G$32,0,10*ROW('Sanitation Data'!G114))="","",OFFSET('Sanitation Data'!$G$32,0,10*ROW('Sanitation Data'!G114)))</f>
        <v/>
      </c>
      <c r="DE120" s="279" t="str">
        <f ca="true">+IF(OFFSET('Sanitation Data'!$H$28,0,10*ROW('Sanitation Data'!H114))="","",OFFSET('Sanitation Data'!$H$28,0,10*ROW('Sanitation Data'!H114)))</f>
        <v/>
      </c>
      <c r="DF120" s="279" t="str">
        <f ca="true">+IF(OFFSET('Sanitation Data'!$H$29,0,10*ROW('Sanitation Data'!H114))="","",OFFSET('Sanitation Data'!$H$29,0,10*ROW('Sanitation Data'!H114)))</f>
        <v/>
      </c>
      <c r="DG120" s="279" t="str">
        <f ca="true">+IF(OFFSET('Sanitation Data'!$H$30,0,10*ROW('Sanitation Data'!H114))="","",OFFSET('Sanitation Data'!$H$30,0,10*ROW('Sanitation Data'!H114)))</f>
        <v/>
      </c>
      <c r="DH120" s="279" t="str">
        <f ca="true">+IF(OFFSET('Sanitation Data'!$H$31,0,10*ROW('Sanitation Data'!H114))="","",OFFSET('Sanitation Data'!$H$31,0,10*ROW('Sanitation Data'!H114)))</f>
        <v/>
      </c>
      <c r="DI120" s="279" t="str">
        <f ca="true">+IF(OFFSET('Sanitation Data'!$H$32,0,10*ROW('Sanitation Data'!H114))="","",OFFSET('Sanitation Data'!$H$32,0,10*ROW('Sanitation Data'!H114)))</f>
        <v/>
      </c>
      <c r="DJ120" s="279" t="str">
        <f ca="true">+IF(OFFSET('Sanitation Data'!$I$28,0,10*ROW('Sanitation Data'!I114))="","",OFFSET('Sanitation Data'!$I$28,0,10*ROW('Sanitation Data'!I114)))</f>
        <v/>
      </c>
      <c r="DK120" s="279" t="str">
        <f ca="true">+IF(OFFSET('Sanitation Data'!$I$29,0,10*ROW('Sanitation Data'!I114))="","",OFFSET('Sanitation Data'!$I$29,0,10*ROW('Sanitation Data'!I114)))</f>
        <v/>
      </c>
      <c r="DL120" s="279" t="str">
        <f ca="true">+IF(OFFSET('Sanitation Data'!$I$30,0,10*ROW('Sanitation Data'!I114))="","",OFFSET('Sanitation Data'!$I$30,0,10*ROW('Sanitation Data'!I114)))</f>
        <v/>
      </c>
      <c r="DM120" s="279" t="str">
        <f ca="true">+IF(OFFSET('Sanitation Data'!$I$31,0,10*ROW('Sanitation Data'!I114))="","",OFFSET('Sanitation Data'!$I$31,0,10*ROW('Sanitation Data'!I114)))</f>
        <v/>
      </c>
      <c r="DN120" s="279" t="str">
        <f ca="true">+IF(OFFSET('Sanitation Data'!$I$32,0,10*ROW('Sanitation Data'!I114))="","",OFFSET('Sanitation Data'!$I$32,0,10*ROW('Sanitation Data'!I114)))</f>
        <v/>
      </c>
      <c r="DO120" s="279" t="str">
        <f ca="true">+IF(OFFSET('Hygiene Data'!$D$11,0,10*ROW('Hygiene Data'!D114))="","",OFFSET('Hygiene Data'!$D$11,0,10*ROW('Hygiene Data'!D114)))</f>
        <v/>
      </c>
      <c r="DP120" s="279" t="str">
        <f ca="true">+IF(OFFSET('Hygiene Data'!$D$12,0,10*ROW('Hygiene Data'!D114))="","",OFFSET('Hygiene Data'!$D$12,0,10*ROW('Hygiene Data'!D114)))</f>
        <v/>
      </c>
      <c r="DQ120" s="279" t="str">
        <f ca="true">+IF(OFFSET('Hygiene Data'!$D$13,0,10*ROW('Hygiene Data'!D114))="","",OFFSET('Hygiene Data'!$D$13,0,10*ROW('Hygiene Data'!D114)))</f>
        <v/>
      </c>
      <c r="DR120" s="279" t="str">
        <f ca="true">+IF(OFFSET('Hygiene Data'!$E$11,0,10*ROW('Hygiene Data'!E114))="","",OFFSET('Hygiene Data'!$E$11,0,10*ROW('Hygiene Data'!E114)))</f>
        <v/>
      </c>
      <c r="DS120" s="279" t="str">
        <f ca="true">+IF(OFFSET('Hygiene Data'!$E$12,0,10*ROW('Hygiene Data'!E114))="","",OFFSET('Hygiene Data'!$E$12,0,10*ROW('Hygiene Data'!E114)))</f>
        <v/>
      </c>
      <c r="DT120" s="279" t="str">
        <f ca="true">+IF(OFFSET('Hygiene Data'!$E$13,0,10*ROW('Hygiene Data'!E114))="","",OFFSET('Hygiene Data'!$E$13,0,10*ROW('Hygiene Data'!E114)))</f>
        <v/>
      </c>
      <c r="DU120" s="279" t="str">
        <f ca="true">+IF(OFFSET('Hygiene Data'!$F$11,0,10*ROW('Hygiene Data'!F114))="","",OFFSET('Hygiene Data'!$F$11,0,10*ROW('Hygiene Data'!F114)))</f>
        <v/>
      </c>
      <c r="DV120" s="279" t="str">
        <f ca="true">+IF(OFFSET('Hygiene Data'!$F$12,0,10*ROW('Hygiene Data'!F114))="","",OFFSET('Hygiene Data'!$F$12,0,10*ROW('Hygiene Data'!F114)))</f>
        <v/>
      </c>
      <c r="DW120" s="279" t="str">
        <f ca="true">+IF(OFFSET('Hygiene Data'!$F$13,0,10*ROW('Hygiene Data'!F114))="","",OFFSET('Hygiene Data'!$F$13,0,10*ROW('Hygiene Data'!F114)))</f>
        <v/>
      </c>
      <c r="DX120" s="279" t="str">
        <f ca="true">+IF(OFFSET('Hygiene Data'!$G$11,0,10*ROW('Hygiene Data'!G114))="","",OFFSET('Hygiene Data'!$G$11,0,10*ROW('Hygiene Data'!G114)))</f>
        <v/>
      </c>
      <c r="DY120" s="279" t="str">
        <f ca="true">+IF(OFFSET('Hygiene Data'!$G$12,0,10*ROW('Hygiene Data'!G114))="","",OFFSET('Hygiene Data'!$G$12,0,10*ROW('Hygiene Data'!G114)))</f>
        <v/>
      </c>
      <c r="DZ120" s="279" t="str">
        <f ca="true">+IF(OFFSET('Hygiene Data'!$G$13,0,10*ROW('Hygiene Data'!G114))="","",OFFSET('Hygiene Data'!$G$13,0,10*ROW('Hygiene Data'!G114)))</f>
        <v/>
      </c>
      <c r="EA120" s="279" t="str">
        <f ca="true">+IF(OFFSET('Hygiene Data'!$H$11,0,10*ROW('Hygiene Data'!H114))="","",OFFSET('Hygiene Data'!$H$11,0,10*ROW('Hygiene Data'!H114)))</f>
        <v/>
      </c>
      <c r="EB120" s="279" t="str">
        <f ca="true">+IF(OFFSET('Hygiene Data'!$H$12,0,10*ROW('Hygiene Data'!H114))="","",OFFSET('Hygiene Data'!$H$12,0,10*ROW('Hygiene Data'!H114)))</f>
        <v/>
      </c>
      <c r="EC120" s="279" t="str">
        <f ca="true">+IF(OFFSET('Hygiene Data'!$H$13,0,10*ROW('Hygiene Data'!H114))="","",OFFSET('Hygiene Data'!$H$13,0,10*ROW('Hygiene Data'!H114)))</f>
        <v/>
      </c>
      <c r="ED120" s="279" t="str">
        <f ca="true">+IF(OFFSET('Hygiene Data'!$I$11,0,10*ROW('Hygiene Data'!I114))="","",OFFSET('Hygiene Data'!$I$11,0,10*ROW('Hygiene Data'!I114)))</f>
        <v/>
      </c>
      <c r="EE120" s="279" t="str">
        <f ca="true">+IF(OFFSET('Hygiene Data'!$I$12,0,10*ROW('Hygiene Data'!I114))="","",OFFSET('Hygiene Data'!$I$12,0,10*ROW('Hygiene Data'!I114)))</f>
        <v/>
      </c>
      <c r="EF120" s="279"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35"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9"/>
      <c r="BS121" s="279" t="str">
        <f ca="true">+IF(OFFSET('Water Data'!$D$27,0,10*ROW('Water Data'!D115))="","",OFFSET('Water Data'!$D$27,0,10*ROW('Water Data'!D115)))</f>
        <v/>
      </c>
      <c r="BT121" s="279" t="str">
        <f ca="true">+IF(OFFSET('Water Data'!$D$28,0,10*ROW('Water Data'!D115))="","",OFFSET('Water Data'!$D$28,0,10*ROW('Water Data'!D115)))</f>
        <v/>
      </c>
      <c r="BU121" s="279" t="str">
        <f ca="true">+IF(OFFSET('Water Data'!$D$29,0,10*ROW('Water Data'!D115))="","",OFFSET('Water Data'!$D$29,0,10*ROW('Water Data'!D115)))</f>
        <v/>
      </c>
      <c r="BV121" s="279" t="str">
        <f ca="true">+IF(OFFSET('Water Data'!$E$27,0,10*ROW('Water Data'!E115))="","",OFFSET('Water Data'!$E$27,0,10*ROW('Water Data'!E115)))</f>
        <v/>
      </c>
      <c r="BW121" s="279" t="str">
        <f ca="true">+IF(OFFSET('Water Data'!$E$28,0,10*ROW('Water Data'!E115))="","",OFFSET('Water Data'!$E$28,0,10*ROW('Water Data'!E115)))</f>
        <v/>
      </c>
      <c r="BX121" s="279" t="str">
        <f ca="true">+IF(OFFSET('Water Data'!$E$29,0,10*ROW('Water Data'!E115))="","",OFFSET('Water Data'!$E$29,0,10*ROW('Water Data'!E115)))</f>
        <v/>
      </c>
      <c r="BY121" s="279" t="str">
        <f ca="true">+IF(OFFSET('Water Data'!$F$27,0,10*ROW('Water Data'!F115))="","",OFFSET('Water Data'!$F$27,0,10*ROW('Water Data'!F115)))</f>
        <v/>
      </c>
      <c r="BZ121" s="279" t="str">
        <f ca="true">+IF(OFFSET('Water Data'!$F$28,0,10*ROW('Water Data'!F115))="","",OFFSET('Water Data'!$F$28,0,10*ROW('Water Data'!F115)))</f>
        <v/>
      </c>
      <c r="CA121" s="279" t="str">
        <f ca="true">+IF(OFFSET('Water Data'!$F$29,0,10*ROW('Water Data'!F115))="","",OFFSET('Water Data'!$F$29,0,10*ROW('Water Data'!F115)))</f>
        <v/>
      </c>
      <c r="CB121" s="279" t="str">
        <f ca="true">+IF(OFFSET('Water Data'!$G$27,0,10*ROW('Water Data'!G115))="","",OFFSET('Water Data'!$G$27,0,10*ROW('Water Data'!G115)))</f>
        <v/>
      </c>
      <c r="CC121" s="279" t="str">
        <f ca="true">+IF(OFFSET('Water Data'!$G$28,0,10*ROW('Water Data'!G115))="","",OFFSET('Water Data'!$G$28,0,10*ROW('Water Data'!G115)))</f>
        <v/>
      </c>
      <c r="CD121" s="279" t="str">
        <f ca="true">+IF(OFFSET('Water Data'!$G$29,0,10*ROW('Water Data'!G115))="","",OFFSET('Water Data'!$G$29,0,10*ROW('Water Data'!G115)))</f>
        <v/>
      </c>
      <c r="CE121" s="279" t="str">
        <f ca="true">+IF(OFFSET('Water Data'!$H$27,0,10*ROW('Water Data'!H115))="","",OFFSET('Water Data'!$H$27,0,10*ROW('Water Data'!H115)))</f>
        <v/>
      </c>
      <c r="CF121" s="279" t="str">
        <f ca="true">+IF(OFFSET('Water Data'!$H$28,0,10*ROW('Water Data'!H115))="","",OFFSET('Water Data'!$H$28,0,10*ROW('Water Data'!H115)))</f>
        <v/>
      </c>
      <c r="CG121" s="279" t="str">
        <f ca="true">+IF(OFFSET('Water Data'!$H$29,0,10*ROW('Water Data'!H115))="","",OFFSET('Water Data'!$H$29,0,10*ROW('Water Data'!H115)))</f>
        <v/>
      </c>
      <c r="CH121" s="279" t="str">
        <f ca="true">+IF(OFFSET('Water Data'!$I$27,0,10*ROW('Water Data'!I115))="","",OFFSET('Water Data'!$I$27,0,10*ROW('Water Data'!I115)))</f>
        <v/>
      </c>
      <c r="CI121" s="279" t="str">
        <f ca="true">+IF(OFFSET('Water Data'!$I$28,0,10*ROW('Water Data'!I115))="","",OFFSET('Water Data'!$I$28,0,10*ROW('Water Data'!I115)))</f>
        <v/>
      </c>
      <c r="CJ121" s="279" t="str">
        <f ca="true">+IF(OFFSET('Water Data'!$I$29,0,10*ROW('Water Data'!I115))="","",OFFSET('Water Data'!$I$29,0,10*ROW('Water Data'!I115)))</f>
        <v/>
      </c>
      <c r="CK121" s="279" t="str">
        <f ca="true">+IF(OFFSET('Sanitation Data'!$D$28,0,10*ROW('Sanitation Data'!D115))="","",OFFSET('Sanitation Data'!$D$28,0,10*ROW('Sanitation Data'!D115)))</f>
        <v/>
      </c>
      <c r="CL121" s="279" t="str">
        <f ca="true">+IF(OFFSET('Sanitation Data'!$D$29,0,10*ROW('Sanitation Data'!D115))="","",OFFSET('Sanitation Data'!$D$29,0,10*ROW('Sanitation Data'!D115)))</f>
        <v/>
      </c>
      <c r="CM121" s="279" t="str">
        <f ca="true">+IF(OFFSET('Sanitation Data'!$D$30,0,10*ROW('Sanitation Data'!D115))="","",OFFSET('Sanitation Data'!$D$30,0,10*ROW('Sanitation Data'!D115)))</f>
        <v/>
      </c>
      <c r="CN121" s="279" t="str">
        <f ca="true">+IF(OFFSET('Sanitation Data'!$D$31,0,10*ROW('Sanitation Data'!D115))="","",OFFSET('Sanitation Data'!$D$31,0,10*ROW('Sanitation Data'!D115)))</f>
        <v/>
      </c>
      <c r="CO121" s="279" t="str">
        <f ca="true">+IF(OFFSET('Sanitation Data'!$D$32,0,10*ROW('Sanitation Data'!D115))="","",OFFSET('Sanitation Data'!$D$32,0,10*ROW('Sanitation Data'!D115)))</f>
        <v/>
      </c>
      <c r="CP121" s="279" t="str">
        <f ca="true">+IF(OFFSET('Sanitation Data'!$E$28,0,10*ROW('Sanitation Data'!E115))="","",OFFSET('Sanitation Data'!$E$28,0,10*ROW('Sanitation Data'!E115)))</f>
        <v/>
      </c>
      <c r="CQ121" s="279" t="str">
        <f ca="true">+IF(OFFSET('Sanitation Data'!$E$29,0,10*ROW('Sanitation Data'!E115))="","",OFFSET('Sanitation Data'!$E$29,0,10*ROW('Sanitation Data'!E115)))</f>
        <v/>
      </c>
      <c r="CR121" s="279" t="str">
        <f ca="true">+IF(OFFSET('Sanitation Data'!$E$30,0,10*ROW('Sanitation Data'!E115))="","",OFFSET('Sanitation Data'!$E$30,0,10*ROW('Sanitation Data'!E115)))</f>
        <v/>
      </c>
      <c r="CS121" s="279" t="str">
        <f ca="true">+IF(OFFSET('Sanitation Data'!$E$31,0,10*ROW('Sanitation Data'!E115))="","",OFFSET('Sanitation Data'!$E$31,0,10*ROW('Sanitation Data'!E115)))</f>
        <v/>
      </c>
      <c r="CT121" s="279" t="str">
        <f ca="true">+IF(OFFSET('Sanitation Data'!$E$32,0,10*ROW('Sanitation Data'!E115))="","",OFFSET('Sanitation Data'!$E$32,0,10*ROW('Sanitation Data'!E115)))</f>
        <v/>
      </c>
      <c r="CU121" s="279" t="str">
        <f ca="true">+IF(OFFSET('Sanitation Data'!$F$28,0,10*ROW('Sanitation Data'!F115))="","",OFFSET('Sanitation Data'!$F$28,0,10*ROW('Sanitation Data'!F115)))</f>
        <v/>
      </c>
      <c r="CV121" s="279" t="str">
        <f ca="true">+IF(OFFSET('Sanitation Data'!$F$29,0,10*ROW('Sanitation Data'!F115))="","",OFFSET('Sanitation Data'!$F$29,0,10*ROW('Sanitation Data'!F115)))</f>
        <v/>
      </c>
      <c r="CW121" s="279" t="str">
        <f ca="true">+IF(OFFSET('Sanitation Data'!$F$30,0,10*ROW('Sanitation Data'!F115))="","",OFFSET('Sanitation Data'!$F$30,0,10*ROW('Sanitation Data'!F115)))</f>
        <v/>
      </c>
      <c r="CX121" s="279" t="str">
        <f ca="true">+IF(OFFSET('Sanitation Data'!$F$31,0,10*ROW('Sanitation Data'!F115))="","",OFFSET('Sanitation Data'!$F$31,0,10*ROW('Sanitation Data'!F115)))</f>
        <v/>
      </c>
      <c r="CY121" s="279" t="str">
        <f ca="true">+IF(OFFSET('Sanitation Data'!$F$32,0,10*ROW('Sanitation Data'!F115))="","",OFFSET('Sanitation Data'!$F$32,0,10*ROW('Sanitation Data'!F115)))</f>
        <v/>
      </c>
      <c r="CZ121" s="279" t="str">
        <f ca="true">+IF(OFFSET('Sanitation Data'!$G$28,0,10*ROW('Sanitation Data'!G115))="","",OFFSET('Sanitation Data'!$G$28,0,10*ROW('Sanitation Data'!G115)))</f>
        <v/>
      </c>
      <c r="DA121" s="279" t="str">
        <f ca="true">+IF(OFFSET('Sanitation Data'!$G$29,0,10*ROW('Sanitation Data'!G115))="","",OFFSET('Sanitation Data'!$G$29,0,10*ROW('Sanitation Data'!G115)))</f>
        <v/>
      </c>
      <c r="DB121" s="279" t="str">
        <f ca="true">+IF(OFFSET('Sanitation Data'!$G$30,0,10*ROW('Sanitation Data'!G115))="","",OFFSET('Sanitation Data'!$G$30,0,10*ROW('Sanitation Data'!G115)))</f>
        <v/>
      </c>
      <c r="DC121" s="279" t="str">
        <f ca="true">+IF(OFFSET('Sanitation Data'!$G$31,0,10*ROW('Sanitation Data'!G115))="","",OFFSET('Sanitation Data'!$G$31,0,10*ROW('Sanitation Data'!G115)))</f>
        <v/>
      </c>
      <c r="DD121" s="279" t="str">
        <f ca="true">+IF(OFFSET('Sanitation Data'!$G$32,0,10*ROW('Sanitation Data'!G115))="","",OFFSET('Sanitation Data'!$G$32,0,10*ROW('Sanitation Data'!G115)))</f>
        <v/>
      </c>
      <c r="DE121" s="279" t="str">
        <f ca="true">+IF(OFFSET('Sanitation Data'!$H$28,0,10*ROW('Sanitation Data'!H115))="","",OFFSET('Sanitation Data'!$H$28,0,10*ROW('Sanitation Data'!H115)))</f>
        <v/>
      </c>
      <c r="DF121" s="279" t="str">
        <f ca="true">+IF(OFFSET('Sanitation Data'!$H$29,0,10*ROW('Sanitation Data'!H115))="","",OFFSET('Sanitation Data'!$H$29,0,10*ROW('Sanitation Data'!H115)))</f>
        <v/>
      </c>
      <c r="DG121" s="279" t="str">
        <f ca="true">+IF(OFFSET('Sanitation Data'!$H$30,0,10*ROW('Sanitation Data'!H115))="","",OFFSET('Sanitation Data'!$H$30,0,10*ROW('Sanitation Data'!H115)))</f>
        <v/>
      </c>
      <c r="DH121" s="279" t="str">
        <f ca="true">+IF(OFFSET('Sanitation Data'!$H$31,0,10*ROW('Sanitation Data'!H115))="","",OFFSET('Sanitation Data'!$H$31,0,10*ROW('Sanitation Data'!H115)))</f>
        <v/>
      </c>
      <c r="DI121" s="279" t="str">
        <f ca="true">+IF(OFFSET('Sanitation Data'!$H$32,0,10*ROW('Sanitation Data'!H115))="","",OFFSET('Sanitation Data'!$H$32,0,10*ROW('Sanitation Data'!H115)))</f>
        <v/>
      </c>
      <c r="DJ121" s="279" t="str">
        <f ca="true">+IF(OFFSET('Sanitation Data'!$I$28,0,10*ROW('Sanitation Data'!I115))="","",OFFSET('Sanitation Data'!$I$28,0,10*ROW('Sanitation Data'!I115)))</f>
        <v/>
      </c>
      <c r="DK121" s="279" t="str">
        <f ca="true">+IF(OFFSET('Sanitation Data'!$I$29,0,10*ROW('Sanitation Data'!I115))="","",OFFSET('Sanitation Data'!$I$29,0,10*ROW('Sanitation Data'!I115)))</f>
        <v/>
      </c>
      <c r="DL121" s="279" t="str">
        <f ca="true">+IF(OFFSET('Sanitation Data'!$I$30,0,10*ROW('Sanitation Data'!I115))="","",OFFSET('Sanitation Data'!$I$30,0,10*ROW('Sanitation Data'!I115)))</f>
        <v/>
      </c>
      <c r="DM121" s="279" t="str">
        <f ca="true">+IF(OFFSET('Sanitation Data'!$I$31,0,10*ROW('Sanitation Data'!I115))="","",OFFSET('Sanitation Data'!$I$31,0,10*ROW('Sanitation Data'!I115)))</f>
        <v/>
      </c>
      <c r="DN121" s="279" t="str">
        <f ca="true">+IF(OFFSET('Sanitation Data'!$I$32,0,10*ROW('Sanitation Data'!I115))="","",OFFSET('Sanitation Data'!$I$32,0,10*ROW('Sanitation Data'!I115)))</f>
        <v/>
      </c>
      <c r="DO121" s="279" t="str">
        <f ca="true">+IF(OFFSET('Hygiene Data'!$D$11,0,10*ROW('Hygiene Data'!D115))="","",OFFSET('Hygiene Data'!$D$11,0,10*ROW('Hygiene Data'!D115)))</f>
        <v/>
      </c>
      <c r="DP121" s="279" t="str">
        <f ca="true">+IF(OFFSET('Hygiene Data'!$D$12,0,10*ROW('Hygiene Data'!D115))="","",OFFSET('Hygiene Data'!$D$12,0,10*ROW('Hygiene Data'!D115)))</f>
        <v/>
      </c>
      <c r="DQ121" s="279" t="str">
        <f ca="true">+IF(OFFSET('Hygiene Data'!$D$13,0,10*ROW('Hygiene Data'!D115))="","",OFFSET('Hygiene Data'!$D$13,0,10*ROW('Hygiene Data'!D115)))</f>
        <v/>
      </c>
      <c r="DR121" s="279" t="str">
        <f ca="true">+IF(OFFSET('Hygiene Data'!$E$11,0,10*ROW('Hygiene Data'!E115))="","",OFFSET('Hygiene Data'!$E$11,0,10*ROW('Hygiene Data'!E115)))</f>
        <v/>
      </c>
      <c r="DS121" s="279" t="str">
        <f ca="true">+IF(OFFSET('Hygiene Data'!$E$12,0,10*ROW('Hygiene Data'!E115))="","",OFFSET('Hygiene Data'!$E$12,0,10*ROW('Hygiene Data'!E115)))</f>
        <v/>
      </c>
      <c r="DT121" s="279" t="str">
        <f ca="true">+IF(OFFSET('Hygiene Data'!$E$13,0,10*ROW('Hygiene Data'!E115))="","",OFFSET('Hygiene Data'!$E$13,0,10*ROW('Hygiene Data'!E115)))</f>
        <v/>
      </c>
      <c r="DU121" s="279" t="str">
        <f ca="true">+IF(OFFSET('Hygiene Data'!$F$11,0,10*ROW('Hygiene Data'!F115))="","",OFFSET('Hygiene Data'!$F$11,0,10*ROW('Hygiene Data'!F115)))</f>
        <v/>
      </c>
      <c r="DV121" s="279" t="str">
        <f ca="true">+IF(OFFSET('Hygiene Data'!$F$12,0,10*ROW('Hygiene Data'!F115))="","",OFFSET('Hygiene Data'!$F$12,0,10*ROW('Hygiene Data'!F115)))</f>
        <v/>
      </c>
      <c r="DW121" s="279" t="str">
        <f ca="true">+IF(OFFSET('Hygiene Data'!$F$13,0,10*ROW('Hygiene Data'!F115))="","",OFFSET('Hygiene Data'!$F$13,0,10*ROW('Hygiene Data'!F115)))</f>
        <v/>
      </c>
      <c r="DX121" s="279" t="str">
        <f ca="true">+IF(OFFSET('Hygiene Data'!$G$11,0,10*ROW('Hygiene Data'!G115))="","",OFFSET('Hygiene Data'!$G$11,0,10*ROW('Hygiene Data'!G115)))</f>
        <v/>
      </c>
      <c r="DY121" s="279" t="str">
        <f ca="true">+IF(OFFSET('Hygiene Data'!$G$12,0,10*ROW('Hygiene Data'!G115))="","",OFFSET('Hygiene Data'!$G$12,0,10*ROW('Hygiene Data'!G115)))</f>
        <v/>
      </c>
      <c r="DZ121" s="279" t="str">
        <f ca="true">+IF(OFFSET('Hygiene Data'!$G$13,0,10*ROW('Hygiene Data'!G115))="","",OFFSET('Hygiene Data'!$G$13,0,10*ROW('Hygiene Data'!G115)))</f>
        <v/>
      </c>
      <c r="EA121" s="279" t="str">
        <f ca="true">+IF(OFFSET('Hygiene Data'!$H$11,0,10*ROW('Hygiene Data'!H115))="","",OFFSET('Hygiene Data'!$H$11,0,10*ROW('Hygiene Data'!H115)))</f>
        <v/>
      </c>
      <c r="EB121" s="279" t="str">
        <f ca="true">+IF(OFFSET('Hygiene Data'!$H$12,0,10*ROW('Hygiene Data'!H115))="","",OFFSET('Hygiene Data'!$H$12,0,10*ROW('Hygiene Data'!H115)))</f>
        <v/>
      </c>
      <c r="EC121" s="279" t="str">
        <f ca="true">+IF(OFFSET('Hygiene Data'!$H$13,0,10*ROW('Hygiene Data'!H115))="","",OFFSET('Hygiene Data'!$H$13,0,10*ROW('Hygiene Data'!H115)))</f>
        <v/>
      </c>
      <c r="ED121" s="279" t="str">
        <f ca="true">+IF(OFFSET('Hygiene Data'!$I$11,0,10*ROW('Hygiene Data'!I115))="","",OFFSET('Hygiene Data'!$I$11,0,10*ROW('Hygiene Data'!I115)))</f>
        <v/>
      </c>
      <c r="EE121" s="279" t="str">
        <f ca="true">+IF(OFFSET('Hygiene Data'!$I$12,0,10*ROW('Hygiene Data'!I115))="","",OFFSET('Hygiene Data'!$I$12,0,10*ROW('Hygiene Data'!I115)))</f>
        <v/>
      </c>
      <c r="EF121" s="279"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35"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9"/>
      <c r="BS122" s="279" t="str">
        <f ca="true">+IF(OFFSET('Water Data'!$D$27,0,10*ROW('Water Data'!D116))="","",OFFSET('Water Data'!$D$27,0,10*ROW('Water Data'!D116)))</f>
        <v/>
      </c>
      <c r="BT122" s="279" t="str">
        <f ca="true">+IF(OFFSET('Water Data'!$D$28,0,10*ROW('Water Data'!D116))="","",OFFSET('Water Data'!$D$28,0,10*ROW('Water Data'!D116)))</f>
        <v/>
      </c>
      <c r="BU122" s="279" t="str">
        <f ca="true">+IF(OFFSET('Water Data'!$D$29,0,10*ROW('Water Data'!D116))="","",OFFSET('Water Data'!$D$29,0,10*ROW('Water Data'!D116)))</f>
        <v/>
      </c>
      <c r="BV122" s="279" t="str">
        <f ca="true">+IF(OFFSET('Water Data'!$E$27,0,10*ROW('Water Data'!E116))="","",OFFSET('Water Data'!$E$27,0,10*ROW('Water Data'!E116)))</f>
        <v/>
      </c>
      <c r="BW122" s="279" t="str">
        <f ca="true">+IF(OFFSET('Water Data'!$E$28,0,10*ROW('Water Data'!E116))="","",OFFSET('Water Data'!$E$28,0,10*ROW('Water Data'!E116)))</f>
        <v/>
      </c>
      <c r="BX122" s="279" t="str">
        <f ca="true">+IF(OFFSET('Water Data'!$E$29,0,10*ROW('Water Data'!E116))="","",OFFSET('Water Data'!$E$29,0,10*ROW('Water Data'!E116)))</f>
        <v/>
      </c>
      <c r="BY122" s="279" t="str">
        <f ca="true">+IF(OFFSET('Water Data'!$F$27,0,10*ROW('Water Data'!F116))="","",OFFSET('Water Data'!$F$27,0,10*ROW('Water Data'!F116)))</f>
        <v/>
      </c>
      <c r="BZ122" s="279" t="str">
        <f ca="true">+IF(OFFSET('Water Data'!$F$28,0,10*ROW('Water Data'!F116))="","",OFFSET('Water Data'!$F$28,0,10*ROW('Water Data'!F116)))</f>
        <v/>
      </c>
      <c r="CA122" s="279" t="str">
        <f ca="true">+IF(OFFSET('Water Data'!$F$29,0,10*ROW('Water Data'!F116))="","",OFFSET('Water Data'!$F$29,0,10*ROW('Water Data'!F116)))</f>
        <v/>
      </c>
      <c r="CB122" s="279" t="str">
        <f ca="true">+IF(OFFSET('Water Data'!$G$27,0,10*ROW('Water Data'!G116))="","",OFFSET('Water Data'!$G$27,0,10*ROW('Water Data'!G116)))</f>
        <v/>
      </c>
      <c r="CC122" s="279" t="str">
        <f ca="true">+IF(OFFSET('Water Data'!$G$28,0,10*ROW('Water Data'!G116))="","",OFFSET('Water Data'!$G$28,0,10*ROW('Water Data'!G116)))</f>
        <v/>
      </c>
      <c r="CD122" s="279" t="str">
        <f ca="true">+IF(OFFSET('Water Data'!$G$29,0,10*ROW('Water Data'!G116))="","",OFFSET('Water Data'!$G$29,0,10*ROW('Water Data'!G116)))</f>
        <v/>
      </c>
      <c r="CE122" s="279" t="str">
        <f ca="true">+IF(OFFSET('Water Data'!$H$27,0,10*ROW('Water Data'!H116))="","",OFFSET('Water Data'!$H$27,0,10*ROW('Water Data'!H116)))</f>
        <v/>
      </c>
      <c r="CF122" s="279" t="str">
        <f ca="true">+IF(OFFSET('Water Data'!$H$28,0,10*ROW('Water Data'!H116))="","",OFFSET('Water Data'!$H$28,0,10*ROW('Water Data'!H116)))</f>
        <v/>
      </c>
      <c r="CG122" s="279" t="str">
        <f ca="true">+IF(OFFSET('Water Data'!$H$29,0,10*ROW('Water Data'!H116))="","",OFFSET('Water Data'!$H$29,0,10*ROW('Water Data'!H116)))</f>
        <v/>
      </c>
      <c r="CH122" s="279" t="str">
        <f ca="true">+IF(OFFSET('Water Data'!$I$27,0,10*ROW('Water Data'!I116))="","",OFFSET('Water Data'!$I$27,0,10*ROW('Water Data'!I116)))</f>
        <v/>
      </c>
      <c r="CI122" s="279" t="str">
        <f ca="true">+IF(OFFSET('Water Data'!$I$28,0,10*ROW('Water Data'!I116))="","",OFFSET('Water Data'!$I$28,0,10*ROW('Water Data'!I116)))</f>
        <v/>
      </c>
      <c r="CJ122" s="279" t="str">
        <f ca="true">+IF(OFFSET('Water Data'!$I$29,0,10*ROW('Water Data'!I116))="","",OFFSET('Water Data'!$I$29,0,10*ROW('Water Data'!I116)))</f>
        <v/>
      </c>
      <c r="CK122" s="279" t="str">
        <f ca="true">+IF(OFFSET('Sanitation Data'!$D$28,0,10*ROW('Sanitation Data'!D116))="","",OFFSET('Sanitation Data'!$D$28,0,10*ROW('Sanitation Data'!D116)))</f>
        <v/>
      </c>
      <c r="CL122" s="279" t="str">
        <f ca="true">+IF(OFFSET('Sanitation Data'!$D$29,0,10*ROW('Sanitation Data'!D116))="","",OFFSET('Sanitation Data'!$D$29,0,10*ROW('Sanitation Data'!D116)))</f>
        <v/>
      </c>
      <c r="CM122" s="279" t="str">
        <f ca="true">+IF(OFFSET('Sanitation Data'!$D$30,0,10*ROW('Sanitation Data'!D116))="","",OFFSET('Sanitation Data'!$D$30,0,10*ROW('Sanitation Data'!D116)))</f>
        <v/>
      </c>
      <c r="CN122" s="279" t="str">
        <f ca="true">+IF(OFFSET('Sanitation Data'!$D$31,0,10*ROW('Sanitation Data'!D116))="","",OFFSET('Sanitation Data'!$D$31,0,10*ROW('Sanitation Data'!D116)))</f>
        <v/>
      </c>
      <c r="CO122" s="279" t="str">
        <f ca="true">+IF(OFFSET('Sanitation Data'!$D$32,0,10*ROW('Sanitation Data'!D116))="","",OFFSET('Sanitation Data'!$D$32,0,10*ROW('Sanitation Data'!D116)))</f>
        <v/>
      </c>
      <c r="CP122" s="279" t="str">
        <f ca="true">+IF(OFFSET('Sanitation Data'!$E$28,0,10*ROW('Sanitation Data'!E116))="","",OFFSET('Sanitation Data'!$E$28,0,10*ROW('Sanitation Data'!E116)))</f>
        <v/>
      </c>
      <c r="CQ122" s="279" t="str">
        <f ca="true">+IF(OFFSET('Sanitation Data'!$E$29,0,10*ROW('Sanitation Data'!E116))="","",OFFSET('Sanitation Data'!$E$29,0,10*ROW('Sanitation Data'!E116)))</f>
        <v/>
      </c>
      <c r="CR122" s="279" t="str">
        <f ca="true">+IF(OFFSET('Sanitation Data'!$E$30,0,10*ROW('Sanitation Data'!E116))="","",OFFSET('Sanitation Data'!$E$30,0,10*ROW('Sanitation Data'!E116)))</f>
        <v/>
      </c>
      <c r="CS122" s="279" t="str">
        <f ca="true">+IF(OFFSET('Sanitation Data'!$E$31,0,10*ROW('Sanitation Data'!E116))="","",OFFSET('Sanitation Data'!$E$31,0,10*ROW('Sanitation Data'!E116)))</f>
        <v/>
      </c>
      <c r="CT122" s="279" t="str">
        <f ca="true">+IF(OFFSET('Sanitation Data'!$E$32,0,10*ROW('Sanitation Data'!E116))="","",OFFSET('Sanitation Data'!$E$32,0,10*ROW('Sanitation Data'!E116)))</f>
        <v/>
      </c>
      <c r="CU122" s="279" t="str">
        <f ca="true">+IF(OFFSET('Sanitation Data'!$F$28,0,10*ROW('Sanitation Data'!F116))="","",OFFSET('Sanitation Data'!$F$28,0,10*ROW('Sanitation Data'!F116)))</f>
        <v/>
      </c>
      <c r="CV122" s="279" t="str">
        <f ca="true">+IF(OFFSET('Sanitation Data'!$F$29,0,10*ROW('Sanitation Data'!F116))="","",OFFSET('Sanitation Data'!$F$29,0,10*ROW('Sanitation Data'!F116)))</f>
        <v/>
      </c>
      <c r="CW122" s="279" t="str">
        <f ca="true">+IF(OFFSET('Sanitation Data'!$F$30,0,10*ROW('Sanitation Data'!F116))="","",OFFSET('Sanitation Data'!$F$30,0,10*ROW('Sanitation Data'!F116)))</f>
        <v/>
      </c>
      <c r="CX122" s="279" t="str">
        <f ca="true">+IF(OFFSET('Sanitation Data'!$F$31,0,10*ROW('Sanitation Data'!F116))="","",OFFSET('Sanitation Data'!$F$31,0,10*ROW('Sanitation Data'!F116)))</f>
        <v/>
      </c>
      <c r="CY122" s="279" t="str">
        <f ca="true">+IF(OFFSET('Sanitation Data'!$F$32,0,10*ROW('Sanitation Data'!F116))="","",OFFSET('Sanitation Data'!$F$32,0,10*ROW('Sanitation Data'!F116)))</f>
        <v/>
      </c>
      <c r="CZ122" s="279" t="str">
        <f ca="true">+IF(OFFSET('Sanitation Data'!$G$28,0,10*ROW('Sanitation Data'!G116))="","",OFFSET('Sanitation Data'!$G$28,0,10*ROW('Sanitation Data'!G116)))</f>
        <v/>
      </c>
      <c r="DA122" s="279" t="str">
        <f ca="true">+IF(OFFSET('Sanitation Data'!$G$29,0,10*ROW('Sanitation Data'!G116))="","",OFFSET('Sanitation Data'!$G$29,0,10*ROW('Sanitation Data'!G116)))</f>
        <v/>
      </c>
      <c r="DB122" s="279" t="str">
        <f ca="true">+IF(OFFSET('Sanitation Data'!$G$30,0,10*ROW('Sanitation Data'!G116))="","",OFFSET('Sanitation Data'!$G$30,0,10*ROW('Sanitation Data'!G116)))</f>
        <v/>
      </c>
      <c r="DC122" s="279" t="str">
        <f ca="true">+IF(OFFSET('Sanitation Data'!$G$31,0,10*ROW('Sanitation Data'!G116))="","",OFFSET('Sanitation Data'!$G$31,0,10*ROW('Sanitation Data'!G116)))</f>
        <v/>
      </c>
      <c r="DD122" s="279" t="str">
        <f ca="true">+IF(OFFSET('Sanitation Data'!$G$32,0,10*ROW('Sanitation Data'!G116))="","",OFFSET('Sanitation Data'!$G$32,0,10*ROW('Sanitation Data'!G116)))</f>
        <v/>
      </c>
      <c r="DE122" s="279" t="str">
        <f ca="true">+IF(OFFSET('Sanitation Data'!$H$28,0,10*ROW('Sanitation Data'!H116))="","",OFFSET('Sanitation Data'!$H$28,0,10*ROW('Sanitation Data'!H116)))</f>
        <v/>
      </c>
      <c r="DF122" s="279" t="str">
        <f ca="true">+IF(OFFSET('Sanitation Data'!$H$29,0,10*ROW('Sanitation Data'!H116))="","",OFFSET('Sanitation Data'!$H$29,0,10*ROW('Sanitation Data'!H116)))</f>
        <v/>
      </c>
      <c r="DG122" s="279" t="str">
        <f ca="true">+IF(OFFSET('Sanitation Data'!$H$30,0,10*ROW('Sanitation Data'!H116))="","",OFFSET('Sanitation Data'!$H$30,0,10*ROW('Sanitation Data'!H116)))</f>
        <v/>
      </c>
      <c r="DH122" s="279" t="str">
        <f ca="true">+IF(OFFSET('Sanitation Data'!$H$31,0,10*ROW('Sanitation Data'!H116))="","",OFFSET('Sanitation Data'!$H$31,0,10*ROW('Sanitation Data'!H116)))</f>
        <v/>
      </c>
      <c r="DI122" s="279" t="str">
        <f ca="true">+IF(OFFSET('Sanitation Data'!$H$32,0,10*ROW('Sanitation Data'!H116))="","",OFFSET('Sanitation Data'!$H$32,0,10*ROW('Sanitation Data'!H116)))</f>
        <v/>
      </c>
      <c r="DJ122" s="279" t="str">
        <f ca="true">+IF(OFFSET('Sanitation Data'!$I$28,0,10*ROW('Sanitation Data'!I116))="","",OFFSET('Sanitation Data'!$I$28,0,10*ROW('Sanitation Data'!I116)))</f>
        <v/>
      </c>
      <c r="DK122" s="279" t="str">
        <f ca="true">+IF(OFFSET('Sanitation Data'!$I$29,0,10*ROW('Sanitation Data'!I116))="","",OFFSET('Sanitation Data'!$I$29,0,10*ROW('Sanitation Data'!I116)))</f>
        <v/>
      </c>
      <c r="DL122" s="279" t="str">
        <f ca="true">+IF(OFFSET('Sanitation Data'!$I$30,0,10*ROW('Sanitation Data'!I116))="","",OFFSET('Sanitation Data'!$I$30,0,10*ROW('Sanitation Data'!I116)))</f>
        <v/>
      </c>
      <c r="DM122" s="279" t="str">
        <f ca="true">+IF(OFFSET('Sanitation Data'!$I$31,0,10*ROW('Sanitation Data'!I116))="","",OFFSET('Sanitation Data'!$I$31,0,10*ROW('Sanitation Data'!I116)))</f>
        <v/>
      </c>
      <c r="DN122" s="279" t="str">
        <f ca="true">+IF(OFFSET('Sanitation Data'!$I$32,0,10*ROW('Sanitation Data'!I116))="","",OFFSET('Sanitation Data'!$I$32,0,10*ROW('Sanitation Data'!I116)))</f>
        <v/>
      </c>
      <c r="DO122" s="279" t="str">
        <f ca="true">+IF(OFFSET('Hygiene Data'!$D$11,0,10*ROW('Hygiene Data'!D116))="","",OFFSET('Hygiene Data'!$D$11,0,10*ROW('Hygiene Data'!D116)))</f>
        <v/>
      </c>
      <c r="DP122" s="279" t="str">
        <f ca="true">+IF(OFFSET('Hygiene Data'!$D$12,0,10*ROW('Hygiene Data'!D116))="","",OFFSET('Hygiene Data'!$D$12,0,10*ROW('Hygiene Data'!D116)))</f>
        <v/>
      </c>
      <c r="DQ122" s="279" t="str">
        <f ca="true">+IF(OFFSET('Hygiene Data'!$D$13,0,10*ROW('Hygiene Data'!D116))="","",OFFSET('Hygiene Data'!$D$13,0,10*ROW('Hygiene Data'!D116)))</f>
        <v/>
      </c>
      <c r="DR122" s="279" t="str">
        <f ca="true">+IF(OFFSET('Hygiene Data'!$E$11,0,10*ROW('Hygiene Data'!E116))="","",OFFSET('Hygiene Data'!$E$11,0,10*ROW('Hygiene Data'!E116)))</f>
        <v/>
      </c>
      <c r="DS122" s="279" t="str">
        <f ca="true">+IF(OFFSET('Hygiene Data'!$E$12,0,10*ROW('Hygiene Data'!E116))="","",OFFSET('Hygiene Data'!$E$12,0,10*ROW('Hygiene Data'!E116)))</f>
        <v/>
      </c>
      <c r="DT122" s="279" t="str">
        <f ca="true">+IF(OFFSET('Hygiene Data'!$E$13,0,10*ROW('Hygiene Data'!E116))="","",OFFSET('Hygiene Data'!$E$13,0,10*ROW('Hygiene Data'!E116)))</f>
        <v/>
      </c>
      <c r="DU122" s="279" t="str">
        <f ca="true">+IF(OFFSET('Hygiene Data'!$F$11,0,10*ROW('Hygiene Data'!F116))="","",OFFSET('Hygiene Data'!$F$11,0,10*ROW('Hygiene Data'!F116)))</f>
        <v/>
      </c>
      <c r="DV122" s="279" t="str">
        <f ca="true">+IF(OFFSET('Hygiene Data'!$F$12,0,10*ROW('Hygiene Data'!F116))="","",OFFSET('Hygiene Data'!$F$12,0,10*ROW('Hygiene Data'!F116)))</f>
        <v/>
      </c>
      <c r="DW122" s="279" t="str">
        <f ca="true">+IF(OFFSET('Hygiene Data'!$F$13,0,10*ROW('Hygiene Data'!F116))="","",OFFSET('Hygiene Data'!$F$13,0,10*ROW('Hygiene Data'!F116)))</f>
        <v/>
      </c>
      <c r="DX122" s="279" t="str">
        <f ca="true">+IF(OFFSET('Hygiene Data'!$G$11,0,10*ROW('Hygiene Data'!G116))="","",OFFSET('Hygiene Data'!$G$11,0,10*ROW('Hygiene Data'!G116)))</f>
        <v/>
      </c>
      <c r="DY122" s="279" t="str">
        <f ca="true">+IF(OFFSET('Hygiene Data'!$G$12,0,10*ROW('Hygiene Data'!G116))="","",OFFSET('Hygiene Data'!$G$12,0,10*ROW('Hygiene Data'!G116)))</f>
        <v/>
      </c>
      <c r="DZ122" s="279" t="str">
        <f ca="true">+IF(OFFSET('Hygiene Data'!$G$13,0,10*ROW('Hygiene Data'!G116))="","",OFFSET('Hygiene Data'!$G$13,0,10*ROW('Hygiene Data'!G116)))</f>
        <v/>
      </c>
      <c r="EA122" s="279" t="str">
        <f ca="true">+IF(OFFSET('Hygiene Data'!$H$11,0,10*ROW('Hygiene Data'!H116))="","",OFFSET('Hygiene Data'!$H$11,0,10*ROW('Hygiene Data'!H116)))</f>
        <v/>
      </c>
      <c r="EB122" s="279" t="str">
        <f ca="true">+IF(OFFSET('Hygiene Data'!$H$12,0,10*ROW('Hygiene Data'!H116))="","",OFFSET('Hygiene Data'!$H$12,0,10*ROW('Hygiene Data'!H116)))</f>
        <v/>
      </c>
      <c r="EC122" s="279" t="str">
        <f ca="true">+IF(OFFSET('Hygiene Data'!$H$13,0,10*ROW('Hygiene Data'!H116))="","",OFFSET('Hygiene Data'!$H$13,0,10*ROW('Hygiene Data'!H116)))</f>
        <v/>
      </c>
      <c r="ED122" s="279" t="str">
        <f ca="true">+IF(OFFSET('Hygiene Data'!$I$11,0,10*ROW('Hygiene Data'!I116))="","",OFFSET('Hygiene Data'!$I$11,0,10*ROW('Hygiene Data'!I116)))</f>
        <v/>
      </c>
      <c r="EE122" s="279" t="str">
        <f ca="true">+IF(OFFSET('Hygiene Data'!$I$12,0,10*ROW('Hygiene Data'!I116))="","",OFFSET('Hygiene Data'!$I$12,0,10*ROW('Hygiene Data'!I116)))</f>
        <v/>
      </c>
      <c r="EF122" s="279"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35"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9"/>
      <c r="BS123" s="279" t="str">
        <f ca="true">+IF(OFFSET('Water Data'!$D$27,0,10*ROW('Water Data'!D117))="","",OFFSET('Water Data'!$D$27,0,10*ROW('Water Data'!D117)))</f>
        <v/>
      </c>
      <c r="BT123" s="279" t="str">
        <f ca="true">+IF(OFFSET('Water Data'!$D$28,0,10*ROW('Water Data'!D117))="","",OFFSET('Water Data'!$D$28,0,10*ROW('Water Data'!D117)))</f>
        <v/>
      </c>
      <c r="BU123" s="279" t="str">
        <f ca="true">+IF(OFFSET('Water Data'!$D$29,0,10*ROW('Water Data'!D117))="","",OFFSET('Water Data'!$D$29,0,10*ROW('Water Data'!D117)))</f>
        <v/>
      </c>
      <c r="BV123" s="279" t="str">
        <f ca="true">+IF(OFFSET('Water Data'!$E$27,0,10*ROW('Water Data'!E117))="","",OFFSET('Water Data'!$E$27,0,10*ROW('Water Data'!E117)))</f>
        <v/>
      </c>
      <c r="BW123" s="279" t="str">
        <f ca="true">+IF(OFFSET('Water Data'!$E$28,0,10*ROW('Water Data'!E117))="","",OFFSET('Water Data'!$E$28,0,10*ROW('Water Data'!E117)))</f>
        <v/>
      </c>
      <c r="BX123" s="279" t="str">
        <f ca="true">+IF(OFFSET('Water Data'!$E$29,0,10*ROW('Water Data'!E117))="","",OFFSET('Water Data'!$E$29,0,10*ROW('Water Data'!E117)))</f>
        <v/>
      </c>
      <c r="BY123" s="279" t="str">
        <f ca="true">+IF(OFFSET('Water Data'!$F$27,0,10*ROW('Water Data'!F117))="","",OFFSET('Water Data'!$F$27,0,10*ROW('Water Data'!F117)))</f>
        <v/>
      </c>
      <c r="BZ123" s="279" t="str">
        <f ca="true">+IF(OFFSET('Water Data'!$F$28,0,10*ROW('Water Data'!F117))="","",OFFSET('Water Data'!$F$28,0,10*ROW('Water Data'!F117)))</f>
        <v/>
      </c>
      <c r="CA123" s="279" t="str">
        <f ca="true">+IF(OFFSET('Water Data'!$F$29,0,10*ROW('Water Data'!F117))="","",OFFSET('Water Data'!$F$29,0,10*ROW('Water Data'!F117)))</f>
        <v/>
      </c>
      <c r="CB123" s="279" t="str">
        <f ca="true">+IF(OFFSET('Water Data'!$G$27,0,10*ROW('Water Data'!G117))="","",OFFSET('Water Data'!$G$27,0,10*ROW('Water Data'!G117)))</f>
        <v/>
      </c>
      <c r="CC123" s="279" t="str">
        <f ca="true">+IF(OFFSET('Water Data'!$G$28,0,10*ROW('Water Data'!G117))="","",OFFSET('Water Data'!$G$28,0,10*ROW('Water Data'!G117)))</f>
        <v/>
      </c>
      <c r="CD123" s="279" t="str">
        <f ca="true">+IF(OFFSET('Water Data'!$G$29,0,10*ROW('Water Data'!G117))="","",OFFSET('Water Data'!$G$29,0,10*ROW('Water Data'!G117)))</f>
        <v/>
      </c>
      <c r="CE123" s="279" t="str">
        <f ca="true">+IF(OFFSET('Water Data'!$H$27,0,10*ROW('Water Data'!H117))="","",OFFSET('Water Data'!$H$27,0,10*ROW('Water Data'!H117)))</f>
        <v/>
      </c>
      <c r="CF123" s="279" t="str">
        <f ca="true">+IF(OFFSET('Water Data'!$H$28,0,10*ROW('Water Data'!H117))="","",OFFSET('Water Data'!$H$28,0,10*ROW('Water Data'!H117)))</f>
        <v/>
      </c>
      <c r="CG123" s="279" t="str">
        <f ca="true">+IF(OFFSET('Water Data'!$H$29,0,10*ROW('Water Data'!H117))="","",OFFSET('Water Data'!$H$29,0,10*ROW('Water Data'!H117)))</f>
        <v/>
      </c>
      <c r="CH123" s="279" t="str">
        <f ca="true">+IF(OFFSET('Water Data'!$I$27,0,10*ROW('Water Data'!I117))="","",OFFSET('Water Data'!$I$27,0,10*ROW('Water Data'!I117)))</f>
        <v/>
      </c>
      <c r="CI123" s="279" t="str">
        <f ca="true">+IF(OFFSET('Water Data'!$I$28,0,10*ROW('Water Data'!I117))="","",OFFSET('Water Data'!$I$28,0,10*ROW('Water Data'!I117)))</f>
        <v/>
      </c>
      <c r="CJ123" s="279" t="str">
        <f ca="true">+IF(OFFSET('Water Data'!$I$29,0,10*ROW('Water Data'!I117))="","",OFFSET('Water Data'!$I$29,0,10*ROW('Water Data'!I117)))</f>
        <v/>
      </c>
      <c r="CK123" s="279" t="str">
        <f ca="true">+IF(OFFSET('Sanitation Data'!$D$28,0,10*ROW('Sanitation Data'!D117))="","",OFFSET('Sanitation Data'!$D$28,0,10*ROW('Sanitation Data'!D117)))</f>
        <v/>
      </c>
      <c r="CL123" s="279" t="str">
        <f ca="true">+IF(OFFSET('Sanitation Data'!$D$29,0,10*ROW('Sanitation Data'!D117))="","",OFFSET('Sanitation Data'!$D$29,0,10*ROW('Sanitation Data'!D117)))</f>
        <v/>
      </c>
      <c r="CM123" s="279" t="str">
        <f ca="true">+IF(OFFSET('Sanitation Data'!$D$30,0,10*ROW('Sanitation Data'!D117))="","",OFFSET('Sanitation Data'!$D$30,0,10*ROW('Sanitation Data'!D117)))</f>
        <v/>
      </c>
      <c r="CN123" s="279" t="str">
        <f ca="true">+IF(OFFSET('Sanitation Data'!$D$31,0,10*ROW('Sanitation Data'!D117))="","",OFFSET('Sanitation Data'!$D$31,0,10*ROW('Sanitation Data'!D117)))</f>
        <v/>
      </c>
      <c r="CO123" s="279" t="str">
        <f ca="true">+IF(OFFSET('Sanitation Data'!$D$32,0,10*ROW('Sanitation Data'!D117))="","",OFFSET('Sanitation Data'!$D$32,0,10*ROW('Sanitation Data'!D117)))</f>
        <v/>
      </c>
      <c r="CP123" s="279" t="str">
        <f ca="true">+IF(OFFSET('Sanitation Data'!$E$28,0,10*ROW('Sanitation Data'!E117))="","",OFFSET('Sanitation Data'!$E$28,0,10*ROW('Sanitation Data'!E117)))</f>
        <v/>
      </c>
      <c r="CQ123" s="279" t="str">
        <f ca="true">+IF(OFFSET('Sanitation Data'!$E$29,0,10*ROW('Sanitation Data'!E117))="","",OFFSET('Sanitation Data'!$E$29,0,10*ROW('Sanitation Data'!E117)))</f>
        <v/>
      </c>
      <c r="CR123" s="279" t="str">
        <f ca="true">+IF(OFFSET('Sanitation Data'!$E$30,0,10*ROW('Sanitation Data'!E117))="","",OFFSET('Sanitation Data'!$E$30,0,10*ROW('Sanitation Data'!E117)))</f>
        <v/>
      </c>
      <c r="CS123" s="279" t="str">
        <f ca="true">+IF(OFFSET('Sanitation Data'!$E$31,0,10*ROW('Sanitation Data'!E117))="","",OFFSET('Sanitation Data'!$E$31,0,10*ROW('Sanitation Data'!E117)))</f>
        <v/>
      </c>
      <c r="CT123" s="279" t="str">
        <f ca="true">+IF(OFFSET('Sanitation Data'!$E$32,0,10*ROW('Sanitation Data'!E117))="","",OFFSET('Sanitation Data'!$E$32,0,10*ROW('Sanitation Data'!E117)))</f>
        <v/>
      </c>
      <c r="CU123" s="279" t="str">
        <f ca="true">+IF(OFFSET('Sanitation Data'!$F$28,0,10*ROW('Sanitation Data'!F117))="","",OFFSET('Sanitation Data'!$F$28,0,10*ROW('Sanitation Data'!F117)))</f>
        <v/>
      </c>
      <c r="CV123" s="279" t="str">
        <f ca="true">+IF(OFFSET('Sanitation Data'!$F$29,0,10*ROW('Sanitation Data'!F117))="","",OFFSET('Sanitation Data'!$F$29,0,10*ROW('Sanitation Data'!F117)))</f>
        <v/>
      </c>
      <c r="CW123" s="279" t="str">
        <f ca="true">+IF(OFFSET('Sanitation Data'!$F$30,0,10*ROW('Sanitation Data'!F117))="","",OFFSET('Sanitation Data'!$F$30,0,10*ROW('Sanitation Data'!F117)))</f>
        <v/>
      </c>
      <c r="CX123" s="279" t="str">
        <f ca="true">+IF(OFFSET('Sanitation Data'!$F$31,0,10*ROW('Sanitation Data'!F117))="","",OFFSET('Sanitation Data'!$F$31,0,10*ROW('Sanitation Data'!F117)))</f>
        <v/>
      </c>
      <c r="CY123" s="279" t="str">
        <f ca="true">+IF(OFFSET('Sanitation Data'!$F$32,0,10*ROW('Sanitation Data'!F117))="","",OFFSET('Sanitation Data'!$F$32,0,10*ROW('Sanitation Data'!F117)))</f>
        <v/>
      </c>
      <c r="CZ123" s="279" t="str">
        <f ca="true">+IF(OFFSET('Sanitation Data'!$G$28,0,10*ROW('Sanitation Data'!G117))="","",OFFSET('Sanitation Data'!$G$28,0,10*ROW('Sanitation Data'!G117)))</f>
        <v/>
      </c>
      <c r="DA123" s="279" t="str">
        <f ca="true">+IF(OFFSET('Sanitation Data'!$G$29,0,10*ROW('Sanitation Data'!G117))="","",OFFSET('Sanitation Data'!$G$29,0,10*ROW('Sanitation Data'!G117)))</f>
        <v/>
      </c>
      <c r="DB123" s="279" t="str">
        <f ca="true">+IF(OFFSET('Sanitation Data'!$G$30,0,10*ROW('Sanitation Data'!G117))="","",OFFSET('Sanitation Data'!$G$30,0,10*ROW('Sanitation Data'!G117)))</f>
        <v/>
      </c>
      <c r="DC123" s="279" t="str">
        <f ca="true">+IF(OFFSET('Sanitation Data'!$G$31,0,10*ROW('Sanitation Data'!G117))="","",OFFSET('Sanitation Data'!$G$31,0,10*ROW('Sanitation Data'!G117)))</f>
        <v/>
      </c>
      <c r="DD123" s="279" t="str">
        <f ca="true">+IF(OFFSET('Sanitation Data'!$G$32,0,10*ROW('Sanitation Data'!G117))="","",OFFSET('Sanitation Data'!$G$32,0,10*ROW('Sanitation Data'!G117)))</f>
        <v/>
      </c>
      <c r="DE123" s="279" t="str">
        <f ca="true">+IF(OFFSET('Sanitation Data'!$H$28,0,10*ROW('Sanitation Data'!H117))="","",OFFSET('Sanitation Data'!$H$28,0,10*ROW('Sanitation Data'!H117)))</f>
        <v/>
      </c>
      <c r="DF123" s="279" t="str">
        <f ca="true">+IF(OFFSET('Sanitation Data'!$H$29,0,10*ROW('Sanitation Data'!H117))="","",OFFSET('Sanitation Data'!$H$29,0,10*ROW('Sanitation Data'!H117)))</f>
        <v/>
      </c>
      <c r="DG123" s="279" t="str">
        <f ca="true">+IF(OFFSET('Sanitation Data'!$H$30,0,10*ROW('Sanitation Data'!H117))="","",OFFSET('Sanitation Data'!$H$30,0,10*ROW('Sanitation Data'!H117)))</f>
        <v/>
      </c>
      <c r="DH123" s="279" t="str">
        <f ca="true">+IF(OFFSET('Sanitation Data'!$H$31,0,10*ROW('Sanitation Data'!H117))="","",OFFSET('Sanitation Data'!$H$31,0,10*ROW('Sanitation Data'!H117)))</f>
        <v/>
      </c>
      <c r="DI123" s="279" t="str">
        <f ca="true">+IF(OFFSET('Sanitation Data'!$H$32,0,10*ROW('Sanitation Data'!H117))="","",OFFSET('Sanitation Data'!$H$32,0,10*ROW('Sanitation Data'!H117)))</f>
        <v/>
      </c>
      <c r="DJ123" s="279" t="str">
        <f ca="true">+IF(OFFSET('Sanitation Data'!$I$28,0,10*ROW('Sanitation Data'!I117))="","",OFFSET('Sanitation Data'!$I$28,0,10*ROW('Sanitation Data'!I117)))</f>
        <v/>
      </c>
      <c r="DK123" s="279" t="str">
        <f ca="true">+IF(OFFSET('Sanitation Data'!$I$29,0,10*ROW('Sanitation Data'!I117))="","",OFFSET('Sanitation Data'!$I$29,0,10*ROW('Sanitation Data'!I117)))</f>
        <v/>
      </c>
      <c r="DL123" s="279" t="str">
        <f ca="true">+IF(OFFSET('Sanitation Data'!$I$30,0,10*ROW('Sanitation Data'!I117))="","",OFFSET('Sanitation Data'!$I$30,0,10*ROW('Sanitation Data'!I117)))</f>
        <v/>
      </c>
      <c r="DM123" s="279" t="str">
        <f ca="true">+IF(OFFSET('Sanitation Data'!$I$31,0,10*ROW('Sanitation Data'!I117))="","",OFFSET('Sanitation Data'!$I$31,0,10*ROW('Sanitation Data'!I117)))</f>
        <v/>
      </c>
      <c r="DN123" s="279" t="str">
        <f ca="true">+IF(OFFSET('Sanitation Data'!$I$32,0,10*ROW('Sanitation Data'!I117))="","",OFFSET('Sanitation Data'!$I$32,0,10*ROW('Sanitation Data'!I117)))</f>
        <v/>
      </c>
      <c r="DO123" s="279" t="str">
        <f ca="true">+IF(OFFSET('Hygiene Data'!$D$11,0,10*ROW('Hygiene Data'!D117))="","",OFFSET('Hygiene Data'!$D$11,0,10*ROW('Hygiene Data'!D117)))</f>
        <v/>
      </c>
      <c r="DP123" s="279" t="str">
        <f ca="true">+IF(OFFSET('Hygiene Data'!$D$12,0,10*ROW('Hygiene Data'!D117))="","",OFFSET('Hygiene Data'!$D$12,0,10*ROW('Hygiene Data'!D117)))</f>
        <v/>
      </c>
      <c r="DQ123" s="279" t="str">
        <f ca="true">+IF(OFFSET('Hygiene Data'!$D$13,0,10*ROW('Hygiene Data'!D117))="","",OFFSET('Hygiene Data'!$D$13,0,10*ROW('Hygiene Data'!D117)))</f>
        <v/>
      </c>
      <c r="DR123" s="279" t="str">
        <f ca="true">+IF(OFFSET('Hygiene Data'!$E$11,0,10*ROW('Hygiene Data'!E117))="","",OFFSET('Hygiene Data'!$E$11,0,10*ROW('Hygiene Data'!E117)))</f>
        <v/>
      </c>
      <c r="DS123" s="279" t="str">
        <f ca="true">+IF(OFFSET('Hygiene Data'!$E$12,0,10*ROW('Hygiene Data'!E117))="","",OFFSET('Hygiene Data'!$E$12,0,10*ROW('Hygiene Data'!E117)))</f>
        <v/>
      </c>
      <c r="DT123" s="279" t="str">
        <f ca="true">+IF(OFFSET('Hygiene Data'!$E$13,0,10*ROW('Hygiene Data'!E117))="","",OFFSET('Hygiene Data'!$E$13,0,10*ROW('Hygiene Data'!E117)))</f>
        <v/>
      </c>
      <c r="DU123" s="279" t="str">
        <f ca="true">+IF(OFFSET('Hygiene Data'!$F$11,0,10*ROW('Hygiene Data'!F117))="","",OFFSET('Hygiene Data'!$F$11,0,10*ROW('Hygiene Data'!F117)))</f>
        <v/>
      </c>
      <c r="DV123" s="279" t="str">
        <f ca="true">+IF(OFFSET('Hygiene Data'!$F$12,0,10*ROW('Hygiene Data'!F117))="","",OFFSET('Hygiene Data'!$F$12,0,10*ROW('Hygiene Data'!F117)))</f>
        <v/>
      </c>
      <c r="DW123" s="279" t="str">
        <f ca="true">+IF(OFFSET('Hygiene Data'!$F$13,0,10*ROW('Hygiene Data'!F117))="","",OFFSET('Hygiene Data'!$F$13,0,10*ROW('Hygiene Data'!F117)))</f>
        <v/>
      </c>
      <c r="DX123" s="279" t="str">
        <f ca="true">+IF(OFFSET('Hygiene Data'!$G$11,0,10*ROW('Hygiene Data'!G117))="","",OFFSET('Hygiene Data'!$G$11,0,10*ROW('Hygiene Data'!G117)))</f>
        <v/>
      </c>
      <c r="DY123" s="279" t="str">
        <f ca="true">+IF(OFFSET('Hygiene Data'!$G$12,0,10*ROW('Hygiene Data'!G117))="","",OFFSET('Hygiene Data'!$G$12,0,10*ROW('Hygiene Data'!G117)))</f>
        <v/>
      </c>
      <c r="DZ123" s="279" t="str">
        <f ca="true">+IF(OFFSET('Hygiene Data'!$G$13,0,10*ROW('Hygiene Data'!G117))="","",OFFSET('Hygiene Data'!$G$13,0,10*ROW('Hygiene Data'!G117)))</f>
        <v/>
      </c>
      <c r="EA123" s="279" t="str">
        <f ca="true">+IF(OFFSET('Hygiene Data'!$H$11,0,10*ROW('Hygiene Data'!H117))="","",OFFSET('Hygiene Data'!$H$11,0,10*ROW('Hygiene Data'!H117)))</f>
        <v/>
      </c>
      <c r="EB123" s="279" t="str">
        <f ca="true">+IF(OFFSET('Hygiene Data'!$H$12,0,10*ROW('Hygiene Data'!H117))="","",OFFSET('Hygiene Data'!$H$12,0,10*ROW('Hygiene Data'!H117)))</f>
        <v/>
      </c>
      <c r="EC123" s="279" t="str">
        <f ca="true">+IF(OFFSET('Hygiene Data'!$H$13,0,10*ROW('Hygiene Data'!H117))="","",OFFSET('Hygiene Data'!$H$13,0,10*ROW('Hygiene Data'!H117)))</f>
        <v/>
      </c>
      <c r="ED123" s="279" t="str">
        <f ca="true">+IF(OFFSET('Hygiene Data'!$I$11,0,10*ROW('Hygiene Data'!I117))="","",OFFSET('Hygiene Data'!$I$11,0,10*ROW('Hygiene Data'!I117)))</f>
        <v/>
      </c>
      <c r="EE123" s="279" t="str">
        <f ca="true">+IF(OFFSET('Hygiene Data'!$I$12,0,10*ROW('Hygiene Data'!I117))="","",OFFSET('Hygiene Data'!$I$12,0,10*ROW('Hygiene Data'!I117)))</f>
        <v/>
      </c>
      <c r="EF123" s="279"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35"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9"/>
      <c r="BS124" s="279" t="str">
        <f ca="true">+IF(OFFSET('Water Data'!$D$27,0,10*ROW('Water Data'!D118))="","",OFFSET('Water Data'!$D$27,0,10*ROW('Water Data'!D118)))</f>
        <v/>
      </c>
      <c r="BT124" s="279" t="str">
        <f ca="true">+IF(OFFSET('Water Data'!$D$28,0,10*ROW('Water Data'!D118))="","",OFFSET('Water Data'!$D$28,0,10*ROW('Water Data'!D118)))</f>
        <v/>
      </c>
      <c r="BU124" s="279" t="str">
        <f ca="true">+IF(OFFSET('Water Data'!$D$29,0,10*ROW('Water Data'!D118))="","",OFFSET('Water Data'!$D$29,0,10*ROW('Water Data'!D118)))</f>
        <v/>
      </c>
      <c r="BV124" s="279" t="str">
        <f ca="true">+IF(OFFSET('Water Data'!$E$27,0,10*ROW('Water Data'!E118))="","",OFFSET('Water Data'!$E$27,0,10*ROW('Water Data'!E118)))</f>
        <v/>
      </c>
      <c r="BW124" s="279" t="str">
        <f ca="true">+IF(OFFSET('Water Data'!$E$28,0,10*ROW('Water Data'!E118))="","",OFFSET('Water Data'!$E$28,0,10*ROW('Water Data'!E118)))</f>
        <v/>
      </c>
      <c r="BX124" s="279" t="str">
        <f ca="true">+IF(OFFSET('Water Data'!$E$29,0,10*ROW('Water Data'!E118))="","",OFFSET('Water Data'!$E$29,0,10*ROW('Water Data'!E118)))</f>
        <v/>
      </c>
      <c r="BY124" s="279" t="str">
        <f ca="true">+IF(OFFSET('Water Data'!$F$27,0,10*ROW('Water Data'!F118))="","",OFFSET('Water Data'!$F$27,0,10*ROW('Water Data'!F118)))</f>
        <v/>
      </c>
      <c r="BZ124" s="279" t="str">
        <f ca="true">+IF(OFFSET('Water Data'!$F$28,0,10*ROW('Water Data'!F118))="","",OFFSET('Water Data'!$F$28,0,10*ROW('Water Data'!F118)))</f>
        <v/>
      </c>
      <c r="CA124" s="279" t="str">
        <f ca="true">+IF(OFFSET('Water Data'!$F$29,0,10*ROW('Water Data'!F118))="","",OFFSET('Water Data'!$F$29,0,10*ROW('Water Data'!F118)))</f>
        <v/>
      </c>
      <c r="CB124" s="279" t="str">
        <f ca="true">+IF(OFFSET('Water Data'!$G$27,0,10*ROW('Water Data'!G118))="","",OFFSET('Water Data'!$G$27,0,10*ROW('Water Data'!G118)))</f>
        <v/>
      </c>
      <c r="CC124" s="279" t="str">
        <f ca="true">+IF(OFFSET('Water Data'!$G$28,0,10*ROW('Water Data'!G118))="","",OFFSET('Water Data'!$G$28,0,10*ROW('Water Data'!G118)))</f>
        <v/>
      </c>
      <c r="CD124" s="279" t="str">
        <f ca="true">+IF(OFFSET('Water Data'!$G$29,0,10*ROW('Water Data'!G118))="","",OFFSET('Water Data'!$G$29,0,10*ROW('Water Data'!G118)))</f>
        <v/>
      </c>
      <c r="CE124" s="279" t="str">
        <f ca="true">+IF(OFFSET('Water Data'!$H$27,0,10*ROW('Water Data'!H118))="","",OFFSET('Water Data'!$H$27,0,10*ROW('Water Data'!H118)))</f>
        <v/>
      </c>
      <c r="CF124" s="279" t="str">
        <f ca="true">+IF(OFFSET('Water Data'!$H$28,0,10*ROW('Water Data'!H118))="","",OFFSET('Water Data'!$H$28,0,10*ROW('Water Data'!H118)))</f>
        <v/>
      </c>
      <c r="CG124" s="279" t="str">
        <f ca="true">+IF(OFFSET('Water Data'!$H$29,0,10*ROW('Water Data'!H118))="","",OFFSET('Water Data'!$H$29,0,10*ROW('Water Data'!H118)))</f>
        <v/>
      </c>
      <c r="CH124" s="279" t="str">
        <f ca="true">+IF(OFFSET('Water Data'!$I$27,0,10*ROW('Water Data'!I118))="","",OFFSET('Water Data'!$I$27,0,10*ROW('Water Data'!I118)))</f>
        <v/>
      </c>
      <c r="CI124" s="279" t="str">
        <f ca="true">+IF(OFFSET('Water Data'!$I$28,0,10*ROW('Water Data'!I118))="","",OFFSET('Water Data'!$I$28,0,10*ROW('Water Data'!I118)))</f>
        <v/>
      </c>
      <c r="CJ124" s="279" t="str">
        <f ca="true">+IF(OFFSET('Water Data'!$I$29,0,10*ROW('Water Data'!I118))="","",OFFSET('Water Data'!$I$29,0,10*ROW('Water Data'!I118)))</f>
        <v/>
      </c>
      <c r="CK124" s="279" t="str">
        <f ca="true">+IF(OFFSET('Sanitation Data'!$D$28,0,10*ROW('Sanitation Data'!D118))="","",OFFSET('Sanitation Data'!$D$28,0,10*ROW('Sanitation Data'!D118)))</f>
        <v/>
      </c>
      <c r="CL124" s="279" t="str">
        <f ca="true">+IF(OFFSET('Sanitation Data'!$D$29,0,10*ROW('Sanitation Data'!D118))="","",OFFSET('Sanitation Data'!$D$29,0,10*ROW('Sanitation Data'!D118)))</f>
        <v/>
      </c>
      <c r="CM124" s="279" t="str">
        <f ca="true">+IF(OFFSET('Sanitation Data'!$D$30,0,10*ROW('Sanitation Data'!D118))="","",OFFSET('Sanitation Data'!$D$30,0,10*ROW('Sanitation Data'!D118)))</f>
        <v/>
      </c>
      <c r="CN124" s="279" t="str">
        <f ca="true">+IF(OFFSET('Sanitation Data'!$D$31,0,10*ROW('Sanitation Data'!D118))="","",OFFSET('Sanitation Data'!$D$31,0,10*ROW('Sanitation Data'!D118)))</f>
        <v/>
      </c>
      <c r="CO124" s="279" t="str">
        <f ca="true">+IF(OFFSET('Sanitation Data'!$D$32,0,10*ROW('Sanitation Data'!D118))="","",OFFSET('Sanitation Data'!$D$32,0,10*ROW('Sanitation Data'!D118)))</f>
        <v/>
      </c>
      <c r="CP124" s="279" t="str">
        <f ca="true">+IF(OFFSET('Sanitation Data'!$E$28,0,10*ROW('Sanitation Data'!E118))="","",OFFSET('Sanitation Data'!$E$28,0,10*ROW('Sanitation Data'!E118)))</f>
        <v/>
      </c>
      <c r="CQ124" s="279" t="str">
        <f ca="true">+IF(OFFSET('Sanitation Data'!$E$29,0,10*ROW('Sanitation Data'!E118))="","",OFFSET('Sanitation Data'!$E$29,0,10*ROW('Sanitation Data'!E118)))</f>
        <v/>
      </c>
      <c r="CR124" s="279" t="str">
        <f ca="true">+IF(OFFSET('Sanitation Data'!$E$30,0,10*ROW('Sanitation Data'!E118))="","",OFFSET('Sanitation Data'!$E$30,0,10*ROW('Sanitation Data'!E118)))</f>
        <v/>
      </c>
      <c r="CS124" s="279" t="str">
        <f ca="true">+IF(OFFSET('Sanitation Data'!$E$31,0,10*ROW('Sanitation Data'!E118))="","",OFFSET('Sanitation Data'!$E$31,0,10*ROW('Sanitation Data'!E118)))</f>
        <v/>
      </c>
      <c r="CT124" s="279" t="str">
        <f ca="true">+IF(OFFSET('Sanitation Data'!$E$32,0,10*ROW('Sanitation Data'!E118))="","",OFFSET('Sanitation Data'!$E$32,0,10*ROW('Sanitation Data'!E118)))</f>
        <v/>
      </c>
      <c r="CU124" s="279" t="str">
        <f ca="true">+IF(OFFSET('Sanitation Data'!$F$28,0,10*ROW('Sanitation Data'!F118))="","",OFFSET('Sanitation Data'!$F$28,0,10*ROW('Sanitation Data'!F118)))</f>
        <v/>
      </c>
      <c r="CV124" s="279" t="str">
        <f ca="true">+IF(OFFSET('Sanitation Data'!$F$29,0,10*ROW('Sanitation Data'!F118))="","",OFFSET('Sanitation Data'!$F$29,0,10*ROW('Sanitation Data'!F118)))</f>
        <v/>
      </c>
      <c r="CW124" s="279" t="str">
        <f ca="true">+IF(OFFSET('Sanitation Data'!$F$30,0,10*ROW('Sanitation Data'!F118))="","",OFFSET('Sanitation Data'!$F$30,0,10*ROW('Sanitation Data'!F118)))</f>
        <v/>
      </c>
      <c r="CX124" s="279" t="str">
        <f ca="true">+IF(OFFSET('Sanitation Data'!$F$31,0,10*ROW('Sanitation Data'!F118))="","",OFFSET('Sanitation Data'!$F$31,0,10*ROW('Sanitation Data'!F118)))</f>
        <v/>
      </c>
      <c r="CY124" s="279" t="str">
        <f ca="true">+IF(OFFSET('Sanitation Data'!$F$32,0,10*ROW('Sanitation Data'!F118))="","",OFFSET('Sanitation Data'!$F$32,0,10*ROW('Sanitation Data'!F118)))</f>
        <v/>
      </c>
      <c r="CZ124" s="279" t="str">
        <f ca="true">+IF(OFFSET('Sanitation Data'!$G$28,0,10*ROW('Sanitation Data'!G118))="","",OFFSET('Sanitation Data'!$G$28,0,10*ROW('Sanitation Data'!G118)))</f>
        <v/>
      </c>
      <c r="DA124" s="279" t="str">
        <f ca="true">+IF(OFFSET('Sanitation Data'!$G$29,0,10*ROW('Sanitation Data'!G118))="","",OFFSET('Sanitation Data'!$G$29,0,10*ROW('Sanitation Data'!G118)))</f>
        <v/>
      </c>
      <c r="DB124" s="279" t="str">
        <f ca="true">+IF(OFFSET('Sanitation Data'!$G$30,0,10*ROW('Sanitation Data'!G118))="","",OFFSET('Sanitation Data'!$G$30,0,10*ROW('Sanitation Data'!G118)))</f>
        <v/>
      </c>
      <c r="DC124" s="279" t="str">
        <f ca="true">+IF(OFFSET('Sanitation Data'!$G$31,0,10*ROW('Sanitation Data'!G118))="","",OFFSET('Sanitation Data'!$G$31,0,10*ROW('Sanitation Data'!G118)))</f>
        <v/>
      </c>
      <c r="DD124" s="279" t="str">
        <f ca="true">+IF(OFFSET('Sanitation Data'!$G$32,0,10*ROW('Sanitation Data'!G118))="","",OFFSET('Sanitation Data'!$G$32,0,10*ROW('Sanitation Data'!G118)))</f>
        <v/>
      </c>
      <c r="DE124" s="279" t="str">
        <f ca="true">+IF(OFFSET('Sanitation Data'!$H$28,0,10*ROW('Sanitation Data'!H118))="","",OFFSET('Sanitation Data'!$H$28,0,10*ROW('Sanitation Data'!H118)))</f>
        <v/>
      </c>
      <c r="DF124" s="279" t="str">
        <f ca="true">+IF(OFFSET('Sanitation Data'!$H$29,0,10*ROW('Sanitation Data'!H118))="","",OFFSET('Sanitation Data'!$H$29,0,10*ROW('Sanitation Data'!H118)))</f>
        <v/>
      </c>
      <c r="DG124" s="279" t="str">
        <f ca="true">+IF(OFFSET('Sanitation Data'!$H$30,0,10*ROW('Sanitation Data'!H118))="","",OFFSET('Sanitation Data'!$H$30,0,10*ROW('Sanitation Data'!H118)))</f>
        <v/>
      </c>
      <c r="DH124" s="279" t="str">
        <f ca="true">+IF(OFFSET('Sanitation Data'!$H$31,0,10*ROW('Sanitation Data'!H118))="","",OFFSET('Sanitation Data'!$H$31,0,10*ROW('Sanitation Data'!H118)))</f>
        <v/>
      </c>
      <c r="DI124" s="279" t="str">
        <f ca="true">+IF(OFFSET('Sanitation Data'!$H$32,0,10*ROW('Sanitation Data'!H118))="","",OFFSET('Sanitation Data'!$H$32,0,10*ROW('Sanitation Data'!H118)))</f>
        <v/>
      </c>
      <c r="DJ124" s="279" t="str">
        <f ca="true">+IF(OFFSET('Sanitation Data'!$I$28,0,10*ROW('Sanitation Data'!I118))="","",OFFSET('Sanitation Data'!$I$28,0,10*ROW('Sanitation Data'!I118)))</f>
        <v/>
      </c>
      <c r="DK124" s="279" t="str">
        <f ca="true">+IF(OFFSET('Sanitation Data'!$I$29,0,10*ROW('Sanitation Data'!I118))="","",OFFSET('Sanitation Data'!$I$29,0,10*ROW('Sanitation Data'!I118)))</f>
        <v/>
      </c>
      <c r="DL124" s="279" t="str">
        <f ca="true">+IF(OFFSET('Sanitation Data'!$I$30,0,10*ROW('Sanitation Data'!I118))="","",OFFSET('Sanitation Data'!$I$30,0,10*ROW('Sanitation Data'!I118)))</f>
        <v/>
      </c>
      <c r="DM124" s="279" t="str">
        <f ca="true">+IF(OFFSET('Sanitation Data'!$I$31,0,10*ROW('Sanitation Data'!I118))="","",OFFSET('Sanitation Data'!$I$31,0,10*ROW('Sanitation Data'!I118)))</f>
        <v/>
      </c>
      <c r="DN124" s="279" t="str">
        <f ca="true">+IF(OFFSET('Sanitation Data'!$I$32,0,10*ROW('Sanitation Data'!I118))="","",OFFSET('Sanitation Data'!$I$32,0,10*ROW('Sanitation Data'!I118)))</f>
        <v/>
      </c>
      <c r="DO124" s="279" t="str">
        <f ca="true">+IF(OFFSET('Hygiene Data'!$D$11,0,10*ROW('Hygiene Data'!D118))="","",OFFSET('Hygiene Data'!$D$11,0,10*ROW('Hygiene Data'!D118)))</f>
        <v/>
      </c>
      <c r="DP124" s="279" t="str">
        <f ca="true">+IF(OFFSET('Hygiene Data'!$D$12,0,10*ROW('Hygiene Data'!D118))="","",OFFSET('Hygiene Data'!$D$12,0,10*ROW('Hygiene Data'!D118)))</f>
        <v/>
      </c>
      <c r="DQ124" s="279" t="str">
        <f ca="true">+IF(OFFSET('Hygiene Data'!$D$13,0,10*ROW('Hygiene Data'!D118))="","",OFFSET('Hygiene Data'!$D$13,0,10*ROW('Hygiene Data'!D118)))</f>
        <v/>
      </c>
      <c r="DR124" s="279" t="str">
        <f ca="true">+IF(OFFSET('Hygiene Data'!$E$11,0,10*ROW('Hygiene Data'!E118))="","",OFFSET('Hygiene Data'!$E$11,0,10*ROW('Hygiene Data'!E118)))</f>
        <v/>
      </c>
      <c r="DS124" s="279" t="str">
        <f ca="true">+IF(OFFSET('Hygiene Data'!$E$12,0,10*ROW('Hygiene Data'!E118))="","",OFFSET('Hygiene Data'!$E$12,0,10*ROW('Hygiene Data'!E118)))</f>
        <v/>
      </c>
      <c r="DT124" s="279" t="str">
        <f ca="true">+IF(OFFSET('Hygiene Data'!$E$13,0,10*ROW('Hygiene Data'!E118))="","",OFFSET('Hygiene Data'!$E$13,0,10*ROW('Hygiene Data'!E118)))</f>
        <v/>
      </c>
      <c r="DU124" s="279" t="str">
        <f ca="true">+IF(OFFSET('Hygiene Data'!$F$11,0,10*ROW('Hygiene Data'!F118))="","",OFFSET('Hygiene Data'!$F$11,0,10*ROW('Hygiene Data'!F118)))</f>
        <v/>
      </c>
      <c r="DV124" s="279" t="str">
        <f ca="true">+IF(OFFSET('Hygiene Data'!$F$12,0,10*ROW('Hygiene Data'!F118))="","",OFFSET('Hygiene Data'!$F$12,0,10*ROW('Hygiene Data'!F118)))</f>
        <v/>
      </c>
      <c r="DW124" s="279" t="str">
        <f ca="true">+IF(OFFSET('Hygiene Data'!$F$13,0,10*ROW('Hygiene Data'!F118))="","",OFFSET('Hygiene Data'!$F$13,0,10*ROW('Hygiene Data'!F118)))</f>
        <v/>
      </c>
      <c r="DX124" s="279" t="str">
        <f ca="true">+IF(OFFSET('Hygiene Data'!$G$11,0,10*ROW('Hygiene Data'!G118))="","",OFFSET('Hygiene Data'!$G$11,0,10*ROW('Hygiene Data'!G118)))</f>
        <v/>
      </c>
      <c r="DY124" s="279" t="str">
        <f ca="true">+IF(OFFSET('Hygiene Data'!$G$12,0,10*ROW('Hygiene Data'!G118))="","",OFFSET('Hygiene Data'!$G$12,0,10*ROW('Hygiene Data'!G118)))</f>
        <v/>
      </c>
      <c r="DZ124" s="279" t="str">
        <f ca="true">+IF(OFFSET('Hygiene Data'!$G$13,0,10*ROW('Hygiene Data'!G118))="","",OFFSET('Hygiene Data'!$G$13,0,10*ROW('Hygiene Data'!G118)))</f>
        <v/>
      </c>
      <c r="EA124" s="279" t="str">
        <f ca="true">+IF(OFFSET('Hygiene Data'!$H$11,0,10*ROW('Hygiene Data'!H118))="","",OFFSET('Hygiene Data'!$H$11,0,10*ROW('Hygiene Data'!H118)))</f>
        <v/>
      </c>
      <c r="EB124" s="279" t="str">
        <f ca="true">+IF(OFFSET('Hygiene Data'!$H$12,0,10*ROW('Hygiene Data'!H118))="","",OFFSET('Hygiene Data'!$H$12,0,10*ROW('Hygiene Data'!H118)))</f>
        <v/>
      </c>
      <c r="EC124" s="279" t="str">
        <f ca="true">+IF(OFFSET('Hygiene Data'!$H$13,0,10*ROW('Hygiene Data'!H118))="","",OFFSET('Hygiene Data'!$H$13,0,10*ROW('Hygiene Data'!H118)))</f>
        <v/>
      </c>
      <c r="ED124" s="279" t="str">
        <f ca="true">+IF(OFFSET('Hygiene Data'!$I$11,0,10*ROW('Hygiene Data'!I118))="","",OFFSET('Hygiene Data'!$I$11,0,10*ROW('Hygiene Data'!I118)))</f>
        <v/>
      </c>
      <c r="EE124" s="279" t="str">
        <f ca="true">+IF(OFFSET('Hygiene Data'!$I$12,0,10*ROW('Hygiene Data'!I118))="","",OFFSET('Hygiene Data'!$I$12,0,10*ROW('Hygiene Data'!I118)))</f>
        <v/>
      </c>
      <c r="EF124" s="279"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35"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9"/>
      <c r="BS125" s="279" t="str">
        <f ca="true">+IF(OFFSET('Water Data'!$D$27,0,10*ROW('Water Data'!D119))="","",OFFSET('Water Data'!$D$27,0,10*ROW('Water Data'!D119)))</f>
        <v/>
      </c>
      <c r="BT125" s="279" t="str">
        <f ca="true">+IF(OFFSET('Water Data'!$D$28,0,10*ROW('Water Data'!D119))="","",OFFSET('Water Data'!$D$28,0,10*ROW('Water Data'!D119)))</f>
        <v/>
      </c>
      <c r="BU125" s="279" t="str">
        <f ca="true">+IF(OFFSET('Water Data'!$D$29,0,10*ROW('Water Data'!D119))="","",OFFSET('Water Data'!$D$29,0,10*ROW('Water Data'!D119)))</f>
        <v/>
      </c>
      <c r="BV125" s="279" t="str">
        <f ca="true">+IF(OFFSET('Water Data'!$E$27,0,10*ROW('Water Data'!E119))="","",OFFSET('Water Data'!$E$27,0,10*ROW('Water Data'!E119)))</f>
        <v/>
      </c>
      <c r="BW125" s="279" t="str">
        <f ca="true">+IF(OFFSET('Water Data'!$E$28,0,10*ROW('Water Data'!E119))="","",OFFSET('Water Data'!$E$28,0,10*ROW('Water Data'!E119)))</f>
        <v/>
      </c>
      <c r="BX125" s="279" t="str">
        <f ca="true">+IF(OFFSET('Water Data'!$E$29,0,10*ROW('Water Data'!E119))="","",OFFSET('Water Data'!$E$29,0,10*ROW('Water Data'!E119)))</f>
        <v/>
      </c>
      <c r="BY125" s="279" t="str">
        <f ca="true">+IF(OFFSET('Water Data'!$F$27,0,10*ROW('Water Data'!F119))="","",OFFSET('Water Data'!$F$27,0,10*ROW('Water Data'!F119)))</f>
        <v/>
      </c>
      <c r="BZ125" s="279" t="str">
        <f ca="true">+IF(OFFSET('Water Data'!$F$28,0,10*ROW('Water Data'!F119))="","",OFFSET('Water Data'!$F$28,0,10*ROW('Water Data'!F119)))</f>
        <v/>
      </c>
      <c r="CA125" s="279" t="str">
        <f ca="true">+IF(OFFSET('Water Data'!$F$29,0,10*ROW('Water Data'!F119))="","",OFFSET('Water Data'!$F$29,0,10*ROW('Water Data'!F119)))</f>
        <v/>
      </c>
      <c r="CB125" s="279" t="str">
        <f ca="true">+IF(OFFSET('Water Data'!$G$27,0,10*ROW('Water Data'!G119))="","",OFFSET('Water Data'!$G$27,0,10*ROW('Water Data'!G119)))</f>
        <v/>
      </c>
      <c r="CC125" s="279" t="str">
        <f ca="true">+IF(OFFSET('Water Data'!$G$28,0,10*ROW('Water Data'!G119))="","",OFFSET('Water Data'!$G$28,0,10*ROW('Water Data'!G119)))</f>
        <v/>
      </c>
      <c r="CD125" s="279" t="str">
        <f ca="true">+IF(OFFSET('Water Data'!$G$29,0,10*ROW('Water Data'!G119))="","",OFFSET('Water Data'!$G$29,0,10*ROW('Water Data'!G119)))</f>
        <v/>
      </c>
      <c r="CE125" s="279" t="str">
        <f ca="true">+IF(OFFSET('Water Data'!$H$27,0,10*ROW('Water Data'!H119))="","",OFFSET('Water Data'!$H$27,0,10*ROW('Water Data'!H119)))</f>
        <v/>
      </c>
      <c r="CF125" s="279" t="str">
        <f ca="true">+IF(OFFSET('Water Data'!$H$28,0,10*ROW('Water Data'!H119))="","",OFFSET('Water Data'!$H$28,0,10*ROW('Water Data'!H119)))</f>
        <v/>
      </c>
      <c r="CG125" s="279" t="str">
        <f ca="true">+IF(OFFSET('Water Data'!$H$29,0,10*ROW('Water Data'!H119))="","",OFFSET('Water Data'!$H$29,0,10*ROW('Water Data'!H119)))</f>
        <v/>
      </c>
      <c r="CH125" s="279" t="str">
        <f ca="true">+IF(OFFSET('Water Data'!$I$27,0,10*ROW('Water Data'!I119))="","",OFFSET('Water Data'!$I$27,0,10*ROW('Water Data'!I119)))</f>
        <v/>
      </c>
      <c r="CI125" s="279" t="str">
        <f ca="true">+IF(OFFSET('Water Data'!$I$28,0,10*ROW('Water Data'!I119))="","",OFFSET('Water Data'!$I$28,0,10*ROW('Water Data'!I119)))</f>
        <v/>
      </c>
      <c r="CJ125" s="279" t="str">
        <f ca="true">+IF(OFFSET('Water Data'!$I$29,0,10*ROW('Water Data'!I119))="","",OFFSET('Water Data'!$I$29,0,10*ROW('Water Data'!I119)))</f>
        <v/>
      </c>
      <c r="CK125" s="279" t="str">
        <f ca="true">+IF(OFFSET('Sanitation Data'!$D$28,0,10*ROW('Sanitation Data'!D119))="","",OFFSET('Sanitation Data'!$D$28,0,10*ROW('Sanitation Data'!D119)))</f>
        <v/>
      </c>
      <c r="CL125" s="279" t="str">
        <f ca="true">+IF(OFFSET('Sanitation Data'!$D$29,0,10*ROW('Sanitation Data'!D119))="","",OFFSET('Sanitation Data'!$D$29,0,10*ROW('Sanitation Data'!D119)))</f>
        <v/>
      </c>
      <c r="CM125" s="279" t="str">
        <f ca="true">+IF(OFFSET('Sanitation Data'!$D$30,0,10*ROW('Sanitation Data'!D119))="","",OFFSET('Sanitation Data'!$D$30,0,10*ROW('Sanitation Data'!D119)))</f>
        <v/>
      </c>
      <c r="CN125" s="279" t="str">
        <f ca="true">+IF(OFFSET('Sanitation Data'!$D$31,0,10*ROW('Sanitation Data'!D119))="","",OFFSET('Sanitation Data'!$D$31,0,10*ROW('Sanitation Data'!D119)))</f>
        <v/>
      </c>
      <c r="CO125" s="279" t="str">
        <f ca="true">+IF(OFFSET('Sanitation Data'!$D$32,0,10*ROW('Sanitation Data'!D119))="","",OFFSET('Sanitation Data'!$D$32,0,10*ROW('Sanitation Data'!D119)))</f>
        <v/>
      </c>
      <c r="CP125" s="279" t="str">
        <f ca="true">+IF(OFFSET('Sanitation Data'!$E$28,0,10*ROW('Sanitation Data'!E119))="","",OFFSET('Sanitation Data'!$E$28,0,10*ROW('Sanitation Data'!E119)))</f>
        <v/>
      </c>
      <c r="CQ125" s="279" t="str">
        <f ca="true">+IF(OFFSET('Sanitation Data'!$E$29,0,10*ROW('Sanitation Data'!E119))="","",OFFSET('Sanitation Data'!$E$29,0,10*ROW('Sanitation Data'!E119)))</f>
        <v/>
      </c>
      <c r="CR125" s="279" t="str">
        <f ca="true">+IF(OFFSET('Sanitation Data'!$E$30,0,10*ROW('Sanitation Data'!E119))="","",OFFSET('Sanitation Data'!$E$30,0,10*ROW('Sanitation Data'!E119)))</f>
        <v/>
      </c>
      <c r="CS125" s="279" t="str">
        <f ca="true">+IF(OFFSET('Sanitation Data'!$E$31,0,10*ROW('Sanitation Data'!E119))="","",OFFSET('Sanitation Data'!$E$31,0,10*ROW('Sanitation Data'!E119)))</f>
        <v/>
      </c>
      <c r="CT125" s="279" t="str">
        <f ca="true">+IF(OFFSET('Sanitation Data'!$E$32,0,10*ROW('Sanitation Data'!E119))="","",OFFSET('Sanitation Data'!$E$32,0,10*ROW('Sanitation Data'!E119)))</f>
        <v/>
      </c>
      <c r="CU125" s="279" t="str">
        <f ca="true">+IF(OFFSET('Sanitation Data'!$F$28,0,10*ROW('Sanitation Data'!F119))="","",OFFSET('Sanitation Data'!$F$28,0,10*ROW('Sanitation Data'!F119)))</f>
        <v/>
      </c>
      <c r="CV125" s="279" t="str">
        <f ca="true">+IF(OFFSET('Sanitation Data'!$F$29,0,10*ROW('Sanitation Data'!F119))="","",OFFSET('Sanitation Data'!$F$29,0,10*ROW('Sanitation Data'!F119)))</f>
        <v/>
      </c>
      <c r="CW125" s="279" t="str">
        <f ca="true">+IF(OFFSET('Sanitation Data'!$F$30,0,10*ROW('Sanitation Data'!F119))="","",OFFSET('Sanitation Data'!$F$30,0,10*ROW('Sanitation Data'!F119)))</f>
        <v/>
      </c>
      <c r="CX125" s="279" t="str">
        <f ca="true">+IF(OFFSET('Sanitation Data'!$F$31,0,10*ROW('Sanitation Data'!F119))="","",OFFSET('Sanitation Data'!$F$31,0,10*ROW('Sanitation Data'!F119)))</f>
        <v/>
      </c>
      <c r="CY125" s="279" t="str">
        <f ca="true">+IF(OFFSET('Sanitation Data'!$F$32,0,10*ROW('Sanitation Data'!F119))="","",OFFSET('Sanitation Data'!$F$32,0,10*ROW('Sanitation Data'!F119)))</f>
        <v/>
      </c>
      <c r="CZ125" s="279" t="str">
        <f ca="true">+IF(OFFSET('Sanitation Data'!$G$28,0,10*ROW('Sanitation Data'!G119))="","",OFFSET('Sanitation Data'!$G$28,0,10*ROW('Sanitation Data'!G119)))</f>
        <v/>
      </c>
      <c r="DA125" s="279" t="str">
        <f ca="true">+IF(OFFSET('Sanitation Data'!$G$29,0,10*ROW('Sanitation Data'!G119))="","",OFFSET('Sanitation Data'!$G$29,0,10*ROW('Sanitation Data'!G119)))</f>
        <v/>
      </c>
      <c r="DB125" s="279" t="str">
        <f ca="true">+IF(OFFSET('Sanitation Data'!$G$30,0,10*ROW('Sanitation Data'!G119))="","",OFFSET('Sanitation Data'!$G$30,0,10*ROW('Sanitation Data'!G119)))</f>
        <v/>
      </c>
      <c r="DC125" s="279" t="str">
        <f ca="true">+IF(OFFSET('Sanitation Data'!$G$31,0,10*ROW('Sanitation Data'!G119))="","",OFFSET('Sanitation Data'!$G$31,0,10*ROW('Sanitation Data'!G119)))</f>
        <v/>
      </c>
      <c r="DD125" s="279" t="str">
        <f ca="true">+IF(OFFSET('Sanitation Data'!$G$32,0,10*ROW('Sanitation Data'!G119))="","",OFFSET('Sanitation Data'!$G$32,0,10*ROW('Sanitation Data'!G119)))</f>
        <v/>
      </c>
      <c r="DE125" s="279" t="str">
        <f ca="true">+IF(OFFSET('Sanitation Data'!$H$28,0,10*ROW('Sanitation Data'!H119))="","",OFFSET('Sanitation Data'!$H$28,0,10*ROW('Sanitation Data'!H119)))</f>
        <v/>
      </c>
      <c r="DF125" s="279" t="str">
        <f ca="true">+IF(OFFSET('Sanitation Data'!$H$29,0,10*ROW('Sanitation Data'!H119))="","",OFFSET('Sanitation Data'!$H$29,0,10*ROW('Sanitation Data'!H119)))</f>
        <v/>
      </c>
      <c r="DG125" s="279" t="str">
        <f ca="true">+IF(OFFSET('Sanitation Data'!$H$30,0,10*ROW('Sanitation Data'!H119))="","",OFFSET('Sanitation Data'!$H$30,0,10*ROW('Sanitation Data'!H119)))</f>
        <v/>
      </c>
      <c r="DH125" s="279" t="str">
        <f ca="true">+IF(OFFSET('Sanitation Data'!$H$31,0,10*ROW('Sanitation Data'!H119))="","",OFFSET('Sanitation Data'!$H$31,0,10*ROW('Sanitation Data'!H119)))</f>
        <v/>
      </c>
      <c r="DI125" s="279" t="str">
        <f ca="true">+IF(OFFSET('Sanitation Data'!$H$32,0,10*ROW('Sanitation Data'!H119))="","",OFFSET('Sanitation Data'!$H$32,0,10*ROW('Sanitation Data'!H119)))</f>
        <v/>
      </c>
      <c r="DJ125" s="279" t="str">
        <f ca="true">+IF(OFFSET('Sanitation Data'!$I$28,0,10*ROW('Sanitation Data'!I119))="","",OFFSET('Sanitation Data'!$I$28,0,10*ROW('Sanitation Data'!I119)))</f>
        <v/>
      </c>
      <c r="DK125" s="279" t="str">
        <f ca="true">+IF(OFFSET('Sanitation Data'!$I$29,0,10*ROW('Sanitation Data'!I119))="","",OFFSET('Sanitation Data'!$I$29,0,10*ROW('Sanitation Data'!I119)))</f>
        <v/>
      </c>
      <c r="DL125" s="279" t="str">
        <f ca="true">+IF(OFFSET('Sanitation Data'!$I$30,0,10*ROW('Sanitation Data'!I119))="","",OFFSET('Sanitation Data'!$I$30,0,10*ROW('Sanitation Data'!I119)))</f>
        <v/>
      </c>
      <c r="DM125" s="279" t="str">
        <f ca="true">+IF(OFFSET('Sanitation Data'!$I$31,0,10*ROW('Sanitation Data'!I119))="","",OFFSET('Sanitation Data'!$I$31,0,10*ROW('Sanitation Data'!I119)))</f>
        <v/>
      </c>
      <c r="DN125" s="279" t="str">
        <f ca="true">+IF(OFFSET('Sanitation Data'!$I$32,0,10*ROW('Sanitation Data'!I119))="","",OFFSET('Sanitation Data'!$I$32,0,10*ROW('Sanitation Data'!I119)))</f>
        <v/>
      </c>
      <c r="DO125" s="279" t="str">
        <f ca="true">+IF(OFFSET('Hygiene Data'!$D$11,0,10*ROW('Hygiene Data'!D119))="","",OFFSET('Hygiene Data'!$D$11,0,10*ROW('Hygiene Data'!D119)))</f>
        <v/>
      </c>
      <c r="DP125" s="279" t="str">
        <f ca="true">+IF(OFFSET('Hygiene Data'!$D$12,0,10*ROW('Hygiene Data'!D119))="","",OFFSET('Hygiene Data'!$D$12,0,10*ROW('Hygiene Data'!D119)))</f>
        <v/>
      </c>
      <c r="DQ125" s="279" t="str">
        <f ca="true">+IF(OFFSET('Hygiene Data'!$D$13,0,10*ROW('Hygiene Data'!D119))="","",OFFSET('Hygiene Data'!$D$13,0,10*ROW('Hygiene Data'!D119)))</f>
        <v/>
      </c>
      <c r="DR125" s="279" t="str">
        <f ca="true">+IF(OFFSET('Hygiene Data'!$E$11,0,10*ROW('Hygiene Data'!E119))="","",OFFSET('Hygiene Data'!$E$11,0,10*ROW('Hygiene Data'!E119)))</f>
        <v/>
      </c>
      <c r="DS125" s="279" t="str">
        <f ca="true">+IF(OFFSET('Hygiene Data'!$E$12,0,10*ROW('Hygiene Data'!E119))="","",OFFSET('Hygiene Data'!$E$12,0,10*ROW('Hygiene Data'!E119)))</f>
        <v/>
      </c>
      <c r="DT125" s="279" t="str">
        <f ca="true">+IF(OFFSET('Hygiene Data'!$E$13,0,10*ROW('Hygiene Data'!E119))="","",OFFSET('Hygiene Data'!$E$13,0,10*ROW('Hygiene Data'!E119)))</f>
        <v/>
      </c>
      <c r="DU125" s="279" t="str">
        <f ca="true">+IF(OFFSET('Hygiene Data'!$F$11,0,10*ROW('Hygiene Data'!F119))="","",OFFSET('Hygiene Data'!$F$11,0,10*ROW('Hygiene Data'!F119)))</f>
        <v/>
      </c>
      <c r="DV125" s="279" t="str">
        <f ca="true">+IF(OFFSET('Hygiene Data'!$F$12,0,10*ROW('Hygiene Data'!F119))="","",OFFSET('Hygiene Data'!$F$12,0,10*ROW('Hygiene Data'!F119)))</f>
        <v/>
      </c>
      <c r="DW125" s="279" t="str">
        <f ca="true">+IF(OFFSET('Hygiene Data'!$F$13,0,10*ROW('Hygiene Data'!F119))="","",OFFSET('Hygiene Data'!$F$13,0,10*ROW('Hygiene Data'!F119)))</f>
        <v/>
      </c>
      <c r="DX125" s="279" t="str">
        <f ca="true">+IF(OFFSET('Hygiene Data'!$G$11,0,10*ROW('Hygiene Data'!G119))="","",OFFSET('Hygiene Data'!$G$11,0,10*ROW('Hygiene Data'!G119)))</f>
        <v/>
      </c>
      <c r="DY125" s="279" t="str">
        <f ca="true">+IF(OFFSET('Hygiene Data'!$G$12,0,10*ROW('Hygiene Data'!G119))="","",OFFSET('Hygiene Data'!$G$12,0,10*ROW('Hygiene Data'!G119)))</f>
        <v/>
      </c>
      <c r="DZ125" s="279" t="str">
        <f ca="true">+IF(OFFSET('Hygiene Data'!$G$13,0,10*ROW('Hygiene Data'!G119))="","",OFFSET('Hygiene Data'!$G$13,0,10*ROW('Hygiene Data'!G119)))</f>
        <v/>
      </c>
      <c r="EA125" s="279" t="str">
        <f ca="true">+IF(OFFSET('Hygiene Data'!$H$11,0,10*ROW('Hygiene Data'!H119))="","",OFFSET('Hygiene Data'!$H$11,0,10*ROW('Hygiene Data'!H119)))</f>
        <v/>
      </c>
      <c r="EB125" s="279" t="str">
        <f ca="true">+IF(OFFSET('Hygiene Data'!$H$12,0,10*ROW('Hygiene Data'!H119))="","",OFFSET('Hygiene Data'!$H$12,0,10*ROW('Hygiene Data'!H119)))</f>
        <v/>
      </c>
      <c r="EC125" s="279" t="str">
        <f ca="true">+IF(OFFSET('Hygiene Data'!$H$13,0,10*ROW('Hygiene Data'!H119))="","",OFFSET('Hygiene Data'!$H$13,0,10*ROW('Hygiene Data'!H119)))</f>
        <v/>
      </c>
      <c r="ED125" s="279" t="str">
        <f ca="true">+IF(OFFSET('Hygiene Data'!$I$11,0,10*ROW('Hygiene Data'!I119))="","",OFFSET('Hygiene Data'!$I$11,0,10*ROW('Hygiene Data'!I119)))</f>
        <v/>
      </c>
      <c r="EE125" s="279" t="str">
        <f ca="true">+IF(OFFSET('Hygiene Data'!$I$12,0,10*ROW('Hygiene Data'!I119))="","",OFFSET('Hygiene Data'!$I$12,0,10*ROW('Hygiene Data'!I119)))</f>
        <v/>
      </c>
      <c r="EF125" s="279"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35"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9"/>
      <c r="BS126" s="279" t="str">
        <f ca="true">+IF(OFFSET('Water Data'!$D$27,0,10*ROW('Water Data'!D120))="","",OFFSET('Water Data'!$D$27,0,10*ROW('Water Data'!D120)))</f>
        <v/>
      </c>
      <c r="BT126" s="279" t="str">
        <f ca="true">+IF(OFFSET('Water Data'!$D$28,0,10*ROW('Water Data'!D120))="","",OFFSET('Water Data'!$D$28,0,10*ROW('Water Data'!D120)))</f>
        <v/>
      </c>
      <c r="BU126" s="279" t="str">
        <f ca="true">+IF(OFFSET('Water Data'!$D$29,0,10*ROW('Water Data'!D120))="","",OFFSET('Water Data'!$D$29,0,10*ROW('Water Data'!D120)))</f>
        <v/>
      </c>
      <c r="BV126" s="279" t="str">
        <f ca="true">+IF(OFFSET('Water Data'!$E$27,0,10*ROW('Water Data'!E120))="","",OFFSET('Water Data'!$E$27,0,10*ROW('Water Data'!E120)))</f>
        <v/>
      </c>
      <c r="BW126" s="279" t="str">
        <f ca="true">+IF(OFFSET('Water Data'!$E$28,0,10*ROW('Water Data'!E120))="","",OFFSET('Water Data'!$E$28,0,10*ROW('Water Data'!E120)))</f>
        <v/>
      </c>
      <c r="BX126" s="279" t="str">
        <f ca="true">+IF(OFFSET('Water Data'!$E$29,0,10*ROW('Water Data'!E120))="","",OFFSET('Water Data'!$E$29,0,10*ROW('Water Data'!E120)))</f>
        <v/>
      </c>
      <c r="BY126" s="279" t="str">
        <f ca="true">+IF(OFFSET('Water Data'!$F$27,0,10*ROW('Water Data'!F120))="","",OFFSET('Water Data'!$F$27,0,10*ROW('Water Data'!F120)))</f>
        <v/>
      </c>
      <c r="BZ126" s="279" t="str">
        <f ca="true">+IF(OFFSET('Water Data'!$F$28,0,10*ROW('Water Data'!F120))="","",OFFSET('Water Data'!$F$28,0,10*ROW('Water Data'!F120)))</f>
        <v/>
      </c>
      <c r="CA126" s="279" t="str">
        <f ca="true">+IF(OFFSET('Water Data'!$F$29,0,10*ROW('Water Data'!F120))="","",OFFSET('Water Data'!$F$29,0,10*ROW('Water Data'!F120)))</f>
        <v/>
      </c>
      <c r="CB126" s="279" t="str">
        <f ca="true">+IF(OFFSET('Water Data'!$G$27,0,10*ROW('Water Data'!G120))="","",OFFSET('Water Data'!$G$27,0,10*ROW('Water Data'!G120)))</f>
        <v/>
      </c>
      <c r="CC126" s="279" t="str">
        <f ca="true">+IF(OFFSET('Water Data'!$G$28,0,10*ROW('Water Data'!G120))="","",OFFSET('Water Data'!$G$28,0,10*ROW('Water Data'!G120)))</f>
        <v/>
      </c>
      <c r="CD126" s="279" t="str">
        <f ca="true">+IF(OFFSET('Water Data'!$G$29,0,10*ROW('Water Data'!G120))="","",OFFSET('Water Data'!$G$29,0,10*ROW('Water Data'!G120)))</f>
        <v/>
      </c>
      <c r="CE126" s="279" t="str">
        <f ca="true">+IF(OFFSET('Water Data'!$H$27,0,10*ROW('Water Data'!H120))="","",OFFSET('Water Data'!$H$27,0,10*ROW('Water Data'!H120)))</f>
        <v/>
      </c>
      <c r="CF126" s="279" t="str">
        <f ca="true">+IF(OFFSET('Water Data'!$H$28,0,10*ROW('Water Data'!H120))="","",OFFSET('Water Data'!$H$28,0,10*ROW('Water Data'!H120)))</f>
        <v/>
      </c>
      <c r="CG126" s="279" t="str">
        <f ca="true">+IF(OFFSET('Water Data'!$H$29,0,10*ROW('Water Data'!H120))="","",OFFSET('Water Data'!$H$29,0,10*ROW('Water Data'!H120)))</f>
        <v/>
      </c>
      <c r="CH126" s="279" t="str">
        <f ca="true">+IF(OFFSET('Water Data'!$I$27,0,10*ROW('Water Data'!I120))="","",OFFSET('Water Data'!$I$27,0,10*ROW('Water Data'!I120)))</f>
        <v/>
      </c>
      <c r="CI126" s="279" t="str">
        <f ca="true">+IF(OFFSET('Water Data'!$I$28,0,10*ROW('Water Data'!I120))="","",OFFSET('Water Data'!$I$28,0,10*ROW('Water Data'!I120)))</f>
        <v/>
      </c>
      <c r="CJ126" s="279" t="str">
        <f ca="true">+IF(OFFSET('Water Data'!$I$29,0,10*ROW('Water Data'!I120))="","",OFFSET('Water Data'!$I$29,0,10*ROW('Water Data'!I120)))</f>
        <v/>
      </c>
      <c r="CK126" s="279" t="str">
        <f ca="true">+IF(OFFSET('Sanitation Data'!$D$28,0,10*ROW('Sanitation Data'!D120))="","",OFFSET('Sanitation Data'!$D$28,0,10*ROW('Sanitation Data'!D120)))</f>
        <v/>
      </c>
      <c r="CL126" s="279" t="str">
        <f ca="true">+IF(OFFSET('Sanitation Data'!$D$29,0,10*ROW('Sanitation Data'!D120))="","",OFFSET('Sanitation Data'!$D$29,0,10*ROW('Sanitation Data'!D120)))</f>
        <v/>
      </c>
      <c r="CM126" s="279" t="str">
        <f ca="true">+IF(OFFSET('Sanitation Data'!$D$30,0,10*ROW('Sanitation Data'!D120))="","",OFFSET('Sanitation Data'!$D$30,0,10*ROW('Sanitation Data'!D120)))</f>
        <v/>
      </c>
      <c r="CN126" s="279" t="str">
        <f ca="true">+IF(OFFSET('Sanitation Data'!$D$31,0,10*ROW('Sanitation Data'!D120))="","",OFFSET('Sanitation Data'!$D$31,0,10*ROW('Sanitation Data'!D120)))</f>
        <v/>
      </c>
      <c r="CO126" s="279" t="str">
        <f ca="true">+IF(OFFSET('Sanitation Data'!$D$32,0,10*ROW('Sanitation Data'!D120))="","",OFFSET('Sanitation Data'!$D$32,0,10*ROW('Sanitation Data'!D120)))</f>
        <v/>
      </c>
      <c r="CP126" s="279" t="str">
        <f ca="true">+IF(OFFSET('Sanitation Data'!$E$28,0,10*ROW('Sanitation Data'!E120))="","",OFFSET('Sanitation Data'!$E$28,0,10*ROW('Sanitation Data'!E120)))</f>
        <v/>
      </c>
      <c r="CQ126" s="279" t="str">
        <f ca="true">+IF(OFFSET('Sanitation Data'!$E$29,0,10*ROW('Sanitation Data'!E120))="","",OFFSET('Sanitation Data'!$E$29,0,10*ROW('Sanitation Data'!E120)))</f>
        <v/>
      </c>
      <c r="CR126" s="279" t="str">
        <f ca="true">+IF(OFFSET('Sanitation Data'!$E$30,0,10*ROW('Sanitation Data'!E120))="","",OFFSET('Sanitation Data'!$E$30,0,10*ROW('Sanitation Data'!E120)))</f>
        <v/>
      </c>
      <c r="CS126" s="279" t="str">
        <f ca="true">+IF(OFFSET('Sanitation Data'!$E$31,0,10*ROW('Sanitation Data'!E120))="","",OFFSET('Sanitation Data'!$E$31,0,10*ROW('Sanitation Data'!E120)))</f>
        <v/>
      </c>
      <c r="CT126" s="279" t="str">
        <f ca="true">+IF(OFFSET('Sanitation Data'!$E$32,0,10*ROW('Sanitation Data'!E120))="","",OFFSET('Sanitation Data'!$E$32,0,10*ROW('Sanitation Data'!E120)))</f>
        <v/>
      </c>
      <c r="CU126" s="279" t="str">
        <f ca="true">+IF(OFFSET('Sanitation Data'!$F$28,0,10*ROW('Sanitation Data'!F120))="","",OFFSET('Sanitation Data'!$F$28,0,10*ROW('Sanitation Data'!F120)))</f>
        <v/>
      </c>
      <c r="CV126" s="279" t="str">
        <f ca="true">+IF(OFFSET('Sanitation Data'!$F$29,0,10*ROW('Sanitation Data'!F120))="","",OFFSET('Sanitation Data'!$F$29,0,10*ROW('Sanitation Data'!F120)))</f>
        <v/>
      </c>
      <c r="CW126" s="279" t="str">
        <f ca="true">+IF(OFFSET('Sanitation Data'!$F$30,0,10*ROW('Sanitation Data'!F120))="","",OFFSET('Sanitation Data'!$F$30,0,10*ROW('Sanitation Data'!F120)))</f>
        <v/>
      </c>
      <c r="CX126" s="279" t="str">
        <f ca="true">+IF(OFFSET('Sanitation Data'!$F$31,0,10*ROW('Sanitation Data'!F120))="","",OFFSET('Sanitation Data'!$F$31,0,10*ROW('Sanitation Data'!F120)))</f>
        <v/>
      </c>
      <c r="CY126" s="279" t="str">
        <f ca="true">+IF(OFFSET('Sanitation Data'!$F$32,0,10*ROW('Sanitation Data'!F120))="","",OFFSET('Sanitation Data'!$F$32,0,10*ROW('Sanitation Data'!F120)))</f>
        <v/>
      </c>
      <c r="CZ126" s="279" t="str">
        <f ca="true">+IF(OFFSET('Sanitation Data'!$G$28,0,10*ROW('Sanitation Data'!G120))="","",OFFSET('Sanitation Data'!$G$28,0,10*ROW('Sanitation Data'!G120)))</f>
        <v/>
      </c>
      <c r="DA126" s="279" t="str">
        <f ca="true">+IF(OFFSET('Sanitation Data'!$G$29,0,10*ROW('Sanitation Data'!G120))="","",OFFSET('Sanitation Data'!$G$29,0,10*ROW('Sanitation Data'!G120)))</f>
        <v/>
      </c>
      <c r="DB126" s="279" t="str">
        <f ca="true">+IF(OFFSET('Sanitation Data'!$G$30,0,10*ROW('Sanitation Data'!G120))="","",OFFSET('Sanitation Data'!$G$30,0,10*ROW('Sanitation Data'!G120)))</f>
        <v/>
      </c>
      <c r="DC126" s="279" t="str">
        <f ca="true">+IF(OFFSET('Sanitation Data'!$G$31,0,10*ROW('Sanitation Data'!G120))="","",OFFSET('Sanitation Data'!$G$31,0,10*ROW('Sanitation Data'!G120)))</f>
        <v/>
      </c>
      <c r="DD126" s="279" t="str">
        <f ca="true">+IF(OFFSET('Sanitation Data'!$G$32,0,10*ROW('Sanitation Data'!G120))="","",OFFSET('Sanitation Data'!$G$32,0,10*ROW('Sanitation Data'!G120)))</f>
        <v/>
      </c>
      <c r="DE126" s="279" t="str">
        <f ca="true">+IF(OFFSET('Sanitation Data'!$H$28,0,10*ROW('Sanitation Data'!H120))="","",OFFSET('Sanitation Data'!$H$28,0,10*ROW('Sanitation Data'!H120)))</f>
        <v/>
      </c>
      <c r="DF126" s="279" t="str">
        <f ca="true">+IF(OFFSET('Sanitation Data'!$H$29,0,10*ROW('Sanitation Data'!H120))="","",OFFSET('Sanitation Data'!$H$29,0,10*ROW('Sanitation Data'!H120)))</f>
        <v/>
      </c>
      <c r="DG126" s="279" t="str">
        <f ca="true">+IF(OFFSET('Sanitation Data'!$H$30,0,10*ROW('Sanitation Data'!H120))="","",OFFSET('Sanitation Data'!$H$30,0,10*ROW('Sanitation Data'!H120)))</f>
        <v/>
      </c>
      <c r="DH126" s="279" t="str">
        <f ca="true">+IF(OFFSET('Sanitation Data'!$H$31,0,10*ROW('Sanitation Data'!H120))="","",OFFSET('Sanitation Data'!$H$31,0,10*ROW('Sanitation Data'!H120)))</f>
        <v/>
      </c>
      <c r="DI126" s="279" t="str">
        <f ca="true">+IF(OFFSET('Sanitation Data'!$H$32,0,10*ROW('Sanitation Data'!H120))="","",OFFSET('Sanitation Data'!$H$32,0,10*ROW('Sanitation Data'!H120)))</f>
        <v/>
      </c>
      <c r="DJ126" s="279" t="str">
        <f ca="true">+IF(OFFSET('Sanitation Data'!$I$28,0,10*ROW('Sanitation Data'!I120))="","",OFFSET('Sanitation Data'!$I$28,0,10*ROW('Sanitation Data'!I120)))</f>
        <v/>
      </c>
      <c r="DK126" s="279" t="str">
        <f ca="true">+IF(OFFSET('Sanitation Data'!$I$29,0,10*ROW('Sanitation Data'!I120))="","",OFFSET('Sanitation Data'!$I$29,0,10*ROW('Sanitation Data'!I120)))</f>
        <v/>
      </c>
      <c r="DL126" s="279" t="str">
        <f ca="true">+IF(OFFSET('Sanitation Data'!$I$30,0,10*ROW('Sanitation Data'!I120))="","",OFFSET('Sanitation Data'!$I$30,0,10*ROW('Sanitation Data'!I120)))</f>
        <v/>
      </c>
      <c r="DM126" s="279" t="str">
        <f ca="true">+IF(OFFSET('Sanitation Data'!$I$31,0,10*ROW('Sanitation Data'!I120))="","",OFFSET('Sanitation Data'!$I$31,0,10*ROW('Sanitation Data'!I120)))</f>
        <v/>
      </c>
      <c r="DN126" s="279" t="str">
        <f ca="true">+IF(OFFSET('Sanitation Data'!$I$32,0,10*ROW('Sanitation Data'!I120))="","",OFFSET('Sanitation Data'!$I$32,0,10*ROW('Sanitation Data'!I120)))</f>
        <v/>
      </c>
      <c r="DO126" s="279" t="str">
        <f ca="true">+IF(OFFSET('Hygiene Data'!$D$11,0,10*ROW('Hygiene Data'!D120))="","",OFFSET('Hygiene Data'!$D$11,0,10*ROW('Hygiene Data'!D120)))</f>
        <v/>
      </c>
      <c r="DP126" s="279" t="str">
        <f ca="true">+IF(OFFSET('Hygiene Data'!$D$12,0,10*ROW('Hygiene Data'!D120))="","",OFFSET('Hygiene Data'!$D$12,0,10*ROW('Hygiene Data'!D120)))</f>
        <v/>
      </c>
      <c r="DQ126" s="279" t="str">
        <f ca="true">+IF(OFFSET('Hygiene Data'!$D$13,0,10*ROW('Hygiene Data'!D120))="","",OFFSET('Hygiene Data'!$D$13,0,10*ROW('Hygiene Data'!D120)))</f>
        <v/>
      </c>
      <c r="DR126" s="279" t="str">
        <f ca="true">+IF(OFFSET('Hygiene Data'!$E$11,0,10*ROW('Hygiene Data'!E120))="","",OFFSET('Hygiene Data'!$E$11,0,10*ROW('Hygiene Data'!E120)))</f>
        <v/>
      </c>
      <c r="DS126" s="279" t="str">
        <f ca="true">+IF(OFFSET('Hygiene Data'!$E$12,0,10*ROW('Hygiene Data'!E120))="","",OFFSET('Hygiene Data'!$E$12,0,10*ROW('Hygiene Data'!E120)))</f>
        <v/>
      </c>
      <c r="DT126" s="279" t="str">
        <f ca="true">+IF(OFFSET('Hygiene Data'!$E$13,0,10*ROW('Hygiene Data'!E120))="","",OFFSET('Hygiene Data'!$E$13,0,10*ROW('Hygiene Data'!E120)))</f>
        <v/>
      </c>
      <c r="DU126" s="279" t="str">
        <f ca="true">+IF(OFFSET('Hygiene Data'!$F$11,0,10*ROW('Hygiene Data'!F120))="","",OFFSET('Hygiene Data'!$F$11,0,10*ROW('Hygiene Data'!F120)))</f>
        <v/>
      </c>
      <c r="DV126" s="279" t="str">
        <f ca="true">+IF(OFFSET('Hygiene Data'!$F$12,0,10*ROW('Hygiene Data'!F120))="","",OFFSET('Hygiene Data'!$F$12,0,10*ROW('Hygiene Data'!F120)))</f>
        <v/>
      </c>
      <c r="DW126" s="279" t="str">
        <f ca="true">+IF(OFFSET('Hygiene Data'!$F$13,0,10*ROW('Hygiene Data'!F120))="","",OFFSET('Hygiene Data'!$F$13,0,10*ROW('Hygiene Data'!F120)))</f>
        <v/>
      </c>
      <c r="DX126" s="279" t="str">
        <f ca="true">+IF(OFFSET('Hygiene Data'!$G$11,0,10*ROW('Hygiene Data'!G120))="","",OFFSET('Hygiene Data'!$G$11,0,10*ROW('Hygiene Data'!G120)))</f>
        <v/>
      </c>
      <c r="DY126" s="279" t="str">
        <f ca="true">+IF(OFFSET('Hygiene Data'!$G$12,0,10*ROW('Hygiene Data'!G120))="","",OFFSET('Hygiene Data'!$G$12,0,10*ROW('Hygiene Data'!G120)))</f>
        <v/>
      </c>
      <c r="DZ126" s="279" t="str">
        <f ca="true">+IF(OFFSET('Hygiene Data'!$G$13,0,10*ROW('Hygiene Data'!G120))="","",OFFSET('Hygiene Data'!$G$13,0,10*ROW('Hygiene Data'!G120)))</f>
        <v/>
      </c>
      <c r="EA126" s="279" t="str">
        <f ca="true">+IF(OFFSET('Hygiene Data'!$H$11,0,10*ROW('Hygiene Data'!H120))="","",OFFSET('Hygiene Data'!$H$11,0,10*ROW('Hygiene Data'!H120)))</f>
        <v/>
      </c>
      <c r="EB126" s="279" t="str">
        <f ca="true">+IF(OFFSET('Hygiene Data'!$H$12,0,10*ROW('Hygiene Data'!H120))="","",OFFSET('Hygiene Data'!$H$12,0,10*ROW('Hygiene Data'!H120)))</f>
        <v/>
      </c>
      <c r="EC126" s="279" t="str">
        <f ca="true">+IF(OFFSET('Hygiene Data'!$H$13,0,10*ROW('Hygiene Data'!H120))="","",OFFSET('Hygiene Data'!$H$13,0,10*ROW('Hygiene Data'!H120)))</f>
        <v/>
      </c>
      <c r="ED126" s="279" t="str">
        <f ca="true">+IF(OFFSET('Hygiene Data'!$I$11,0,10*ROW('Hygiene Data'!I120))="","",OFFSET('Hygiene Data'!$I$11,0,10*ROW('Hygiene Data'!I120)))</f>
        <v/>
      </c>
      <c r="EE126" s="279" t="str">
        <f ca="true">+IF(OFFSET('Hygiene Data'!$I$12,0,10*ROW('Hygiene Data'!I120))="","",OFFSET('Hygiene Data'!$I$12,0,10*ROW('Hygiene Data'!I120)))</f>
        <v/>
      </c>
      <c r="EF126" s="279"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35"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9"/>
      <c r="BS127" s="279" t="str">
        <f ca="true">+IF(OFFSET('Water Data'!$D$27,0,10*ROW('Water Data'!D121))="","",OFFSET('Water Data'!$D$27,0,10*ROW('Water Data'!D121)))</f>
        <v/>
      </c>
      <c r="BT127" s="279" t="str">
        <f ca="true">+IF(OFFSET('Water Data'!$D$28,0,10*ROW('Water Data'!D121))="","",OFFSET('Water Data'!$D$28,0,10*ROW('Water Data'!D121)))</f>
        <v/>
      </c>
      <c r="BU127" s="279" t="str">
        <f ca="true">+IF(OFFSET('Water Data'!$D$29,0,10*ROW('Water Data'!D121))="","",OFFSET('Water Data'!$D$29,0,10*ROW('Water Data'!D121)))</f>
        <v/>
      </c>
      <c r="BV127" s="279" t="str">
        <f ca="true">+IF(OFFSET('Water Data'!$E$27,0,10*ROW('Water Data'!E121))="","",OFFSET('Water Data'!$E$27,0,10*ROW('Water Data'!E121)))</f>
        <v/>
      </c>
      <c r="BW127" s="279" t="str">
        <f ca="true">+IF(OFFSET('Water Data'!$E$28,0,10*ROW('Water Data'!E121))="","",OFFSET('Water Data'!$E$28,0,10*ROW('Water Data'!E121)))</f>
        <v/>
      </c>
      <c r="BX127" s="279" t="str">
        <f ca="true">+IF(OFFSET('Water Data'!$E$29,0,10*ROW('Water Data'!E121))="","",OFFSET('Water Data'!$E$29,0,10*ROW('Water Data'!E121)))</f>
        <v/>
      </c>
      <c r="BY127" s="279" t="str">
        <f ca="true">+IF(OFFSET('Water Data'!$F$27,0,10*ROW('Water Data'!F121))="","",OFFSET('Water Data'!$F$27,0,10*ROW('Water Data'!F121)))</f>
        <v/>
      </c>
      <c r="BZ127" s="279" t="str">
        <f ca="true">+IF(OFFSET('Water Data'!$F$28,0,10*ROW('Water Data'!F121))="","",OFFSET('Water Data'!$F$28,0,10*ROW('Water Data'!F121)))</f>
        <v/>
      </c>
      <c r="CA127" s="279" t="str">
        <f ca="true">+IF(OFFSET('Water Data'!$F$29,0,10*ROW('Water Data'!F121))="","",OFFSET('Water Data'!$F$29,0,10*ROW('Water Data'!F121)))</f>
        <v/>
      </c>
      <c r="CB127" s="279" t="str">
        <f ca="true">+IF(OFFSET('Water Data'!$G$27,0,10*ROW('Water Data'!G121))="","",OFFSET('Water Data'!$G$27,0,10*ROW('Water Data'!G121)))</f>
        <v/>
      </c>
      <c r="CC127" s="279" t="str">
        <f ca="true">+IF(OFFSET('Water Data'!$G$28,0,10*ROW('Water Data'!G121))="","",OFFSET('Water Data'!$G$28,0,10*ROW('Water Data'!G121)))</f>
        <v/>
      </c>
      <c r="CD127" s="279" t="str">
        <f ca="true">+IF(OFFSET('Water Data'!$G$29,0,10*ROW('Water Data'!G121))="","",OFFSET('Water Data'!$G$29,0,10*ROW('Water Data'!G121)))</f>
        <v/>
      </c>
      <c r="CE127" s="279" t="str">
        <f ca="true">+IF(OFFSET('Water Data'!$H$27,0,10*ROW('Water Data'!H121))="","",OFFSET('Water Data'!$H$27,0,10*ROW('Water Data'!H121)))</f>
        <v/>
      </c>
      <c r="CF127" s="279" t="str">
        <f ca="true">+IF(OFFSET('Water Data'!$H$28,0,10*ROW('Water Data'!H121))="","",OFFSET('Water Data'!$H$28,0,10*ROW('Water Data'!H121)))</f>
        <v/>
      </c>
      <c r="CG127" s="279" t="str">
        <f ca="true">+IF(OFFSET('Water Data'!$H$29,0,10*ROW('Water Data'!H121))="","",OFFSET('Water Data'!$H$29,0,10*ROW('Water Data'!H121)))</f>
        <v/>
      </c>
      <c r="CH127" s="279" t="str">
        <f ca="true">+IF(OFFSET('Water Data'!$I$27,0,10*ROW('Water Data'!I121))="","",OFFSET('Water Data'!$I$27,0,10*ROW('Water Data'!I121)))</f>
        <v/>
      </c>
      <c r="CI127" s="279" t="str">
        <f ca="true">+IF(OFFSET('Water Data'!$I$28,0,10*ROW('Water Data'!I121))="","",OFFSET('Water Data'!$I$28,0,10*ROW('Water Data'!I121)))</f>
        <v/>
      </c>
      <c r="CJ127" s="279" t="str">
        <f ca="true">+IF(OFFSET('Water Data'!$I$29,0,10*ROW('Water Data'!I121))="","",OFFSET('Water Data'!$I$29,0,10*ROW('Water Data'!I121)))</f>
        <v/>
      </c>
      <c r="CK127" s="279" t="str">
        <f ca="true">+IF(OFFSET('Sanitation Data'!$D$28,0,10*ROW('Sanitation Data'!D121))="","",OFFSET('Sanitation Data'!$D$28,0,10*ROW('Sanitation Data'!D121)))</f>
        <v/>
      </c>
      <c r="CL127" s="279" t="str">
        <f ca="true">+IF(OFFSET('Sanitation Data'!$D$29,0,10*ROW('Sanitation Data'!D121))="","",OFFSET('Sanitation Data'!$D$29,0,10*ROW('Sanitation Data'!D121)))</f>
        <v/>
      </c>
      <c r="CM127" s="279" t="str">
        <f ca="true">+IF(OFFSET('Sanitation Data'!$D$30,0,10*ROW('Sanitation Data'!D121))="","",OFFSET('Sanitation Data'!$D$30,0,10*ROW('Sanitation Data'!D121)))</f>
        <v/>
      </c>
      <c r="CN127" s="279" t="str">
        <f ca="true">+IF(OFFSET('Sanitation Data'!$D$31,0,10*ROW('Sanitation Data'!D121))="","",OFFSET('Sanitation Data'!$D$31,0,10*ROW('Sanitation Data'!D121)))</f>
        <v/>
      </c>
      <c r="CO127" s="279" t="str">
        <f ca="true">+IF(OFFSET('Sanitation Data'!$D$32,0,10*ROW('Sanitation Data'!D121))="","",OFFSET('Sanitation Data'!$D$32,0,10*ROW('Sanitation Data'!D121)))</f>
        <v/>
      </c>
      <c r="CP127" s="279" t="str">
        <f ca="true">+IF(OFFSET('Sanitation Data'!$E$28,0,10*ROW('Sanitation Data'!E121))="","",OFFSET('Sanitation Data'!$E$28,0,10*ROW('Sanitation Data'!E121)))</f>
        <v/>
      </c>
      <c r="CQ127" s="279" t="str">
        <f ca="true">+IF(OFFSET('Sanitation Data'!$E$29,0,10*ROW('Sanitation Data'!E121))="","",OFFSET('Sanitation Data'!$E$29,0,10*ROW('Sanitation Data'!E121)))</f>
        <v/>
      </c>
      <c r="CR127" s="279" t="str">
        <f ca="true">+IF(OFFSET('Sanitation Data'!$E$30,0,10*ROW('Sanitation Data'!E121))="","",OFFSET('Sanitation Data'!$E$30,0,10*ROW('Sanitation Data'!E121)))</f>
        <v/>
      </c>
      <c r="CS127" s="279" t="str">
        <f ca="true">+IF(OFFSET('Sanitation Data'!$E$31,0,10*ROW('Sanitation Data'!E121))="","",OFFSET('Sanitation Data'!$E$31,0,10*ROW('Sanitation Data'!E121)))</f>
        <v/>
      </c>
      <c r="CT127" s="279" t="str">
        <f ca="true">+IF(OFFSET('Sanitation Data'!$E$32,0,10*ROW('Sanitation Data'!E121))="","",OFFSET('Sanitation Data'!$E$32,0,10*ROW('Sanitation Data'!E121)))</f>
        <v/>
      </c>
      <c r="CU127" s="279" t="str">
        <f ca="true">+IF(OFFSET('Sanitation Data'!$F$28,0,10*ROW('Sanitation Data'!F121))="","",OFFSET('Sanitation Data'!$F$28,0,10*ROW('Sanitation Data'!F121)))</f>
        <v/>
      </c>
      <c r="CV127" s="279" t="str">
        <f ca="true">+IF(OFFSET('Sanitation Data'!$F$29,0,10*ROW('Sanitation Data'!F121))="","",OFFSET('Sanitation Data'!$F$29,0,10*ROW('Sanitation Data'!F121)))</f>
        <v/>
      </c>
      <c r="CW127" s="279" t="str">
        <f ca="true">+IF(OFFSET('Sanitation Data'!$F$30,0,10*ROW('Sanitation Data'!F121))="","",OFFSET('Sanitation Data'!$F$30,0,10*ROW('Sanitation Data'!F121)))</f>
        <v/>
      </c>
      <c r="CX127" s="279" t="str">
        <f ca="true">+IF(OFFSET('Sanitation Data'!$F$31,0,10*ROW('Sanitation Data'!F121))="","",OFFSET('Sanitation Data'!$F$31,0,10*ROW('Sanitation Data'!F121)))</f>
        <v/>
      </c>
      <c r="CY127" s="279" t="str">
        <f ca="true">+IF(OFFSET('Sanitation Data'!$F$32,0,10*ROW('Sanitation Data'!F121))="","",OFFSET('Sanitation Data'!$F$32,0,10*ROW('Sanitation Data'!F121)))</f>
        <v/>
      </c>
      <c r="CZ127" s="279" t="str">
        <f ca="true">+IF(OFFSET('Sanitation Data'!$G$28,0,10*ROW('Sanitation Data'!G121))="","",OFFSET('Sanitation Data'!$G$28,0,10*ROW('Sanitation Data'!G121)))</f>
        <v/>
      </c>
      <c r="DA127" s="279" t="str">
        <f ca="true">+IF(OFFSET('Sanitation Data'!$G$29,0,10*ROW('Sanitation Data'!G121))="","",OFFSET('Sanitation Data'!$G$29,0,10*ROW('Sanitation Data'!G121)))</f>
        <v/>
      </c>
      <c r="DB127" s="279" t="str">
        <f ca="true">+IF(OFFSET('Sanitation Data'!$G$30,0,10*ROW('Sanitation Data'!G121))="","",OFFSET('Sanitation Data'!$G$30,0,10*ROW('Sanitation Data'!G121)))</f>
        <v/>
      </c>
      <c r="DC127" s="279" t="str">
        <f ca="true">+IF(OFFSET('Sanitation Data'!$G$31,0,10*ROW('Sanitation Data'!G121))="","",OFFSET('Sanitation Data'!$G$31,0,10*ROW('Sanitation Data'!G121)))</f>
        <v/>
      </c>
      <c r="DD127" s="279" t="str">
        <f ca="true">+IF(OFFSET('Sanitation Data'!$G$32,0,10*ROW('Sanitation Data'!G121))="","",OFFSET('Sanitation Data'!$G$32,0,10*ROW('Sanitation Data'!G121)))</f>
        <v/>
      </c>
      <c r="DE127" s="279" t="str">
        <f ca="true">+IF(OFFSET('Sanitation Data'!$H$28,0,10*ROW('Sanitation Data'!H121))="","",OFFSET('Sanitation Data'!$H$28,0,10*ROW('Sanitation Data'!H121)))</f>
        <v/>
      </c>
      <c r="DF127" s="279" t="str">
        <f ca="true">+IF(OFFSET('Sanitation Data'!$H$29,0,10*ROW('Sanitation Data'!H121))="","",OFFSET('Sanitation Data'!$H$29,0,10*ROW('Sanitation Data'!H121)))</f>
        <v/>
      </c>
      <c r="DG127" s="279" t="str">
        <f ca="true">+IF(OFFSET('Sanitation Data'!$H$30,0,10*ROW('Sanitation Data'!H121))="","",OFFSET('Sanitation Data'!$H$30,0,10*ROW('Sanitation Data'!H121)))</f>
        <v/>
      </c>
      <c r="DH127" s="279" t="str">
        <f ca="true">+IF(OFFSET('Sanitation Data'!$H$31,0,10*ROW('Sanitation Data'!H121))="","",OFFSET('Sanitation Data'!$H$31,0,10*ROW('Sanitation Data'!H121)))</f>
        <v/>
      </c>
      <c r="DI127" s="279" t="str">
        <f ca="true">+IF(OFFSET('Sanitation Data'!$H$32,0,10*ROW('Sanitation Data'!H121))="","",OFFSET('Sanitation Data'!$H$32,0,10*ROW('Sanitation Data'!H121)))</f>
        <v/>
      </c>
      <c r="DJ127" s="279" t="str">
        <f ca="true">+IF(OFFSET('Sanitation Data'!$I$28,0,10*ROW('Sanitation Data'!I121))="","",OFFSET('Sanitation Data'!$I$28,0,10*ROW('Sanitation Data'!I121)))</f>
        <v/>
      </c>
      <c r="DK127" s="279" t="str">
        <f ca="true">+IF(OFFSET('Sanitation Data'!$I$29,0,10*ROW('Sanitation Data'!I121))="","",OFFSET('Sanitation Data'!$I$29,0,10*ROW('Sanitation Data'!I121)))</f>
        <v/>
      </c>
      <c r="DL127" s="279" t="str">
        <f ca="true">+IF(OFFSET('Sanitation Data'!$I$30,0,10*ROW('Sanitation Data'!I121))="","",OFFSET('Sanitation Data'!$I$30,0,10*ROW('Sanitation Data'!I121)))</f>
        <v/>
      </c>
      <c r="DM127" s="279" t="str">
        <f ca="true">+IF(OFFSET('Sanitation Data'!$I$31,0,10*ROW('Sanitation Data'!I121))="","",OFFSET('Sanitation Data'!$I$31,0,10*ROW('Sanitation Data'!I121)))</f>
        <v/>
      </c>
      <c r="DN127" s="279" t="str">
        <f ca="true">+IF(OFFSET('Sanitation Data'!$I$32,0,10*ROW('Sanitation Data'!I121))="","",OFFSET('Sanitation Data'!$I$32,0,10*ROW('Sanitation Data'!I121)))</f>
        <v/>
      </c>
      <c r="DO127" s="279" t="str">
        <f ca="true">+IF(OFFSET('Hygiene Data'!$D$11,0,10*ROW('Hygiene Data'!D121))="","",OFFSET('Hygiene Data'!$D$11,0,10*ROW('Hygiene Data'!D121)))</f>
        <v/>
      </c>
      <c r="DP127" s="279" t="str">
        <f ca="true">+IF(OFFSET('Hygiene Data'!$D$12,0,10*ROW('Hygiene Data'!D121))="","",OFFSET('Hygiene Data'!$D$12,0,10*ROW('Hygiene Data'!D121)))</f>
        <v/>
      </c>
      <c r="DQ127" s="279" t="str">
        <f ca="true">+IF(OFFSET('Hygiene Data'!$D$13,0,10*ROW('Hygiene Data'!D121))="","",OFFSET('Hygiene Data'!$D$13,0,10*ROW('Hygiene Data'!D121)))</f>
        <v/>
      </c>
      <c r="DR127" s="279" t="str">
        <f ca="true">+IF(OFFSET('Hygiene Data'!$E$11,0,10*ROW('Hygiene Data'!E121))="","",OFFSET('Hygiene Data'!$E$11,0,10*ROW('Hygiene Data'!E121)))</f>
        <v/>
      </c>
      <c r="DS127" s="279" t="str">
        <f ca="true">+IF(OFFSET('Hygiene Data'!$E$12,0,10*ROW('Hygiene Data'!E121))="","",OFFSET('Hygiene Data'!$E$12,0,10*ROW('Hygiene Data'!E121)))</f>
        <v/>
      </c>
      <c r="DT127" s="279" t="str">
        <f ca="true">+IF(OFFSET('Hygiene Data'!$E$13,0,10*ROW('Hygiene Data'!E121))="","",OFFSET('Hygiene Data'!$E$13,0,10*ROW('Hygiene Data'!E121)))</f>
        <v/>
      </c>
      <c r="DU127" s="279" t="str">
        <f ca="true">+IF(OFFSET('Hygiene Data'!$F$11,0,10*ROW('Hygiene Data'!F121))="","",OFFSET('Hygiene Data'!$F$11,0,10*ROW('Hygiene Data'!F121)))</f>
        <v/>
      </c>
      <c r="DV127" s="279" t="str">
        <f ca="true">+IF(OFFSET('Hygiene Data'!$F$12,0,10*ROW('Hygiene Data'!F121))="","",OFFSET('Hygiene Data'!$F$12,0,10*ROW('Hygiene Data'!F121)))</f>
        <v/>
      </c>
      <c r="DW127" s="279" t="str">
        <f ca="true">+IF(OFFSET('Hygiene Data'!$F$13,0,10*ROW('Hygiene Data'!F121))="","",OFFSET('Hygiene Data'!$F$13,0,10*ROW('Hygiene Data'!F121)))</f>
        <v/>
      </c>
      <c r="DX127" s="279" t="str">
        <f ca="true">+IF(OFFSET('Hygiene Data'!$G$11,0,10*ROW('Hygiene Data'!G121))="","",OFFSET('Hygiene Data'!$G$11,0,10*ROW('Hygiene Data'!G121)))</f>
        <v/>
      </c>
      <c r="DY127" s="279" t="str">
        <f ca="true">+IF(OFFSET('Hygiene Data'!$G$12,0,10*ROW('Hygiene Data'!G121))="","",OFFSET('Hygiene Data'!$G$12,0,10*ROW('Hygiene Data'!G121)))</f>
        <v/>
      </c>
      <c r="DZ127" s="279" t="str">
        <f ca="true">+IF(OFFSET('Hygiene Data'!$G$13,0,10*ROW('Hygiene Data'!G121))="","",OFFSET('Hygiene Data'!$G$13,0,10*ROW('Hygiene Data'!G121)))</f>
        <v/>
      </c>
      <c r="EA127" s="279" t="str">
        <f ca="true">+IF(OFFSET('Hygiene Data'!$H$11,0,10*ROW('Hygiene Data'!H121))="","",OFFSET('Hygiene Data'!$H$11,0,10*ROW('Hygiene Data'!H121)))</f>
        <v/>
      </c>
      <c r="EB127" s="279" t="str">
        <f ca="true">+IF(OFFSET('Hygiene Data'!$H$12,0,10*ROW('Hygiene Data'!H121))="","",OFFSET('Hygiene Data'!$H$12,0,10*ROW('Hygiene Data'!H121)))</f>
        <v/>
      </c>
      <c r="EC127" s="279" t="str">
        <f ca="true">+IF(OFFSET('Hygiene Data'!$H$13,0,10*ROW('Hygiene Data'!H121))="","",OFFSET('Hygiene Data'!$H$13,0,10*ROW('Hygiene Data'!H121)))</f>
        <v/>
      </c>
      <c r="ED127" s="279" t="str">
        <f ca="true">+IF(OFFSET('Hygiene Data'!$I$11,0,10*ROW('Hygiene Data'!I121))="","",OFFSET('Hygiene Data'!$I$11,0,10*ROW('Hygiene Data'!I121)))</f>
        <v/>
      </c>
      <c r="EE127" s="279" t="str">
        <f ca="true">+IF(OFFSET('Hygiene Data'!$I$12,0,10*ROW('Hygiene Data'!I121))="","",OFFSET('Hygiene Data'!$I$12,0,10*ROW('Hygiene Data'!I121)))</f>
        <v/>
      </c>
      <c r="EF127" s="279"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35"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9"/>
      <c r="BS128" s="279" t="str">
        <f ca="true">+IF(OFFSET('Water Data'!$D$27,0,10*ROW('Water Data'!D122))="","",OFFSET('Water Data'!$D$27,0,10*ROW('Water Data'!D122)))</f>
        <v/>
      </c>
      <c r="BT128" s="279" t="str">
        <f ca="true">+IF(OFFSET('Water Data'!$D$28,0,10*ROW('Water Data'!D122))="","",OFFSET('Water Data'!$D$28,0,10*ROW('Water Data'!D122)))</f>
        <v/>
      </c>
      <c r="BU128" s="279" t="str">
        <f ca="true">+IF(OFFSET('Water Data'!$D$29,0,10*ROW('Water Data'!D122))="","",OFFSET('Water Data'!$D$29,0,10*ROW('Water Data'!D122)))</f>
        <v/>
      </c>
      <c r="BV128" s="279" t="str">
        <f ca="true">+IF(OFFSET('Water Data'!$E$27,0,10*ROW('Water Data'!E122))="","",OFFSET('Water Data'!$E$27,0,10*ROW('Water Data'!E122)))</f>
        <v/>
      </c>
      <c r="BW128" s="279" t="str">
        <f ca="true">+IF(OFFSET('Water Data'!$E$28,0,10*ROW('Water Data'!E122))="","",OFFSET('Water Data'!$E$28,0,10*ROW('Water Data'!E122)))</f>
        <v/>
      </c>
      <c r="BX128" s="279" t="str">
        <f ca="true">+IF(OFFSET('Water Data'!$E$29,0,10*ROW('Water Data'!E122))="","",OFFSET('Water Data'!$E$29,0,10*ROW('Water Data'!E122)))</f>
        <v/>
      </c>
      <c r="BY128" s="279" t="str">
        <f ca="true">+IF(OFFSET('Water Data'!$F$27,0,10*ROW('Water Data'!F122))="","",OFFSET('Water Data'!$F$27,0,10*ROW('Water Data'!F122)))</f>
        <v/>
      </c>
      <c r="BZ128" s="279" t="str">
        <f ca="true">+IF(OFFSET('Water Data'!$F$28,0,10*ROW('Water Data'!F122))="","",OFFSET('Water Data'!$F$28,0,10*ROW('Water Data'!F122)))</f>
        <v/>
      </c>
      <c r="CA128" s="279" t="str">
        <f ca="true">+IF(OFFSET('Water Data'!$F$29,0,10*ROW('Water Data'!F122))="","",OFFSET('Water Data'!$F$29,0,10*ROW('Water Data'!F122)))</f>
        <v/>
      </c>
      <c r="CB128" s="279" t="str">
        <f ca="true">+IF(OFFSET('Water Data'!$G$27,0,10*ROW('Water Data'!G122))="","",OFFSET('Water Data'!$G$27,0,10*ROW('Water Data'!G122)))</f>
        <v/>
      </c>
      <c r="CC128" s="279" t="str">
        <f ca="true">+IF(OFFSET('Water Data'!$G$28,0,10*ROW('Water Data'!G122))="","",OFFSET('Water Data'!$G$28,0,10*ROW('Water Data'!G122)))</f>
        <v/>
      </c>
      <c r="CD128" s="279" t="str">
        <f ca="true">+IF(OFFSET('Water Data'!$G$29,0,10*ROW('Water Data'!G122))="","",OFFSET('Water Data'!$G$29,0,10*ROW('Water Data'!G122)))</f>
        <v/>
      </c>
      <c r="CE128" s="279" t="str">
        <f ca="true">+IF(OFFSET('Water Data'!$H$27,0,10*ROW('Water Data'!H122))="","",OFFSET('Water Data'!$H$27,0,10*ROW('Water Data'!H122)))</f>
        <v/>
      </c>
      <c r="CF128" s="279" t="str">
        <f ca="true">+IF(OFFSET('Water Data'!$H$28,0,10*ROW('Water Data'!H122))="","",OFFSET('Water Data'!$H$28,0,10*ROW('Water Data'!H122)))</f>
        <v/>
      </c>
      <c r="CG128" s="279" t="str">
        <f ca="true">+IF(OFFSET('Water Data'!$H$29,0,10*ROW('Water Data'!H122))="","",OFFSET('Water Data'!$H$29,0,10*ROW('Water Data'!H122)))</f>
        <v/>
      </c>
      <c r="CH128" s="279" t="str">
        <f ca="true">+IF(OFFSET('Water Data'!$I$27,0,10*ROW('Water Data'!I122))="","",OFFSET('Water Data'!$I$27,0,10*ROW('Water Data'!I122)))</f>
        <v/>
      </c>
      <c r="CI128" s="279" t="str">
        <f ca="true">+IF(OFFSET('Water Data'!$I$28,0,10*ROW('Water Data'!I122))="","",OFFSET('Water Data'!$I$28,0,10*ROW('Water Data'!I122)))</f>
        <v/>
      </c>
      <c r="CJ128" s="279" t="str">
        <f ca="true">+IF(OFFSET('Water Data'!$I$29,0,10*ROW('Water Data'!I122))="","",OFFSET('Water Data'!$I$29,0,10*ROW('Water Data'!I122)))</f>
        <v/>
      </c>
      <c r="CK128" s="279" t="str">
        <f ca="true">+IF(OFFSET('Sanitation Data'!$D$28,0,10*ROW('Sanitation Data'!D122))="","",OFFSET('Sanitation Data'!$D$28,0,10*ROW('Sanitation Data'!D122)))</f>
        <v/>
      </c>
      <c r="CL128" s="279" t="str">
        <f ca="true">+IF(OFFSET('Sanitation Data'!$D$29,0,10*ROW('Sanitation Data'!D122))="","",OFFSET('Sanitation Data'!$D$29,0,10*ROW('Sanitation Data'!D122)))</f>
        <v/>
      </c>
      <c r="CM128" s="279" t="str">
        <f ca="true">+IF(OFFSET('Sanitation Data'!$D$30,0,10*ROW('Sanitation Data'!D122))="","",OFFSET('Sanitation Data'!$D$30,0,10*ROW('Sanitation Data'!D122)))</f>
        <v/>
      </c>
      <c r="CN128" s="279" t="str">
        <f ca="true">+IF(OFFSET('Sanitation Data'!$D$31,0,10*ROW('Sanitation Data'!D122))="","",OFFSET('Sanitation Data'!$D$31,0,10*ROW('Sanitation Data'!D122)))</f>
        <v/>
      </c>
      <c r="CO128" s="279" t="str">
        <f ca="true">+IF(OFFSET('Sanitation Data'!$D$32,0,10*ROW('Sanitation Data'!D122))="","",OFFSET('Sanitation Data'!$D$32,0,10*ROW('Sanitation Data'!D122)))</f>
        <v/>
      </c>
      <c r="CP128" s="279" t="str">
        <f ca="true">+IF(OFFSET('Sanitation Data'!$E$28,0,10*ROW('Sanitation Data'!E122))="","",OFFSET('Sanitation Data'!$E$28,0,10*ROW('Sanitation Data'!E122)))</f>
        <v/>
      </c>
      <c r="CQ128" s="279" t="str">
        <f ca="true">+IF(OFFSET('Sanitation Data'!$E$29,0,10*ROW('Sanitation Data'!E122))="","",OFFSET('Sanitation Data'!$E$29,0,10*ROW('Sanitation Data'!E122)))</f>
        <v/>
      </c>
      <c r="CR128" s="279" t="str">
        <f ca="true">+IF(OFFSET('Sanitation Data'!$E$30,0,10*ROW('Sanitation Data'!E122))="","",OFFSET('Sanitation Data'!$E$30,0,10*ROW('Sanitation Data'!E122)))</f>
        <v/>
      </c>
      <c r="CS128" s="279" t="str">
        <f ca="true">+IF(OFFSET('Sanitation Data'!$E$31,0,10*ROW('Sanitation Data'!E122))="","",OFFSET('Sanitation Data'!$E$31,0,10*ROW('Sanitation Data'!E122)))</f>
        <v/>
      </c>
      <c r="CT128" s="279" t="str">
        <f ca="true">+IF(OFFSET('Sanitation Data'!$E$32,0,10*ROW('Sanitation Data'!E122))="","",OFFSET('Sanitation Data'!$E$32,0,10*ROW('Sanitation Data'!E122)))</f>
        <v/>
      </c>
      <c r="CU128" s="279" t="str">
        <f ca="true">+IF(OFFSET('Sanitation Data'!$F$28,0,10*ROW('Sanitation Data'!F122))="","",OFFSET('Sanitation Data'!$F$28,0,10*ROW('Sanitation Data'!F122)))</f>
        <v/>
      </c>
      <c r="CV128" s="279" t="str">
        <f ca="true">+IF(OFFSET('Sanitation Data'!$F$29,0,10*ROW('Sanitation Data'!F122))="","",OFFSET('Sanitation Data'!$F$29,0,10*ROW('Sanitation Data'!F122)))</f>
        <v/>
      </c>
      <c r="CW128" s="279" t="str">
        <f ca="true">+IF(OFFSET('Sanitation Data'!$F$30,0,10*ROW('Sanitation Data'!F122))="","",OFFSET('Sanitation Data'!$F$30,0,10*ROW('Sanitation Data'!F122)))</f>
        <v/>
      </c>
      <c r="CX128" s="279" t="str">
        <f ca="true">+IF(OFFSET('Sanitation Data'!$F$31,0,10*ROW('Sanitation Data'!F122))="","",OFFSET('Sanitation Data'!$F$31,0,10*ROW('Sanitation Data'!F122)))</f>
        <v/>
      </c>
      <c r="CY128" s="279" t="str">
        <f ca="true">+IF(OFFSET('Sanitation Data'!$F$32,0,10*ROW('Sanitation Data'!F122))="","",OFFSET('Sanitation Data'!$F$32,0,10*ROW('Sanitation Data'!F122)))</f>
        <v/>
      </c>
      <c r="CZ128" s="279" t="str">
        <f ca="true">+IF(OFFSET('Sanitation Data'!$G$28,0,10*ROW('Sanitation Data'!G122))="","",OFFSET('Sanitation Data'!$G$28,0,10*ROW('Sanitation Data'!G122)))</f>
        <v/>
      </c>
      <c r="DA128" s="279" t="str">
        <f ca="true">+IF(OFFSET('Sanitation Data'!$G$29,0,10*ROW('Sanitation Data'!G122))="","",OFFSET('Sanitation Data'!$G$29,0,10*ROW('Sanitation Data'!G122)))</f>
        <v/>
      </c>
      <c r="DB128" s="279" t="str">
        <f ca="true">+IF(OFFSET('Sanitation Data'!$G$30,0,10*ROW('Sanitation Data'!G122))="","",OFFSET('Sanitation Data'!$G$30,0,10*ROW('Sanitation Data'!G122)))</f>
        <v/>
      </c>
      <c r="DC128" s="279" t="str">
        <f ca="true">+IF(OFFSET('Sanitation Data'!$G$31,0,10*ROW('Sanitation Data'!G122))="","",OFFSET('Sanitation Data'!$G$31,0,10*ROW('Sanitation Data'!G122)))</f>
        <v/>
      </c>
      <c r="DD128" s="279" t="str">
        <f ca="true">+IF(OFFSET('Sanitation Data'!$G$32,0,10*ROW('Sanitation Data'!G122))="","",OFFSET('Sanitation Data'!$G$32,0,10*ROW('Sanitation Data'!G122)))</f>
        <v/>
      </c>
      <c r="DE128" s="279" t="str">
        <f ca="true">+IF(OFFSET('Sanitation Data'!$H$28,0,10*ROW('Sanitation Data'!H122))="","",OFFSET('Sanitation Data'!$H$28,0,10*ROW('Sanitation Data'!H122)))</f>
        <v/>
      </c>
      <c r="DF128" s="279" t="str">
        <f ca="true">+IF(OFFSET('Sanitation Data'!$H$29,0,10*ROW('Sanitation Data'!H122))="","",OFFSET('Sanitation Data'!$H$29,0,10*ROW('Sanitation Data'!H122)))</f>
        <v/>
      </c>
      <c r="DG128" s="279" t="str">
        <f ca="true">+IF(OFFSET('Sanitation Data'!$H$30,0,10*ROW('Sanitation Data'!H122))="","",OFFSET('Sanitation Data'!$H$30,0,10*ROW('Sanitation Data'!H122)))</f>
        <v/>
      </c>
      <c r="DH128" s="279" t="str">
        <f ca="true">+IF(OFFSET('Sanitation Data'!$H$31,0,10*ROW('Sanitation Data'!H122))="","",OFFSET('Sanitation Data'!$H$31,0,10*ROW('Sanitation Data'!H122)))</f>
        <v/>
      </c>
      <c r="DI128" s="279" t="str">
        <f ca="true">+IF(OFFSET('Sanitation Data'!$H$32,0,10*ROW('Sanitation Data'!H122))="","",OFFSET('Sanitation Data'!$H$32,0,10*ROW('Sanitation Data'!H122)))</f>
        <v/>
      </c>
      <c r="DJ128" s="279" t="str">
        <f ca="true">+IF(OFFSET('Sanitation Data'!$I$28,0,10*ROW('Sanitation Data'!I122))="","",OFFSET('Sanitation Data'!$I$28,0,10*ROW('Sanitation Data'!I122)))</f>
        <v/>
      </c>
      <c r="DK128" s="279" t="str">
        <f ca="true">+IF(OFFSET('Sanitation Data'!$I$29,0,10*ROW('Sanitation Data'!I122))="","",OFFSET('Sanitation Data'!$I$29,0,10*ROW('Sanitation Data'!I122)))</f>
        <v/>
      </c>
      <c r="DL128" s="279" t="str">
        <f ca="true">+IF(OFFSET('Sanitation Data'!$I$30,0,10*ROW('Sanitation Data'!I122))="","",OFFSET('Sanitation Data'!$I$30,0,10*ROW('Sanitation Data'!I122)))</f>
        <v/>
      </c>
      <c r="DM128" s="279" t="str">
        <f ca="true">+IF(OFFSET('Sanitation Data'!$I$31,0,10*ROW('Sanitation Data'!I122))="","",OFFSET('Sanitation Data'!$I$31,0,10*ROW('Sanitation Data'!I122)))</f>
        <v/>
      </c>
      <c r="DN128" s="279" t="str">
        <f ca="true">+IF(OFFSET('Sanitation Data'!$I$32,0,10*ROW('Sanitation Data'!I122))="","",OFFSET('Sanitation Data'!$I$32,0,10*ROW('Sanitation Data'!I122)))</f>
        <v/>
      </c>
      <c r="DO128" s="279" t="str">
        <f ca="true">+IF(OFFSET('Hygiene Data'!$D$11,0,10*ROW('Hygiene Data'!D122))="","",OFFSET('Hygiene Data'!$D$11,0,10*ROW('Hygiene Data'!D122)))</f>
        <v/>
      </c>
      <c r="DP128" s="279" t="str">
        <f ca="true">+IF(OFFSET('Hygiene Data'!$D$12,0,10*ROW('Hygiene Data'!D122))="","",OFFSET('Hygiene Data'!$D$12,0,10*ROW('Hygiene Data'!D122)))</f>
        <v/>
      </c>
      <c r="DQ128" s="279" t="str">
        <f ca="true">+IF(OFFSET('Hygiene Data'!$D$13,0,10*ROW('Hygiene Data'!D122))="","",OFFSET('Hygiene Data'!$D$13,0,10*ROW('Hygiene Data'!D122)))</f>
        <v/>
      </c>
      <c r="DR128" s="279" t="str">
        <f ca="true">+IF(OFFSET('Hygiene Data'!$E$11,0,10*ROW('Hygiene Data'!E122))="","",OFFSET('Hygiene Data'!$E$11,0,10*ROW('Hygiene Data'!E122)))</f>
        <v/>
      </c>
      <c r="DS128" s="279" t="str">
        <f ca="true">+IF(OFFSET('Hygiene Data'!$E$12,0,10*ROW('Hygiene Data'!E122))="","",OFFSET('Hygiene Data'!$E$12,0,10*ROW('Hygiene Data'!E122)))</f>
        <v/>
      </c>
      <c r="DT128" s="279" t="str">
        <f ca="true">+IF(OFFSET('Hygiene Data'!$E$13,0,10*ROW('Hygiene Data'!E122))="","",OFFSET('Hygiene Data'!$E$13,0,10*ROW('Hygiene Data'!E122)))</f>
        <v/>
      </c>
      <c r="DU128" s="279" t="str">
        <f ca="true">+IF(OFFSET('Hygiene Data'!$F$11,0,10*ROW('Hygiene Data'!F122))="","",OFFSET('Hygiene Data'!$F$11,0,10*ROW('Hygiene Data'!F122)))</f>
        <v/>
      </c>
      <c r="DV128" s="279" t="str">
        <f ca="true">+IF(OFFSET('Hygiene Data'!$F$12,0,10*ROW('Hygiene Data'!F122))="","",OFFSET('Hygiene Data'!$F$12,0,10*ROW('Hygiene Data'!F122)))</f>
        <v/>
      </c>
      <c r="DW128" s="279" t="str">
        <f ca="true">+IF(OFFSET('Hygiene Data'!$F$13,0,10*ROW('Hygiene Data'!F122))="","",OFFSET('Hygiene Data'!$F$13,0,10*ROW('Hygiene Data'!F122)))</f>
        <v/>
      </c>
      <c r="DX128" s="279" t="str">
        <f ca="true">+IF(OFFSET('Hygiene Data'!$G$11,0,10*ROW('Hygiene Data'!G122))="","",OFFSET('Hygiene Data'!$G$11,0,10*ROW('Hygiene Data'!G122)))</f>
        <v/>
      </c>
      <c r="DY128" s="279" t="str">
        <f ca="true">+IF(OFFSET('Hygiene Data'!$G$12,0,10*ROW('Hygiene Data'!G122))="","",OFFSET('Hygiene Data'!$G$12,0,10*ROW('Hygiene Data'!G122)))</f>
        <v/>
      </c>
      <c r="DZ128" s="279" t="str">
        <f ca="true">+IF(OFFSET('Hygiene Data'!$G$13,0,10*ROW('Hygiene Data'!G122))="","",OFFSET('Hygiene Data'!$G$13,0,10*ROW('Hygiene Data'!G122)))</f>
        <v/>
      </c>
      <c r="EA128" s="279" t="str">
        <f ca="true">+IF(OFFSET('Hygiene Data'!$H$11,0,10*ROW('Hygiene Data'!H122))="","",OFFSET('Hygiene Data'!$H$11,0,10*ROW('Hygiene Data'!H122)))</f>
        <v/>
      </c>
      <c r="EB128" s="279" t="str">
        <f ca="true">+IF(OFFSET('Hygiene Data'!$H$12,0,10*ROW('Hygiene Data'!H122))="","",OFFSET('Hygiene Data'!$H$12,0,10*ROW('Hygiene Data'!H122)))</f>
        <v/>
      </c>
      <c r="EC128" s="279" t="str">
        <f ca="true">+IF(OFFSET('Hygiene Data'!$H$13,0,10*ROW('Hygiene Data'!H122))="","",OFFSET('Hygiene Data'!$H$13,0,10*ROW('Hygiene Data'!H122)))</f>
        <v/>
      </c>
      <c r="ED128" s="279" t="str">
        <f ca="true">+IF(OFFSET('Hygiene Data'!$I$11,0,10*ROW('Hygiene Data'!I122))="","",OFFSET('Hygiene Data'!$I$11,0,10*ROW('Hygiene Data'!I122)))</f>
        <v/>
      </c>
      <c r="EE128" s="279" t="str">
        <f ca="true">+IF(OFFSET('Hygiene Data'!$I$12,0,10*ROW('Hygiene Data'!I122))="","",OFFSET('Hygiene Data'!$I$12,0,10*ROW('Hygiene Data'!I122)))</f>
        <v/>
      </c>
      <c r="EF128" s="279"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35"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9"/>
      <c r="BS129" s="279" t="str">
        <f ca="true">+IF(OFFSET('Water Data'!$D$27,0,10*ROW('Water Data'!D123))="","",OFFSET('Water Data'!$D$27,0,10*ROW('Water Data'!D123)))</f>
        <v/>
      </c>
      <c r="BT129" s="279" t="str">
        <f ca="true">+IF(OFFSET('Water Data'!$D$28,0,10*ROW('Water Data'!D123))="","",OFFSET('Water Data'!$D$28,0,10*ROW('Water Data'!D123)))</f>
        <v/>
      </c>
      <c r="BU129" s="279" t="str">
        <f ca="true">+IF(OFFSET('Water Data'!$D$29,0,10*ROW('Water Data'!D123))="","",OFFSET('Water Data'!$D$29,0,10*ROW('Water Data'!D123)))</f>
        <v/>
      </c>
      <c r="BV129" s="279" t="str">
        <f ca="true">+IF(OFFSET('Water Data'!$E$27,0,10*ROW('Water Data'!E123))="","",OFFSET('Water Data'!$E$27,0,10*ROW('Water Data'!E123)))</f>
        <v/>
      </c>
      <c r="BW129" s="279" t="str">
        <f ca="true">+IF(OFFSET('Water Data'!$E$28,0,10*ROW('Water Data'!E123))="","",OFFSET('Water Data'!$E$28,0,10*ROW('Water Data'!E123)))</f>
        <v/>
      </c>
      <c r="BX129" s="279" t="str">
        <f ca="true">+IF(OFFSET('Water Data'!$E$29,0,10*ROW('Water Data'!E123))="","",OFFSET('Water Data'!$E$29,0,10*ROW('Water Data'!E123)))</f>
        <v/>
      </c>
      <c r="BY129" s="279" t="str">
        <f ca="true">+IF(OFFSET('Water Data'!$F$27,0,10*ROW('Water Data'!F123))="","",OFFSET('Water Data'!$F$27,0,10*ROW('Water Data'!F123)))</f>
        <v/>
      </c>
      <c r="BZ129" s="279" t="str">
        <f ca="true">+IF(OFFSET('Water Data'!$F$28,0,10*ROW('Water Data'!F123))="","",OFFSET('Water Data'!$F$28,0,10*ROW('Water Data'!F123)))</f>
        <v/>
      </c>
      <c r="CA129" s="279" t="str">
        <f ca="true">+IF(OFFSET('Water Data'!$F$29,0,10*ROW('Water Data'!F123))="","",OFFSET('Water Data'!$F$29,0,10*ROW('Water Data'!F123)))</f>
        <v/>
      </c>
      <c r="CB129" s="279" t="str">
        <f ca="true">+IF(OFFSET('Water Data'!$G$27,0,10*ROW('Water Data'!G123))="","",OFFSET('Water Data'!$G$27,0,10*ROW('Water Data'!G123)))</f>
        <v/>
      </c>
      <c r="CC129" s="279" t="str">
        <f ca="true">+IF(OFFSET('Water Data'!$G$28,0,10*ROW('Water Data'!G123))="","",OFFSET('Water Data'!$G$28,0,10*ROW('Water Data'!G123)))</f>
        <v/>
      </c>
      <c r="CD129" s="279" t="str">
        <f ca="true">+IF(OFFSET('Water Data'!$G$29,0,10*ROW('Water Data'!G123))="","",OFFSET('Water Data'!$G$29,0,10*ROW('Water Data'!G123)))</f>
        <v/>
      </c>
      <c r="CE129" s="279" t="str">
        <f ca="true">+IF(OFFSET('Water Data'!$H$27,0,10*ROW('Water Data'!H123))="","",OFFSET('Water Data'!$H$27,0,10*ROW('Water Data'!H123)))</f>
        <v/>
      </c>
      <c r="CF129" s="279" t="str">
        <f ca="true">+IF(OFFSET('Water Data'!$H$28,0,10*ROW('Water Data'!H123))="","",OFFSET('Water Data'!$H$28,0,10*ROW('Water Data'!H123)))</f>
        <v/>
      </c>
      <c r="CG129" s="279" t="str">
        <f ca="true">+IF(OFFSET('Water Data'!$H$29,0,10*ROW('Water Data'!H123))="","",OFFSET('Water Data'!$H$29,0,10*ROW('Water Data'!H123)))</f>
        <v/>
      </c>
      <c r="CH129" s="279" t="str">
        <f ca="true">+IF(OFFSET('Water Data'!$I$27,0,10*ROW('Water Data'!I123))="","",OFFSET('Water Data'!$I$27,0,10*ROW('Water Data'!I123)))</f>
        <v/>
      </c>
      <c r="CI129" s="279" t="str">
        <f ca="true">+IF(OFFSET('Water Data'!$I$28,0,10*ROW('Water Data'!I123))="","",OFFSET('Water Data'!$I$28,0,10*ROW('Water Data'!I123)))</f>
        <v/>
      </c>
      <c r="CJ129" s="279" t="str">
        <f ca="true">+IF(OFFSET('Water Data'!$I$29,0,10*ROW('Water Data'!I123))="","",OFFSET('Water Data'!$I$29,0,10*ROW('Water Data'!I123)))</f>
        <v/>
      </c>
      <c r="CK129" s="279" t="str">
        <f ca="true">+IF(OFFSET('Sanitation Data'!$D$28,0,10*ROW('Sanitation Data'!D123))="","",OFFSET('Sanitation Data'!$D$28,0,10*ROW('Sanitation Data'!D123)))</f>
        <v/>
      </c>
      <c r="CL129" s="279" t="str">
        <f ca="true">+IF(OFFSET('Sanitation Data'!$D$29,0,10*ROW('Sanitation Data'!D123))="","",OFFSET('Sanitation Data'!$D$29,0,10*ROW('Sanitation Data'!D123)))</f>
        <v/>
      </c>
      <c r="CM129" s="279" t="str">
        <f ca="true">+IF(OFFSET('Sanitation Data'!$D$30,0,10*ROW('Sanitation Data'!D123))="","",OFFSET('Sanitation Data'!$D$30,0,10*ROW('Sanitation Data'!D123)))</f>
        <v/>
      </c>
      <c r="CN129" s="279" t="str">
        <f ca="true">+IF(OFFSET('Sanitation Data'!$D$31,0,10*ROW('Sanitation Data'!D123))="","",OFFSET('Sanitation Data'!$D$31,0,10*ROW('Sanitation Data'!D123)))</f>
        <v/>
      </c>
      <c r="CO129" s="279" t="str">
        <f ca="true">+IF(OFFSET('Sanitation Data'!$D$32,0,10*ROW('Sanitation Data'!D123))="","",OFFSET('Sanitation Data'!$D$32,0,10*ROW('Sanitation Data'!D123)))</f>
        <v/>
      </c>
      <c r="CP129" s="279" t="str">
        <f ca="true">+IF(OFFSET('Sanitation Data'!$E$28,0,10*ROW('Sanitation Data'!E123))="","",OFFSET('Sanitation Data'!$E$28,0,10*ROW('Sanitation Data'!E123)))</f>
        <v/>
      </c>
      <c r="CQ129" s="279" t="str">
        <f ca="true">+IF(OFFSET('Sanitation Data'!$E$29,0,10*ROW('Sanitation Data'!E123))="","",OFFSET('Sanitation Data'!$E$29,0,10*ROW('Sanitation Data'!E123)))</f>
        <v/>
      </c>
      <c r="CR129" s="279" t="str">
        <f ca="true">+IF(OFFSET('Sanitation Data'!$E$30,0,10*ROW('Sanitation Data'!E123))="","",OFFSET('Sanitation Data'!$E$30,0,10*ROW('Sanitation Data'!E123)))</f>
        <v/>
      </c>
      <c r="CS129" s="279" t="str">
        <f ca="true">+IF(OFFSET('Sanitation Data'!$E$31,0,10*ROW('Sanitation Data'!E123))="","",OFFSET('Sanitation Data'!$E$31,0,10*ROW('Sanitation Data'!E123)))</f>
        <v/>
      </c>
      <c r="CT129" s="279" t="str">
        <f ca="true">+IF(OFFSET('Sanitation Data'!$E$32,0,10*ROW('Sanitation Data'!E123))="","",OFFSET('Sanitation Data'!$E$32,0,10*ROW('Sanitation Data'!E123)))</f>
        <v/>
      </c>
      <c r="CU129" s="279" t="str">
        <f ca="true">+IF(OFFSET('Sanitation Data'!$F$28,0,10*ROW('Sanitation Data'!F123))="","",OFFSET('Sanitation Data'!$F$28,0,10*ROW('Sanitation Data'!F123)))</f>
        <v/>
      </c>
      <c r="CV129" s="279" t="str">
        <f ca="true">+IF(OFFSET('Sanitation Data'!$F$29,0,10*ROW('Sanitation Data'!F123))="","",OFFSET('Sanitation Data'!$F$29,0,10*ROW('Sanitation Data'!F123)))</f>
        <v/>
      </c>
      <c r="CW129" s="279" t="str">
        <f ca="true">+IF(OFFSET('Sanitation Data'!$F$30,0,10*ROW('Sanitation Data'!F123))="","",OFFSET('Sanitation Data'!$F$30,0,10*ROW('Sanitation Data'!F123)))</f>
        <v/>
      </c>
      <c r="CX129" s="279" t="str">
        <f ca="true">+IF(OFFSET('Sanitation Data'!$F$31,0,10*ROW('Sanitation Data'!F123))="","",OFFSET('Sanitation Data'!$F$31,0,10*ROW('Sanitation Data'!F123)))</f>
        <v/>
      </c>
      <c r="CY129" s="279" t="str">
        <f ca="true">+IF(OFFSET('Sanitation Data'!$F$32,0,10*ROW('Sanitation Data'!F123))="","",OFFSET('Sanitation Data'!$F$32,0,10*ROW('Sanitation Data'!F123)))</f>
        <v/>
      </c>
      <c r="CZ129" s="279" t="str">
        <f ca="true">+IF(OFFSET('Sanitation Data'!$G$28,0,10*ROW('Sanitation Data'!G123))="","",OFFSET('Sanitation Data'!$G$28,0,10*ROW('Sanitation Data'!G123)))</f>
        <v/>
      </c>
      <c r="DA129" s="279" t="str">
        <f ca="true">+IF(OFFSET('Sanitation Data'!$G$29,0,10*ROW('Sanitation Data'!G123))="","",OFFSET('Sanitation Data'!$G$29,0,10*ROW('Sanitation Data'!G123)))</f>
        <v/>
      </c>
      <c r="DB129" s="279" t="str">
        <f ca="true">+IF(OFFSET('Sanitation Data'!$G$30,0,10*ROW('Sanitation Data'!G123))="","",OFFSET('Sanitation Data'!$G$30,0,10*ROW('Sanitation Data'!G123)))</f>
        <v/>
      </c>
      <c r="DC129" s="279" t="str">
        <f ca="true">+IF(OFFSET('Sanitation Data'!$G$31,0,10*ROW('Sanitation Data'!G123))="","",OFFSET('Sanitation Data'!$G$31,0,10*ROW('Sanitation Data'!G123)))</f>
        <v/>
      </c>
      <c r="DD129" s="279" t="str">
        <f ca="true">+IF(OFFSET('Sanitation Data'!$G$32,0,10*ROW('Sanitation Data'!G123))="","",OFFSET('Sanitation Data'!$G$32,0,10*ROW('Sanitation Data'!G123)))</f>
        <v/>
      </c>
      <c r="DE129" s="279" t="str">
        <f ca="true">+IF(OFFSET('Sanitation Data'!$H$28,0,10*ROW('Sanitation Data'!H123))="","",OFFSET('Sanitation Data'!$H$28,0,10*ROW('Sanitation Data'!H123)))</f>
        <v/>
      </c>
      <c r="DF129" s="279" t="str">
        <f ca="true">+IF(OFFSET('Sanitation Data'!$H$29,0,10*ROW('Sanitation Data'!H123))="","",OFFSET('Sanitation Data'!$H$29,0,10*ROW('Sanitation Data'!H123)))</f>
        <v/>
      </c>
      <c r="DG129" s="279" t="str">
        <f ca="true">+IF(OFFSET('Sanitation Data'!$H$30,0,10*ROW('Sanitation Data'!H123))="","",OFFSET('Sanitation Data'!$H$30,0,10*ROW('Sanitation Data'!H123)))</f>
        <v/>
      </c>
      <c r="DH129" s="279" t="str">
        <f ca="true">+IF(OFFSET('Sanitation Data'!$H$31,0,10*ROW('Sanitation Data'!H123))="","",OFFSET('Sanitation Data'!$H$31,0,10*ROW('Sanitation Data'!H123)))</f>
        <v/>
      </c>
      <c r="DI129" s="279" t="str">
        <f ca="true">+IF(OFFSET('Sanitation Data'!$H$32,0,10*ROW('Sanitation Data'!H123))="","",OFFSET('Sanitation Data'!$H$32,0,10*ROW('Sanitation Data'!H123)))</f>
        <v/>
      </c>
      <c r="DJ129" s="279" t="str">
        <f ca="true">+IF(OFFSET('Sanitation Data'!$I$28,0,10*ROW('Sanitation Data'!I123))="","",OFFSET('Sanitation Data'!$I$28,0,10*ROW('Sanitation Data'!I123)))</f>
        <v/>
      </c>
      <c r="DK129" s="279" t="str">
        <f ca="true">+IF(OFFSET('Sanitation Data'!$I$29,0,10*ROW('Sanitation Data'!I123))="","",OFFSET('Sanitation Data'!$I$29,0,10*ROW('Sanitation Data'!I123)))</f>
        <v/>
      </c>
      <c r="DL129" s="279" t="str">
        <f ca="true">+IF(OFFSET('Sanitation Data'!$I$30,0,10*ROW('Sanitation Data'!I123))="","",OFFSET('Sanitation Data'!$I$30,0,10*ROW('Sanitation Data'!I123)))</f>
        <v/>
      </c>
      <c r="DM129" s="279" t="str">
        <f ca="true">+IF(OFFSET('Sanitation Data'!$I$31,0,10*ROW('Sanitation Data'!I123))="","",OFFSET('Sanitation Data'!$I$31,0,10*ROW('Sanitation Data'!I123)))</f>
        <v/>
      </c>
      <c r="DN129" s="279" t="str">
        <f ca="true">+IF(OFFSET('Sanitation Data'!$I$32,0,10*ROW('Sanitation Data'!I123))="","",OFFSET('Sanitation Data'!$I$32,0,10*ROW('Sanitation Data'!I123)))</f>
        <v/>
      </c>
      <c r="DO129" s="279" t="str">
        <f ca="true">+IF(OFFSET('Hygiene Data'!$D$11,0,10*ROW('Hygiene Data'!D123))="","",OFFSET('Hygiene Data'!$D$11,0,10*ROW('Hygiene Data'!D123)))</f>
        <v/>
      </c>
      <c r="DP129" s="279" t="str">
        <f ca="true">+IF(OFFSET('Hygiene Data'!$D$12,0,10*ROW('Hygiene Data'!D123))="","",OFFSET('Hygiene Data'!$D$12,0,10*ROW('Hygiene Data'!D123)))</f>
        <v/>
      </c>
      <c r="DQ129" s="279" t="str">
        <f ca="true">+IF(OFFSET('Hygiene Data'!$D$13,0,10*ROW('Hygiene Data'!D123))="","",OFFSET('Hygiene Data'!$D$13,0,10*ROW('Hygiene Data'!D123)))</f>
        <v/>
      </c>
      <c r="DR129" s="279" t="str">
        <f ca="true">+IF(OFFSET('Hygiene Data'!$E$11,0,10*ROW('Hygiene Data'!E123))="","",OFFSET('Hygiene Data'!$E$11,0,10*ROW('Hygiene Data'!E123)))</f>
        <v/>
      </c>
      <c r="DS129" s="279" t="str">
        <f ca="true">+IF(OFFSET('Hygiene Data'!$E$12,0,10*ROW('Hygiene Data'!E123))="","",OFFSET('Hygiene Data'!$E$12,0,10*ROW('Hygiene Data'!E123)))</f>
        <v/>
      </c>
      <c r="DT129" s="279" t="str">
        <f ca="true">+IF(OFFSET('Hygiene Data'!$E$13,0,10*ROW('Hygiene Data'!E123))="","",OFFSET('Hygiene Data'!$E$13,0,10*ROW('Hygiene Data'!E123)))</f>
        <v/>
      </c>
      <c r="DU129" s="279" t="str">
        <f ca="true">+IF(OFFSET('Hygiene Data'!$F$11,0,10*ROW('Hygiene Data'!F123))="","",OFFSET('Hygiene Data'!$F$11,0,10*ROW('Hygiene Data'!F123)))</f>
        <v/>
      </c>
      <c r="DV129" s="279" t="str">
        <f ca="true">+IF(OFFSET('Hygiene Data'!$F$12,0,10*ROW('Hygiene Data'!F123))="","",OFFSET('Hygiene Data'!$F$12,0,10*ROW('Hygiene Data'!F123)))</f>
        <v/>
      </c>
      <c r="DW129" s="279" t="str">
        <f ca="true">+IF(OFFSET('Hygiene Data'!$F$13,0,10*ROW('Hygiene Data'!F123))="","",OFFSET('Hygiene Data'!$F$13,0,10*ROW('Hygiene Data'!F123)))</f>
        <v/>
      </c>
      <c r="DX129" s="279" t="str">
        <f ca="true">+IF(OFFSET('Hygiene Data'!$G$11,0,10*ROW('Hygiene Data'!G123))="","",OFFSET('Hygiene Data'!$G$11,0,10*ROW('Hygiene Data'!G123)))</f>
        <v/>
      </c>
      <c r="DY129" s="279" t="str">
        <f ca="true">+IF(OFFSET('Hygiene Data'!$G$12,0,10*ROW('Hygiene Data'!G123))="","",OFFSET('Hygiene Data'!$G$12,0,10*ROW('Hygiene Data'!G123)))</f>
        <v/>
      </c>
      <c r="DZ129" s="279" t="str">
        <f ca="true">+IF(OFFSET('Hygiene Data'!$G$13,0,10*ROW('Hygiene Data'!G123))="","",OFFSET('Hygiene Data'!$G$13,0,10*ROW('Hygiene Data'!G123)))</f>
        <v/>
      </c>
      <c r="EA129" s="279" t="str">
        <f ca="true">+IF(OFFSET('Hygiene Data'!$H$11,0,10*ROW('Hygiene Data'!H123))="","",OFFSET('Hygiene Data'!$H$11,0,10*ROW('Hygiene Data'!H123)))</f>
        <v/>
      </c>
      <c r="EB129" s="279" t="str">
        <f ca="true">+IF(OFFSET('Hygiene Data'!$H$12,0,10*ROW('Hygiene Data'!H123))="","",OFFSET('Hygiene Data'!$H$12,0,10*ROW('Hygiene Data'!H123)))</f>
        <v/>
      </c>
      <c r="EC129" s="279" t="str">
        <f ca="true">+IF(OFFSET('Hygiene Data'!$H$13,0,10*ROW('Hygiene Data'!H123))="","",OFFSET('Hygiene Data'!$H$13,0,10*ROW('Hygiene Data'!H123)))</f>
        <v/>
      </c>
      <c r="ED129" s="279" t="str">
        <f ca="true">+IF(OFFSET('Hygiene Data'!$I$11,0,10*ROW('Hygiene Data'!I123))="","",OFFSET('Hygiene Data'!$I$11,0,10*ROW('Hygiene Data'!I123)))</f>
        <v/>
      </c>
      <c r="EE129" s="279" t="str">
        <f ca="true">+IF(OFFSET('Hygiene Data'!$I$12,0,10*ROW('Hygiene Data'!I123))="","",OFFSET('Hygiene Data'!$I$12,0,10*ROW('Hygiene Data'!I123)))</f>
        <v/>
      </c>
      <c r="EF129" s="279"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35"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9"/>
      <c r="BS130" s="279" t="str">
        <f ca="true">+IF(OFFSET('Water Data'!$D$27,0,10*ROW('Water Data'!D124))="","",OFFSET('Water Data'!$D$27,0,10*ROW('Water Data'!D124)))</f>
        <v/>
      </c>
      <c r="BT130" s="279" t="str">
        <f ca="true">+IF(OFFSET('Water Data'!$D$28,0,10*ROW('Water Data'!D124))="","",OFFSET('Water Data'!$D$28,0,10*ROW('Water Data'!D124)))</f>
        <v/>
      </c>
      <c r="BU130" s="279" t="str">
        <f ca="true">+IF(OFFSET('Water Data'!$D$29,0,10*ROW('Water Data'!D124))="","",OFFSET('Water Data'!$D$29,0,10*ROW('Water Data'!D124)))</f>
        <v/>
      </c>
      <c r="BV130" s="279" t="str">
        <f ca="true">+IF(OFFSET('Water Data'!$E$27,0,10*ROW('Water Data'!E124))="","",OFFSET('Water Data'!$E$27,0,10*ROW('Water Data'!E124)))</f>
        <v/>
      </c>
      <c r="BW130" s="279" t="str">
        <f ca="true">+IF(OFFSET('Water Data'!$E$28,0,10*ROW('Water Data'!E124))="","",OFFSET('Water Data'!$E$28,0,10*ROW('Water Data'!E124)))</f>
        <v/>
      </c>
      <c r="BX130" s="279" t="str">
        <f ca="true">+IF(OFFSET('Water Data'!$E$29,0,10*ROW('Water Data'!E124))="","",OFFSET('Water Data'!$E$29,0,10*ROW('Water Data'!E124)))</f>
        <v/>
      </c>
      <c r="BY130" s="279" t="str">
        <f ca="true">+IF(OFFSET('Water Data'!$F$27,0,10*ROW('Water Data'!F124))="","",OFFSET('Water Data'!$F$27,0,10*ROW('Water Data'!F124)))</f>
        <v/>
      </c>
      <c r="BZ130" s="279" t="str">
        <f ca="true">+IF(OFFSET('Water Data'!$F$28,0,10*ROW('Water Data'!F124))="","",OFFSET('Water Data'!$F$28,0,10*ROW('Water Data'!F124)))</f>
        <v/>
      </c>
      <c r="CA130" s="279" t="str">
        <f ca="true">+IF(OFFSET('Water Data'!$F$29,0,10*ROW('Water Data'!F124))="","",OFFSET('Water Data'!$F$29,0,10*ROW('Water Data'!F124)))</f>
        <v/>
      </c>
      <c r="CB130" s="279" t="str">
        <f ca="true">+IF(OFFSET('Water Data'!$G$27,0,10*ROW('Water Data'!G124))="","",OFFSET('Water Data'!$G$27,0,10*ROW('Water Data'!G124)))</f>
        <v/>
      </c>
      <c r="CC130" s="279" t="str">
        <f ca="true">+IF(OFFSET('Water Data'!$G$28,0,10*ROW('Water Data'!G124))="","",OFFSET('Water Data'!$G$28,0,10*ROW('Water Data'!G124)))</f>
        <v/>
      </c>
      <c r="CD130" s="279" t="str">
        <f ca="true">+IF(OFFSET('Water Data'!$G$29,0,10*ROW('Water Data'!G124))="","",OFFSET('Water Data'!$G$29,0,10*ROW('Water Data'!G124)))</f>
        <v/>
      </c>
      <c r="CE130" s="279" t="str">
        <f ca="true">+IF(OFFSET('Water Data'!$H$27,0,10*ROW('Water Data'!H124))="","",OFFSET('Water Data'!$H$27,0,10*ROW('Water Data'!H124)))</f>
        <v/>
      </c>
      <c r="CF130" s="279" t="str">
        <f ca="true">+IF(OFFSET('Water Data'!$H$28,0,10*ROW('Water Data'!H124))="","",OFFSET('Water Data'!$H$28,0,10*ROW('Water Data'!H124)))</f>
        <v/>
      </c>
      <c r="CG130" s="279" t="str">
        <f ca="true">+IF(OFFSET('Water Data'!$H$29,0,10*ROW('Water Data'!H124))="","",OFFSET('Water Data'!$H$29,0,10*ROW('Water Data'!H124)))</f>
        <v/>
      </c>
      <c r="CH130" s="279" t="str">
        <f ca="true">+IF(OFFSET('Water Data'!$I$27,0,10*ROW('Water Data'!I124))="","",OFFSET('Water Data'!$I$27,0,10*ROW('Water Data'!I124)))</f>
        <v/>
      </c>
      <c r="CI130" s="279" t="str">
        <f ca="true">+IF(OFFSET('Water Data'!$I$28,0,10*ROW('Water Data'!I124))="","",OFFSET('Water Data'!$I$28,0,10*ROW('Water Data'!I124)))</f>
        <v/>
      </c>
      <c r="CJ130" s="279" t="str">
        <f ca="true">+IF(OFFSET('Water Data'!$I$29,0,10*ROW('Water Data'!I124))="","",OFFSET('Water Data'!$I$29,0,10*ROW('Water Data'!I124)))</f>
        <v/>
      </c>
      <c r="CK130" s="279" t="str">
        <f ca="true">+IF(OFFSET('Sanitation Data'!$D$28,0,10*ROW('Sanitation Data'!D124))="","",OFFSET('Sanitation Data'!$D$28,0,10*ROW('Sanitation Data'!D124)))</f>
        <v/>
      </c>
      <c r="CL130" s="279" t="str">
        <f ca="true">+IF(OFFSET('Sanitation Data'!$D$29,0,10*ROW('Sanitation Data'!D124))="","",OFFSET('Sanitation Data'!$D$29,0,10*ROW('Sanitation Data'!D124)))</f>
        <v/>
      </c>
      <c r="CM130" s="279" t="str">
        <f ca="true">+IF(OFFSET('Sanitation Data'!$D$30,0,10*ROW('Sanitation Data'!D124))="","",OFFSET('Sanitation Data'!$D$30,0,10*ROW('Sanitation Data'!D124)))</f>
        <v/>
      </c>
      <c r="CN130" s="279" t="str">
        <f ca="true">+IF(OFFSET('Sanitation Data'!$D$31,0,10*ROW('Sanitation Data'!D124))="","",OFFSET('Sanitation Data'!$D$31,0,10*ROW('Sanitation Data'!D124)))</f>
        <v/>
      </c>
      <c r="CO130" s="279" t="str">
        <f ca="true">+IF(OFFSET('Sanitation Data'!$D$32,0,10*ROW('Sanitation Data'!D124))="","",OFFSET('Sanitation Data'!$D$32,0,10*ROW('Sanitation Data'!D124)))</f>
        <v/>
      </c>
      <c r="CP130" s="279" t="str">
        <f ca="true">+IF(OFFSET('Sanitation Data'!$E$28,0,10*ROW('Sanitation Data'!E124))="","",OFFSET('Sanitation Data'!$E$28,0,10*ROW('Sanitation Data'!E124)))</f>
        <v/>
      </c>
      <c r="CQ130" s="279" t="str">
        <f ca="true">+IF(OFFSET('Sanitation Data'!$E$29,0,10*ROW('Sanitation Data'!E124))="","",OFFSET('Sanitation Data'!$E$29,0,10*ROW('Sanitation Data'!E124)))</f>
        <v/>
      </c>
      <c r="CR130" s="279" t="str">
        <f ca="true">+IF(OFFSET('Sanitation Data'!$E$30,0,10*ROW('Sanitation Data'!E124))="","",OFFSET('Sanitation Data'!$E$30,0,10*ROW('Sanitation Data'!E124)))</f>
        <v/>
      </c>
      <c r="CS130" s="279" t="str">
        <f ca="true">+IF(OFFSET('Sanitation Data'!$E$31,0,10*ROW('Sanitation Data'!E124))="","",OFFSET('Sanitation Data'!$E$31,0,10*ROW('Sanitation Data'!E124)))</f>
        <v/>
      </c>
      <c r="CT130" s="279" t="str">
        <f ca="true">+IF(OFFSET('Sanitation Data'!$E$32,0,10*ROW('Sanitation Data'!E124))="","",OFFSET('Sanitation Data'!$E$32,0,10*ROW('Sanitation Data'!E124)))</f>
        <v/>
      </c>
      <c r="CU130" s="279" t="str">
        <f ca="true">+IF(OFFSET('Sanitation Data'!$F$28,0,10*ROW('Sanitation Data'!F124))="","",OFFSET('Sanitation Data'!$F$28,0,10*ROW('Sanitation Data'!F124)))</f>
        <v/>
      </c>
      <c r="CV130" s="279" t="str">
        <f ca="true">+IF(OFFSET('Sanitation Data'!$F$29,0,10*ROW('Sanitation Data'!F124))="","",OFFSET('Sanitation Data'!$F$29,0,10*ROW('Sanitation Data'!F124)))</f>
        <v/>
      </c>
      <c r="CW130" s="279" t="str">
        <f ca="true">+IF(OFFSET('Sanitation Data'!$F$30,0,10*ROW('Sanitation Data'!F124))="","",OFFSET('Sanitation Data'!$F$30,0,10*ROW('Sanitation Data'!F124)))</f>
        <v/>
      </c>
      <c r="CX130" s="279" t="str">
        <f ca="true">+IF(OFFSET('Sanitation Data'!$F$31,0,10*ROW('Sanitation Data'!F124))="","",OFFSET('Sanitation Data'!$F$31,0,10*ROW('Sanitation Data'!F124)))</f>
        <v/>
      </c>
      <c r="CY130" s="279" t="str">
        <f ca="true">+IF(OFFSET('Sanitation Data'!$F$32,0,10*ROW('Sanitation Data'!F124))="","",OFFSET('Sanitation Data'!$F$32,0,10*ROW('Sanitation Data'!F124)))</f>
        <v/>
      </c>
      <c r="CZ130" s="279" t="str">
        <f ca="true">+IF(OFFSET('Sanitation Data'!$G$28,0,10*ROW('Sanitation Data'!G124))="","",OFFSET('Sanitation Data'!$G$28,0,10*ROW('Sanitation Data'!G124)))</f>
        <v/>
      </c>
      <c r="DA130" s="279" t="str">
        <f ca="true">+IF(OFFSET('Sanitation Data'!$G$29,0,10*ROW('Sanitation Data'!G124))="","",OFFSET('Sanitation Data'!$G$29,0,10*ROW('Sanitation Data'!G124)))</f>
        <v/>
      </c>
      <c r="DB130" s="279" t="str">
        <f ca="true">+IF(OFFSET('Sanitation Data'!$G$30,0,10*ROW('Sanitation Data'!G124))="","",OFFSET('Sanitation Data'!$G$30,0,10*ROW('Sanitation Data'!G124)))</f>
        <v/>
      </c>
      <c r="DC130" s="279" t="str">
        <f ca="true">+IF(OFFSET('Sanitation Data'!$G$31,0,10*ROW('Sanitation Data'!G124))="","",OFFSET('Sanitation Data'!$G$31,0,10*ROW('Sanitation Data'!G124)))</f>
        <v/>
      </c>
      <c r="DD130" s="279" t="str">
        <f ca="true">+IF(OFFSET('Sanitation Data'!$G$32,0,10*ROW('Sanitation Data'!G124))="","",OFFSET('Sanitation Data'!$G$32,0,10*ROW('Sanitation Data'!G124)))</f>
        <v/>
      </c>
      <c r="DE130" s="279" t="str">
        <f ca="true">+IF(OFFSET('Sanitation Data'!$H$28,0,10*ROW('Sanitation Data'!H124))="","",OFFSET('Sanitation Data'!$H$28,0,10*ROW('Sanitation Data'!H124)))</f>
        <v/>
      </c>
      <c r="DF130" s="279" t="str">
        <f ca="true">+IF(OFFSET('Sanitation Data'!$H$29,0,10*ROW('Sanitation Data'!H124))="","",OFFSET('Sanitation Data'!$H$29,0,10*ROW('Sanitation Data'!H124)))</f>
        <v/>
      </c>
      <c r="DG130" s="279" t="str">
        <f ca="true">+IF(OFFSET('Sanitation Data'!$H$30,0,10*ROW('Sanitation Data'!H124))="","",OFFSET('Sanitation Data'!$H$30,0,10*ROW('Sanitation Data'!H124)))</f>
        <v/>
      </c>
      <c r="DH130" s="279" t="str">
        <f ca="true">+IF(OFFSET('Sanitation Data'!$H$31,0,10*ROW('Sanitation Data'!H124))="","",OFFSET('Sanitation Data'!$H$31,0,10*ROW('Sanitation Data'!H124)))</f>
        <v/>
      </c>
      <c r="DI130" s="279" t="str">
        <f ca="true">+IF(OFFSET('Sanitation Data'!$H$32,0,10*ROW('Sanitation Data'!H124))="","",OFFSET('Sanitation Data'!$H$32,0,10*ROW('Sanitation Data'!H124)))</f>
        <v/>
      </c>
      <c r="DJ130" s="279" t="str">
        <f ca="true">+IF(OFFSET('Sanitation Data'!$I$28,0,10*ROW('Sanitation Data'!I124))="","",OFFSET('Sanitation Data'!$I$28,0,10*ROW('Sanitation Data'!I124)))</f>
        <v/>
      </c>
      <c r="DK130" s="279" t="str">
        <f ca="true">+IF(OFFSET('Sanitation Data'!$I$29,0,10*ROW('Sanitation Data'!I124))="","",OFFSET('Sanitation Data'!$I$29,0,10*ROW('Sanitation Data'!I124)))</f>
        <v/>
      </c>
      <c r="DL130" s="279" t="str">
        <f ca="true">+IF(OFFSET('Sanitation Data'!$I$30,0,10*ROW('Sanitation Data'!I124))="","",OFFSET('Sanitation Data'!$I$30,0,10*ROW('Sanitation Data'!I124)))</f>
        <v/>
      </c>
      <c r="DM130" s="279" t="str">
        <f ca="true">+IF(OFFSET('Sanitation Data'!$I$31,0,10*ROW('Sanitation Data'!I124))="","",OFFSET('Sanitation Data'!$I$31,0,10*ROW('Sanitation Data'!I124)))</f>
        <v/>
      </c>
      <c r="DN130" s="279" t="str">
        <f ca="true">+IF(OFFSET('Sanitation Data'!$I$32,0,10*ROW('Sanitation Data'!I124))="","",OFFSET('Sanitation Data'!$I$32,0,10*ROW('Sanitation Data'!I124)))</f>
        <v/>
      </c>
      <c r="DO130" s="279" t="str">
        <f ca="true">+IF(OFFSET('Hygiene Data'!$D$11,0,10*ROW('Hygiene Data'!D124))="","",OFFSET('Hygiene Data'!$D$11,0,10*ROW('Hygiene Data'!D124)))</f>
        <v/>
      </c>
      <c r="DP130" s="279" t="str">
        <f ca="true">+IF(OFFSET('Hygiene Data'!$D$12,0,10*ROW('Hygiene Data'!D124))="","",OFFSET('Hygiene Data'!$D$12,0,10*ROW('Hygiene Data'!D124)))</f>
        <v/>
      </c>
      <c r="DQ130" s="279" t="str">
        <f ca="true">+IF(OFFSET('Hygiene Data'!$D$13,0,10*ROW('Hygiene Data'!D124))="","",OFFSET('Hygiene Data'!$D$13,0,10*ROW('Hygiene Data'!D124)))</f>
        <v/>
      </c>
      <c r="DR130" s="279" t="str">
        <f ca="true">+IF(OFFSET('Hygiene Data'!$E$11,0,10*ROW('Hygiene Data'!E124))="","",OFFSET('Hygiene Data'!$E$11,0,10*ROW('Hygiene Data'!E124)))</f>
        <v/>
      </c>
      <c r="DS130" s="279" t="str">
        <f ca="true">+IF(OFFSET('Hygiene Data'!$E$12,0,10*ROW('Hygiene Data'!E124))="","",OFFSET('Hygiene Data'!$E$12,0,10*ROW('Hygiene Data'!E124)))</f>
        <v/>
      </c>
      <c r="DT130" s="279" t="str">
        <f ca="true">+IF(OFFSET('Hygiene Data'!$E$13,0,10*ROW('Hygiene Data'!E124))="","",OFFSET('Hygiene Data'!$E$13,0,10*ROW('Hygiene Data'!E124)))</f>
        <v/>
      </c>
      <c r="DU130" s="279" t="str">
        <f ca="true">+IF(OFFSET('Hygiene Data'!$F$11,0,10*ROW('Hygiene Data'!F124))="","",OFFSET('Hygiene Data'!$F$11,0,10*ROW('Hygiene Data'!F124)))</f>
        <v/>
      </c>
      <c r="DV130" s="279" t="str">
        <f ca="true">+IF(OFFSET('Hygiene Data'!$F$12,0,10*ROW('Hygiene Data'!F124))="","",OFFSET('Hygiene Data'!$F$12,0,10*ROW('Hygiene Data'!F124)))</f>
        <v/>
      </c>
      <c r="DW130" s="279" t="str">
        <f ca="true">+IF(OFFSET('Hygiene Data'!$F$13,0,10*ROW('Hygiene Data'!F124))="","",OFFSET('Hygiene Data'!$F$13,0,10*ROW('Hygiene Data'!F124)))</f>
        <v/>
      </c>
      <c r="DX130" s="279" t="str">
        <f ca="true">+IF(OFFSET('Hygiene Data'!$G$11,0,10*ROW('Hygiene Data'!G124))="","",OFFSET('Hygiene Data'!$G$11,0,10*ROW('Hygiene Data'!G124)))</f>
        <v/>
      </c>
      <c r="DY130" s="279" t="str">
        <f ca="true">+IF(OFFSET('Hygiene Data'!$G$12,0,10*ROW('Hygiene Data'!G124))="","",OFFSET('Hygiene Data'!$G$12,0,10*ROW('Hygiene Data'!G124)))</f>
        <v/>
      </c>
      <c r="DZ130" s="279" t="str">
        <f ca="true">+IF(OFFSET('Hygiene Data'!$G$13,0,10*ROW('Hygiene Data'!G124))="","",OFFSET('Hygiene Data'!$G$13,0,10*ROW('Hygiene Data'!G124)))</f>
        <v/>
      </c>
      <c r="EA130" s="279" t="str">
        <f ca="true">+IF(OFFSET('Hygiene Data'!$H$11,0,10*ROW('Hygiene Data'!H124))="","",OFFSET('Hygiene Data'!$H$11,0,10*ROW('Hygiene Data'!H124)))</f>
        <v/>
      </c>
      <c r="EB130" s="279" t="str">
        <f ca="true">+IF(OFFSET('Hygiene Data'!$H$12,0,10*ROW('Hygiene Data'!H124))="","",OFFSET('Hygiene Data'!$H$12,0,10*ROW('Hygiene Data'!H124)))</f>
        <v/>
      </c>
      <c r="EC130" s="279" t="str">
        <f ca="true">+IF(OFFSET('Hygiene Data'!$H$13,0,10*ROW('Hygiene Data'!H124))="","",OFFSET('Hygiene Data'!$H$13,0,10*ROW('Hygiene Data'!H124)))</f>
        <v/>
      </c>
      <c r="ED130" s="279" t="str">
        <f ca="true">+IF(OFFSET('Hygiene Data'!$I$11,0,10*ROW('Hygiene Data'!I124))="","",OFFSET('Hygiene Data'!$I$11,0,10*ROW('Hygiene Data'!I124)))</f>
        <v/>
      </c>
      <c r="EE130" s="279" t="str">
        <f ca="true">+IF(OFFSET('Hygiene Data'!$I$12,0,10*ROW('Hygiene Data'!I124))="","",OFFSET('Hygiene Data'!$I$12,0,10*ROW('Hygiene Data'!I124)))</f>
        <v/>
      </c>
      <c r="EF130" s="279"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35"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9"/>
      <c r="BS131" s="279" t="str">
        <f ca="true">+IF(OFFSET('Water Data'!$D$27,0,10*ROW('Water Data'!D125))="","",OFFSET('Water Data'!$D$27,0,10*ROW('Water Data'!D125)))</f>
        <v/>
      </c>
      <c r="BT131" s="279" t="str">
        <f ca="true">+IF(OFFSET('Water Data'!$D$28,0,10*ROW('Water Data'!D125))="","",OFFSET('Water Data'!$D$28,0,10*ROW('Water Data'!D125)))</f>
        <v/>
      </c>
      <c r="BU131" s="279" t="str">
        <f ca="true">+IF(OFFSET('Water Data'!$D$29,0,10*ROW('Water Data'!D125))="","",OFFSET('Water Data'!$D$29,0,10*ROW('Water Data'!D125)))</f>
        <v/>
      </c>
      <c r="BV131" s="279" t="str">
        <f ca="true">+IF(OFFSET('Water Data'!$E$27,0,10*ROW('Water Data'!E125))="","",OFFSET('Water Data'!$E$27,0,10*ROW('Water Data'!E125)))</f>
        <v/>
      </c>
      <c r="BW131" s="279" t="str">
        <f ca="true">+IF(OFFSET('Water Data'!$E$28,0,10*ROW('Water Data'!E125))="","",OFFSET('Water Data'!$E$28,0,10*ROW('Water Data'!E125)))</f>
        <v/>
      </c>
      <c r="BX131" s="279" t="str">
        <f ca="true">+IF(OFFSET('Water Data'!$E$29,0,10*ROW('Water Data'!E125))="","",OFFSET('Water Data'!$E$29,0,10*ROW('Water Data'!E125)))</f>
        <v/>
      </c>
      <c r="BY131" s="279" t="str">
        <f ca="true">+IF(OFFSET('Water Data'!$F$27,0,10*ROW('Water Data'!F125))="","",OFFSET('Water Data'!$F$27,0,10*ROW('Water Data'!F125)))</f>
        <v/>
      </c>
      <c r="BZ131" s="279" t="str">
        <f ca="true">+IF(OFFSET('Water Data'!$F$28,0,10*ROW('Water Data'!F125))="","",OFFSET('Water Data'!$F$28,0,10*ROW('Water Data'!F125)))</f>
        <v/>
      </c>
      <c r="CA131" s="279" t="str">
        <f ca="true">+IF(OFFSET('Water Data'!$F$29,0,10*ROW('Water Data'!F125))="","",OFFSET('Water Data'!$F$29,0,10*ROW('Water Data'!F125)))</f>
        <v/>
      </c>
      <c r="CB131" s="279" t="str">
        <f ca="true">+IF(OFFSET('Water Data'!$G$27,0,10*ROW('Water Data'!G125))="","",OFFSET('Water Data'!$G$27,0,10*ROW('Water Data'!G125)))</f>
        <v/>
      </c>
      <c r="CC131" s="279" t="str">
        <f ca="true">+IF(OFFSET('Water Data'!$G$28,0,10*ROW('Water Data'!G125))="","",OFFSET('Water Data'!$G$28,0,10*ROW('Water Data'!G125)))</f>
        <v/>
      </c>
      <c r="CD131" s="279" t="str">
        <f ca="true">+IF(OFFSET('Water Data'!$G$29,0,10*ROW('Water Data'!G125))="","",OFFSET('Water Data'!$G$29,0,10*ROW('Water Data'!G125)))</f>
        <v/>
      </c>
      <c r="CE131" s="279" t="str">
        <f ca="true">+IF(OFFSET('Water Data'!$H$27,0,10*ROW('Water Data'!H125))="","",OFFSET('Water Data'!$H$27,0,10*ROW('Water Data'!H125)))</f>
        <v/>
      </c>
      <c r="CF131" s="279" t="str">
        <f ca="true">+IF(OFFSET('Water Data'!$H$28,0,10*ROW('Water Data'!H125))="","",OFFSET('Water Data'!$H$28,0,10*ROW('Water Data'!H125)))</f>
        <v/>
      </c>
      <c r="CG131" s="279" t="str">
        <f ca="true">+IF(OFFSET('Water Data'!$H$29,0,10*ROW('Water Data'!H125))="","",OFFSET('Water Data'!$H$29,0,10*ROW('Water Data'!H125)))</f>
        <v/>
      </c>
      <c r="CH131" s="279" t="str">
        <f ca="true">+IF(OFFSET('Water Data'!$I$27,0,10*ROW('Water Data'!I125))="","",OFFSET('Water Data'!$I$27,0,10*ROW('Water Data'!I125)))</f>
        <v/>
      </c>
      <c r="CI131" s="279" t="str">
        <f ca="true">+IF(OFFSET('Water Data'!$I$28,0,10*ROW('Water Data'!I125))="","",OFFSET('Water Data'!$I$28,0,10*ROW('Water Data'!I125)))</f>
        <v/>
      </c>
      <c r="CJ131" s="279" t="str">
        <f ca="true">+IF(OFFSET('Water Data'!$I$29,0,10*ROW('Water Data'!I125))="","",OFFSET('Water Data'!$I$29,0,10*ROW('Water Data'!I125)))</f>
        <v/>
      </c>
      <c r="CK131" s="279" t="str">
        <f ca="true">+IF(OFFSET('Sanitation Data'!$D$28,0,10*ROW('Sanitation Data'!D125))="","",OFFSET('Sanitation Data'!$D$28,0,10*ROW('Sanitation Data'!D125)))</f>
        <v/>
      </c>
      <c r="CL131" s="279" t="str">
        <f ca="true">+IF(OFFSET('Sanitation Data'!$D$29,0,10*ROW('Sanitation Data'!D125))="","",OFFSET('Sanitation Data'!$D$29,0,10*ROW('Sanitation Data'!D125)))</f>
        <v/>
      </c>
      <c r="CM131" s="279" t="str">
        <f ca="true">+IF(OFFSET('Sanitation Data'!$D$30,0,10*ROW('Sanitation Data'!D125))="","",OFFSET('Sanitation Data'!$D$30,0,10*ROW('Sanitation Data'!D125)))</f>
        <v/>
      </c>
      <c r="CN131" s="279" t="str">
        <f ca="true">+IF(OFFSET('Sanitation Data'!$D$31,0,10*ROW('Sanitation Data'!D125))="","",OFFSET('Sanitation Data'!$D$31,0,10*ROW('Sanitation Data'!D125)))</f>
        <v/>
      </c>
      <c r="CO131" s="279" t="str">
        <f ca="true">+IF(OFFSET('Sanitation Data'!$D$32,0,10*ROW('Sanitation Data'!D125))="","",OFFSET('Sanitation Data'!$D$32,0,10*ROW('Sanitation Data'!D125)))</f>
        <v/>
      </c>
      <c r="CP131" s="279" t="str">
        <f ca="true">+IF(OFFSET('Sanitation Data'!$E$28,0,10*ROW('Sanitation Data'!E125))="","",OFFSET('Sanitation Data'!$E$28,0,10*ROW('Sanitation Data'!E125)))</f>
        <v/>
      </c>
      <c r="CQ131" s="279" t="str">
        <f ca="true">+IF(OFFSET('Sanitation Data'!$E$29,0,10*ROW('Sanitation Data'!E125))="","",OFFSET('Sanitation Data'!$E$29,0,10*ROW('Sanitation Data'!E125)))</f>
        <v/>
      </c>
      <c r="CR131" s="279" t="str">
        <f ca="true">+IF(OFFSET('Sanitation Data'!$E$30,0,10*ROW('Sanitation Data'!E125))="","",OFFSET('Sanitation Data'!$E$30,0,10*ROW('Sanitation Data'!E125)))</f>
        <v/>
      </c>
      <c r="CS131" s="279" t="str">
        <f ca="true">+IF(OFFSET('Sanitation Data'!$E$31,0,10*ROW('Sanitation Data'!E125))="","",OFFSET('Sanitation Data'!$E$31,0,10*ROW('Sanitation Data'!E125)))</f>
        <v/>
      </c>
      <c r="CT131" s="279" t="str">
        <f ca="true">+IF(OFFSET('Sanitation Data'!$E$32,0,10*ROW('Sanitation Data'!E125))="","",OFFSET('Sanitation Data'!$E$32,0,10*ROW('Sanitation Data'!E125)))</f>
        <v/>
      </c>
      <c r="CU131" s="279" t="str">
        <f ca="true">+IF(OFFSET('Sanitation Data'!$F$28,0,10*ROW('Sanitation Data'!F125))="","",OFFSET('Sanitation Data'!$F$28,0,10*ROW('Sanitation Data'!F125)))</f>
        <v/>
      </c>
      <c r="CV131" s="279" t="str">
        <f ca="true">+IF(OFFSET('Sanitation Data'!$F$29,0,10*ROW('Sanitation Data'!F125))="","",OFFSET('Sanitation Data'!$F$29,0,10*ROW('Sanitation Data'!F125)))</f>
        <v/>
      </c>
      <c r="CW131" s="279" t="str">
        <f ca="true">+IF(OFFSET('Sanitation Data'!$F$30,0,10*ROW('Sanitation Data'!F125))="","",OFFSET('Sanitation Data'!$F$30,0,10*ROW('Sanitation Data'!F125)))</f>
        <v/>
      </c>
      <c r="CX131" s="279" t="str">
        <f ca="true">+IF(OFFSET('Sanitation Data'!$F$31,0,10*ROW('Sanitation Data'!F125))="","",OFFSET('Sanitation Data'!$F$31,0,10*ROW('Sanitation Data'!F125)))</f>
        <v/>
      </c>
      <c r="CY131" s="279" t="str">
        <f ca="true">+IF(OFFSET('Sanitation Data'!$F$32,0,10*ROW('Sanitation Data'!F125))="","",OFFSET('Sanitation Data'!$F$32,0,10*ROW('Sanitation Data'!F125)))</f>
        <v/>
      </c>
      <c r="CZ131" s="279" t="str">
        <f ca="true">+IF(OFFSET('Sanitation Data'!$G$28,0,10*ROW('Sanitation Data'!G125))="","",OFFSET('Sanitation Data'!$G$28,0,10*ROW('Sanitation Data'!G125)))</f>
        <v/>
      </c>
      <c r="DA131" s="279" t="str">
        <f ca="true">+IF(OFFSET('Sanitation Data'!$G$29,0,10*ROW('Sanitation Data'!G125))="","",OFFSET('Sanitation Data'!$G$29,0,10*ROW('Sanitation Data'!G125)))</f>
        <v/>
      </c>
      <c r="DB131" s="279" t="str">
        <f ca="true">+IF(OFFSET('Sanitation Data'!$G$30,0,10*ROW('Sanitation Data'!G125))="","",OFFSET('Sanitation Data'!$G$30,0,10*ROW('Sanitation Data'!G125)))</f>
        <v/>
      </c>
      <c r="DC131" s="279" t="str">
        <f ca="true">+IF(OFFSET('Sanitation Data'!$G$31,0,10*ROW('Sanitation Data'!G125))="","",OFFSET('Sanitation Data'!$G$31,0,10*ROW('Sanitation Data'!G125)))</f>
        <v/>
      </c>
      <c r="DD131" s="279" t="str">
        <f ca="true">+IF(OFFSET('Sanitation Data'!$G$32,0,10*ROW('Sanitation Data'!G125))="","",OFFSET('Sanitation Data'!$G$32,0,10*ROW('Sanitation Data'!G125)))</f>
        <v/>
      </c>
      <c r="DE131" s="279" t="str">
        <f ca="true">+IF(OFFSET('Sanitation Data'!$H$28,0,10*ROW('Sanitation Data'!H125))="","",OFFSET('Sanitation Data'!$H$28,0,10*ROW('Sanitation Data'!H125)))</f>
        <v/>
      </c>
      <c r="DF131" s="279" t="str">
        <f ca="true">+IF(OFFSET('Sanitation Data'!$H$29,0,10*ROW('Sanitation Data'!H125))="","",OFFSET('Sanitation Data'!$H$29,0,10*ROW('Sanitation Data'!H125)))</f>
        <v/>
      </c>
      <c r="DG131" s="279" t="str">
        <f ca="true">+IF(OFFSET('Sanitation Data'!$H$30,0,10*ROW('Sanitation Data'!H125))="","",OFFSET('Sanitation Data'!$H$30,0,10*ROW('Sanitation Data'!H125)))</f>
        <v/>
      </c>
      <c r="DH131" s="279" t="str">
        <f ca="true">+IF(OFFSET('Sanitation Data'!$H$31,0,10*ROW('Sanitation Data'!H125))="","",OFFSET('Sanitation Data'!$H$31,0,10*ROW('Sanitation Data'!H125)))</f>
        <v/>
      </c>
      <c r="DI131" s="279" t="str">
        <f ca="true">+IF(OFFSET('Sanitation Data'!$H$32,0,10*ROW('Sanitation Data'!H125))="","",OFFSET('Sanitation Data'!$H$32,0,10*ROW('Sanitation Data'!H125)))</f>
        <v/>
      </c>
      <c r="DJ131" s="279" t="str">
        <f ca="true">+IF(OFFSET('Sanitation Data'!$I$28,0,10*ROW('Sanitation Data'!I125))="","",OFFSET('Sanitation Data'!$I$28,0,10*ROW('Sanitation Data'!I125)))</f>
        <v/>
      </c>
      <c r="DK131" s="279" t="str">
        <f ca="true">+IF(OFFSET('Sanitation Data'!$I$29,0,10*ROW('Sanitation Data'!I125))="","",OFFSET('Sanitation Data'!$I$29,0,10*ROW('Sanitation Data'!I125)))</f>
        <v/>
      </c>
      <c r="DL131" s="279" t="str">
        <f ca="true">+IF(OFFSET('Sanitation Data'!$I$30,0,10*ROW('Sanitation Data'!I125))="","",OFFSET('Sanitation Data'!$I$30,0,10*ROW('Sanitation Data'!I125)))</f>
        <v/>
      </c>
      <c r="DM131" s="279" t="str">
        <f ca="true">+IF(OFFSET('Sanitation Data'!$I$31,0,10*ROW('Sanitation Data'!I125))="","",OFFSET('Sanitation Data'!$I$31,0,10*ROW('Sanitation Data'!I125)))</f>
        <v/>
      </c>
      <c r="DN131" s="279" t="str">
        <f ca="true">+IF(OFFSET('Sanitation Data'!$I$32,0,10*ROW('Sanitation Data'!I125))="","",OFFSET('Sanitation Data'!$I$32,0,10*ROW('Sanitation Data'!I125)))</f>
        <v/>
      </c>
      <c r="DO131" s="279" t="str">
        <f ca="true">+IF(OFFSET('Hygiene Data'!$D$11,0,10*ROW('Hygiene Data'!D125))="","",OFFSET('Hygiene Data'!$D$11,0,10*ROW('Hygiene Data'!D125)))</f>
        <v/>
      </c>
      <c r="DP131" s="279" t="str">
        <f ca="true">+IF(OFFSET('Hygiene Data'!$D$12,0,10*ROW('Hygiene Data'!D125))="","",OFFSET('Hygiene Data'!$D$12,0,10*ROW('Hygiene Data'!D125)))</f>
        <v/>
      </c>
      <c r="DQ131" s="279" t="str">
        <f ca="true">+IF(OFFSET('Hygiene Data'!$D$13,0,10*ROW('Hygiene Data'!D125))="","",OFFSET('Hygiene Data'!$D$13,0,10*ROW('Hygiene Data'!D125)))</f>
        <v/>
      </c>
      <c r="DR131" s="279" t="str">
        <f ca="true">+IF(OFFSET('Hygiene Data'!$E$11,0,10*ROW('Hygiene Data'!E125))="","",OFFSET('Hygiene Data'!$E$11,0,10*ROW('Hygiene Data'!E125)))</f>
        <v/>
      </c>
      <c r="DS131" s="279" t="str">
        <f ca="true">+IF(OFFSET('Hygiene Data'!$E$12,0,10*ROW('Hygiene Data'!E125))="","",OFFSET('Hygiene Data'!$E$12,0,10*ROW('Hygiene Data'!E125)))</f>
        <v/>
      </c>
      <c r="DT131" s="279" t="str">
        <f ca="true">+IF(OFFSET('Hygiene Data'!$E$13,0,10*ROW('Hygiene Data'!E125))="","",OFFSET('Hygiene Data'!$E$13,0,10*ROW('Hygiene Data'!E125)))</f>
        <v/>
      </c>
      <c r="DU131" s="279" t="str">
        <f ca="true">+IF(OFFSET('Hygiene Data'!$F$11,0,10*ROW('Hygiene Data'!F125))="","",OFFSET('Hygiene Data'!$F$11,0,10*ROW('Hygiene Data'!F125)))</f>
        <v/>
      </c>
      <c r="DV131" s="279" t="str">
        <f ca="true">+IF(OFFSET('Hygiene Data'!$F$12,0,10*ROW('Hygiene Data'!F125))="","",OFFSET('Hygiene Data'!$F$12,0,10*ROW('Hygiene Data'!F125)))</f>
        <v/>
      </c>
      <c r="DW131" s="279" t="str">
        <f ca="true">+IF(OFFSET('Hygiene Data'!$F$13,0,10*ROW('Hygiene Data'!F125))="","",OFFSET('Hygiene Data'!$F$13,0,10*ROW('Hygiene Data'!F125)))</f>
        <v/>
      </c>
      <c r="DX131" s="279" t="str">
        <f ca="true">+IF(OFFSET('Hygiene Data'!$G$11,0,10*ROW('Hygiene Data'!G125))="","",OFFSET('Hygiene Data'!$G$11,0,10*ROW('Hygiene Data'!G125)))</f>
        <v/>
      </c>
      <c r="DY131" s="279" t="str">
        <f ca="true">+IF(OFFSET('Hygiene Data'!$G$12,0,10*ROW('Hygiene Data'!G125))="","",OFFSET('Hygiene Data'!$G$12,0,10*ROW('Hygiene Data'!G125)))</f>
        <v/>
      </c>
      <c r="DZ131" s="279" t="str">
        <f ca="true">+IF(OFFSET('Hygiene Data'!$G$13,0,10*ROW('Hygiene Data'!G125))="","",OFFSET('Hygiene Data'!$G$13,0,10*ROW('Hygiene Data'!G125)))</f>
        <v/>
      </c>
      <c r="EA131" s="279" t="str">
        <f ca="true">+IF(OFFSET('Hygiene Data'!$H$11,0,10*ROW('Hygiene Data'!H125))="","",OFFSET('Hygiene Data'!$H$11,0,10*ROW('Hygiene Data'!H125)))</f>
        <v/>
      </c>
      <c r="EB131" s="279" t="str">
        <f ca="true">+IF(OFFSET('Hygiene Data'!$H$12,0,10*ROW('Hygiene Data'!H125))="","",OFFSET('Hygiene Data'!$H$12,0,10*ROW('Hygiene Data'!H125)))</f>
        <v/>
      </c>
      <c r="EC131" s="279" t="str">
        <f ca="true">+IF(OFFSET('Hygiene Data'!$H$13,0,10*ROW('Hygiene Data'!H125))="","",OFFSET('Hygiene Data'!$H$13,0,10*ROW('Hygiene Data'!H125)))</f>
        <v/>
      </c>
      <c r="ED131" s="279" t="str">
        <f ca="true">+IF(OFFSET('Hygiene Data'!$I$11,0,10*ROW('Hygiene Data'!I125))="","",OFFSET('Hygiene Data'!$I$11,0,10*ROW('Hygiene Data'!I125)))</f>
        <v/>
      </c>
      <c r="EE131" s="279" t="str">
        <f ca="true">+IF(OFFSET('Hygiene Data'!$I$12,0,10*ROW('Hygiene Data'!I125))="","",OFFSET('Hygiene Data'!$I$12,0,10*ROW('Hygiene Data'!I125)))</f>
        <v/>
      </c>
      <c r="EF131" s="279"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35"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9"/>
      <c r="BS132" s="279" t="str">
        <f ca="true">+IF(OFFSET('Water Data'!$D$27,0,10*ROW('Water Data'!D126))="","",OFFSET('Water Data'!$D$27,0,10*ROW('Water Data'!D126)))</f>
        <v/>
      </c>
      <c r="BT132" s="279" t="str">
        <f ca="true">+IF(OFFSET('Water Data'!$D$28,0,10*ROW('Water Data'!D126))="","",OFFSET('Water Data'!$D$28,0,10*ROW('Water Data'!D126)))</f>
        <v/>
      </c>
      <c r="BU132" s="279" t="str">
        <f ca="true">+IF(OFFSET('Water Data'!$D$29,0,10*ROW('Water Data'!D126))="","",OFFSET('Water Data'!$D$29,0,10*ROW('Water Data'!D126)))</f>
        <v/>
      </c>
      <c r="BV132" s="279" t="str">
        <f ca="true">+IF(OFFSET('Water Data'!$E$27,0,10*ROW('Water Data'!E126))="","",OFFSET('Water Data'!$E$27,0,10*ROW('Water Data'!E126)))</f>
        <v/>
      </c>
      <c r="BW132" s="279" t="str">
        <f ca="true">+IF(OFFSET('Water Data'!$E$28,0,10*ROW('Water Data'!E126))="","",OFFSET('Water Data'!$E$28,0,10*ROW('Water Data'!E126)))</f>
        <v/>
      </c>
      <c r="BX132" s="279" t="str">
        <f ca="true">+IF(OFFSET('Water Data'!$E$29,0,10*ROW('Water Data'!E126))="","",OFFSET('Water Data'!$E$29,0,10*ROW('Water Data'!E126)))</f>
        <v/>
      </c>
      <c r="BY132" s="279" t="str">
        <f ca="true">+IF(OFFSET('Water Data'!$F$27,0,10*ROW('Water Data'!F126))="","",OFFSET('Water Data'!$F$27,0,10*ROW('Water Data'!F126)))</f>
        <v/>
      </c>
      <c r="BZ132" s="279" t="str">
        <f ca="true">+IF(OFFSET('Water Data'!$F$28,0,10*ROW('Water Data'!F126))="","",OFFSET('Water Data'!$F$28,0,10*ROW('Water Data'!F126)))</f>
        <v/>
      </c>
      <c r="CA132" s="279" t="str">
        <f ca="true">+IF(OFFSET('Water Data'!$F$29,0,10*ROW('Water Data'!F126))="","",OFFSET('Water Data'!$F$29,0,10*ROW('Water Data'!F126)))</f>
        <v/>
      </c>
      <c r="CB132" s="279" t="str">
        <f ca="true">+IF(OFFSET('Water Data'!$G$27,0,10*ROW('Water Data'!G126))="","",OFFSET('Water Data'!$G$27,0,10*ROW('Water Data'!G126)))</f>
        <v/>
      </c>
      <c r="CC132" s="279" t="str">
        <f ca="true">+IF(OFFSET('Water Data'!$G$28,0,10*ROW('Water Data'!G126))="","",OFFSET('Water Data'!$G$28,0,10*ROW('Water Data'!G126)))</f>
        <v/>
      </c>
      <c r="CD132" s="279" t="str">
        <f ca="true">+IF(OFFSET('Water Data'!$G$29,0,10*ROW('Water Data'!G126))="","",OFFSET('Water Data'!$G$29,0,10*ROW('Water Data'!G126)))</f>
        <v/>
      </c>
      <c r="CE132" s="279" t="str">
        <f ca="true">+IF(OFFSET('Water Data'!$H$27,0,10*ROW('Water Data'!H126))="","",OFFSET('Water Data'!$H$27,0,10*ROW('Water Data'!H126)))</f>
        <v/>
      </c>
      <c r="CF132" s="279" t="str">
        <f ca="true">+IF(OFFSET('Water Data'!$H$28,0,10*ROW('Water Data'!H126))="","",OFFSET('Water Data'!$H$28,0,10*ROW('Water Data'!H126)))</f>
        <v/>
      </c>
      <c r="CG132" s="279" t="str">
        <f ca="true">+IF(OFFSET('Water Data'!$H$29,0,10*ROW('Water Data'!H126))="","",OFFSET('Water Data'!$H$29,0,10*ROW('Water Data'!H126)))</f>
        <v/>
      </c>
      <c r="CH132" s="279" t="str">
        <f ca="true">+IF(OFFSET('Water Data'!$I$27,0,10*ROW('Water Data'!I126))="","",OFFSET('Water Data'!$I$27,0,10*ROW('Water Data'!I126)))</f>
        <v/>
      </c>
      <c r="CI132" s="279" t="str">
        <f ca="true">+IF(OFFSET('Water Data'!$I$28,0,10*ROW('Water Data'!I126))="","",OFFSET('Water Data'!$I$28,0,10*ROW('Water Data'!I126)))</f>
        <v/>
      </c>
      <c r="CJ132" s="279" t="str">
        <f ca="true">+IF(OFFSET('Water Data'!$I$29,0,10*ROW('Water Data'!I126))="","",OFFSET('Water Data'!$I$29,0,10*ROW('Water Data'!I126)))</f>
        <v/>
      </c>
      <c r="CK132" s="279" t="str">
        <f ca="true">+IF(OFFSET('Sanitation Data'!$D$28,0,10*ROW('Sanitation Data'!D126))="","",OFFSET('Sanitation Data'!$D$28,0,10*ROW('Sanitation Data'!D126)))</f>
        <v/>
      </c>
      <c r="CL132" s="279" t="str">
        <f ca="true">+IF(OFFSET('Sanitation Data'!$D$29,0,10*ROW('Sanitation Data'!D126))="","",OFFSET('Sanitation Data'!$D$29,0,10*ROW('Sanitation Data'!D126)))</f>
        <v/>
      </c>
      <c r="CM132" s="279" t="str">
        <f ca="true">+IF(OFFSET('Sanitation Data'!$D$30,0,10*ROW('Sanitation Data'!D126))="","",OFFSET('Sanitation Data'!$D$30,0,10*ROW('Sanitation Data'!D126)))</f>
        <v/>
      </c>
      <c r="CN132" s="279" t="str">
        <f ca="true">+IF(OFFSET('Sanitation Data'!$D$31,0,10*ROW('Sanitation Data'!D126))="","",OFFSET('Sanitation Data'!$D$31,0,10*ROW('Sanitation Data'!D126)))</f>
        <v/>
      </c>
      <c r="CO132" s="279" t="str">
        <f ca="true">+IF(OFFSET('Sanitation Data'!$D$32,0,10*ROW('Sanitation Data'!D126))="","",OFFSET('Sanitation Data'!$D$32,0,10*ROW('Sanitation Data'!D126)))</f>
        <v/>
      </c>
      <c r="CP132" s="279" t="str">
        <f ca="true">+IF(OFFSET('Sanitation Data'!$E$28,0,10*ROW('Sanitation Data'!E126))="","",OFFSET('Sanitation Data'!$E$28,0,10*ROW('Sanitation Data'!E126)))</f>
        <v/>
      </c>
      <c r="CQ132" s="279" t="str">
        <f ca="true">+IF(OFFSET('Sanitation Data'!$E$29,0,10*ROW('Sanitation Data'!E126))="","",OFFSET('Sanitation Data'!$E$29,0,10*ROW('Sanitation Data'!E126)))</f>
        <v/>
      </c>
      <c r="CR132" s="279" t="str">
        <f ca="true">+IF(OFFSET('Sanitation Data'!$E$30,0,10*ROW('Sanitation Data'!E126))="","",OFFSET('Sanitation Data'!$E$30,0,10*ROW('Sanitation Data'!E126)))</f>
        <v/>
      </c>
      <c r="CS132" s="279" t="str">
        <f ca="true">+IF(OFFSET('Sanitation Data'!$E$31,0,10*ROW('Sanitation Data'!E126))="","",OFFSET('Sanitation Data'!$E$31,0,10*ROW('Sanitation Data'!E126)))</f>
        <v/>
      </c>
      <c r="CT132" s="279" t="str">
        <f ca="true">+IF(OFFSET('Sanitation Data'!$E$32,0,10*ROW('Sanitation Data'!E126))="","",OFFSET('Sanitation Data'!$E$32,0,10*ROW('Sanitation Data'!E126)))</f>
        <v/>
      </c>
      <c r="CU132" s="279" t="str">
        <f ca="true">+IF(OFFSET('Sanitation Data'!$F$28,0,10*ROW('Sanitation Data'!F126))="","",OFFSET('Sanitation Data'!$F$28,0,10*ROW('Sanitation Data'!F126)))</f>
        <v/>
      </c>
      <c r="CV132" s="279" t="str">
        <f ca="true">+IF(OFFSET('Sanitation Data'!$F$29,0,10*ROW('Sanitation Data'!F126))="","",OFFSET('Sanitation Data'!$F$29,0,10*ROW('Sanitation Data'!F126)))</f>
        <v/>
      </c>
      <c r="CW132" s="279" t="str">
        <f ca="true">+IF(OFFSET('Sanitation Data'!$F$30,0,10*ROW('Sanitation Data'!F126))="","",OFFSET('Sanitation Data'!$F$30,0,10*ROW('Sanitation Data'!F126)))</f>
        <v/>
      </c>
      <c r="CX132" s="279" t="str">
        <f ca="true">+IF(OFFSET('Sanitation Data'!$F$31,0,10*ROW('Sanitation Data'!F126))="","",OFFSET('Sanitation Data'!$F$31,0,10*ROW('Sanitation Data'!F126)))</f>
        <v/>
      </c>
      <c r="CY132" s="279" t="str">
        <f ca="true">+IF(OFFSET('Sanitation Data'!$F$32,0,10*ROW('Sanitation Data'!F126))="","",OFFSET('Sanitation Data'!$F$32,0,10*ROW('Sanitation Data'!F126)))</f>
        <v/>
      </c>
      <c r="CZ132" s="279" t="str">
        <f ca="true">+IF(OFFSET('Sanitation Data'!$G$28,0,10*ROW('Sanitation Data'!G126))="","",OFFSET('Sanitation Data'!$G$28,0,10*ROW('Sanitation Data'!G126)))</f>
        <v/>
      </c>
      <c r="DA132" s="279" t="str">
        <f ca="true">+IF(OFFSET('Sanitation Data'!$G$29,0,10*ROW('Sanitation Data'!G126))="","",OFFSET('Sanitation Data'!$G$29,0,10*ROW('Sanitation Data'!G126)))</f>
        <v/>
      </c>
      <c r="DB132" s="279" t="str">
        <f ca="true">+IF(OFFSET('Sanitation Data'!$G$30,0,10*ROW('Sanitation Data'!G126))="","",OFFSET('Sanitation Data'!$G$30,0,10*ROW('Sanitation Data'!G126)))</f>
        <v/>
      </c>
      <c r="DC132" s="279" t="str">
        <f ca="true">+IF(OFFSET('Sanitation Data'!$G$31,0,10*ROW('Sanitation Data'!G126))="","",OFFSET('Sanitation Data'!$G$31,0,10*ROW('Sanitation Data'!G126)))</f>
        <v/>
      </c>
      <c r="DD132" s="279" t="str">
        <f ca="true">+IF(OFFSET('Sanitation Data'!$G$32,0,10*ROW('Sanitation Data'!G126))="","",OFFSET('Sanitation Data'!$G$32,0,10*ROW('Sanitation Data'!G126)))</f>
        <v/>
      </c>
      <c r="DE132" s="279" t="str">
        <f ca="true">+IF(OFFSET('Sanitation Data'!$H$28,0,10*ROW('Sanitation Data'!H126))="","",OFFSET('Sanitation Data'!$H$28,0,10*ROW('Sanitation Data'!H126)))</f>
        <v/>
      </c>
      <c r="DF132" s="279" t="str">
        <f ca="true">+IF(OFFSET('Sanitation Data'!$H$29,0,10*ROW('Sanitation Data'!H126))="","",OFFSET('Sanitation Data'!$H$29,0,10*ROW('Sanitation Data'!H126)))</f>
        <v/>
      </c>
      <c r="DG132" s="279" t="str">
        <f ca="true">+IF(OFFSET('Sanitation Data'!$H$30,0,10*ROW('Sanitation Data'!H126))="","",OFFSET('Sanitation Data'!$H$30,0,10*ROW('Sanitation Data'!H126)))</f>
        <v/>
      </c>
      <c r="DH132" s="279" t="str">
        <f ca="true">+IF(OFFSET('Sanitation Data'!$H$31,0,10*ROW('Sanitation Data'!H126))="","",OFFSET('Sanitation Data'!$H$31,0,10*ROW('Sanitation Data'!H126)))</f>
        <v/>
      </c>
      <c r="DI132" s="279" t="str">
        <f ca="true">+IF(OFFSET('Sanitation Data'!$H$32,0,10*ROW('Sanitation Data'!H126))="","",OFFSET('Sanitation Data'!$H$32,0,10*ROW('Sanitation Data'!H126)))</f>
        <v/>
      </c>
      <c r="DJ132" s="279" t="str">
        <f ca="true">+IF(OFFSET('Sanitation Data'!$I$28,0,10*ROW('Sanitation Data'!I126))="","",OFFSET('Sanitation Data'!$I$28,0,10*ROW('Sanitation Data'!I126)))</f>
        <v/>
      </c>
      <c r="DK132" s="279" t="str">
        <f ca="true">+IF(OFFSET('Sanitation Data'!$I$29,0,10*ROW('Sanitation Data'!I126))="","",OFFSET('Sanitation Data'!$I$29,0,10*ROW('Sanitation Data'!I126)))</f>
        <v/>
      </c>
      <c r="DL132" s="279" t="str">
        <f ca="true">+IF(OFFSET('Sanitation Data'!$I$30,0,10*ROW('Sanitation Data'!I126))="","",OFFSET('Sanitation Data'!$I$30,0,10*ROW('Sanitation Data'!I126)))</f>
        <v/>
      </c>
      <c r="DM132" s="279" t="str">
        <f ca="true">+IF(OFFSET('Sanitation Data'!$I$31,0,10*ROW('Sanitation Data'!I126))="","",OFFSET('Sanitation Data'!$I$31,0,10*ROW('Sanitation Data'!I126)))</f>
        <v/>
      </c>
      <c r="DN132" s="279" t="str">
        <f ca="true">+IF(OFFSET('Sanitation Data'!$I$32,0,10*ROW('Sanitation Data'!I126))="","",OFFSET('Sanitation Data'!$I$32,0,10*ROW('Sanitation Data'!I126)))</f>
        <v/>
      </c>
      <c r="DO132" s="279" t="str">
        <f ca="true">+IF(OFFSET('Hygiene Data'!$D$11,0,10*ROW('Hygiene Data'!D126))="","",OFFSET('Hygiene Data'!$D$11,0,10*ROW('Hygiene Data'!D126)))</f>
        <v/>
      </c>
      <c r="DP132" s="279" t="str">
        <f ca="true">+IF(OFFSET('Hygiene Data'!$D$12,0,10*ROW('Hygiene Data'!D126))="","",OFFSET('Hygiene Data'!$D$12,0,10*ROW('Hygiene Data'!D126)))</f>
        <v/>
      </c>
      <c r="DQ132" s="279" t="str">
        <f ca="true">+IF(OFFSET('Hygiene Data'!$D$13,0,10*ROW('Hygiene Data'!D126))="","",OFFSET('Hygiene Data'!$D$13,0,10*ROW('Hygiene Data'!D126)))</f>
        <v/>
      </c>
      <c r="DR132" s="279" t="str">
        <f ca="true">+IF(OFFSET('Hygiene Data'!$E$11,0,10*ROW('Hygiene Data'!E126))="","",OFFSET('Hygiene Data'!$E$11,0,10*ROW('Hygiene Data'!E126)))</f>
        <v/>
      </c>
      <c r="DS132" s="279" t="str">
        <f ca="true">+IF(OFFSET('Hygiene Data'!$E$12,0,10*ROW('Hygiene Data'!E126))="","",OFFSET('Hygiene Data'!$E$12,0,10*ROW('Hygiene Data'!E126)))</f>
        <v/>
      </c>
      <c r="DT132" s="279" t="str">
        <f ca="true">+IF(OFFSET('Hygiene Data'!$E$13,0,10*ROW('Hygiene Data'!E126))="","",OFFSET('Hygiene Data'!$E$13,0,10*ROW('Hygiene Data'!E126)))</f>
        <v/>
      </c>
      <c r="DU132" s="279" t="str">
        <f ca="true">+IF(OFFSET('Hygiene Data'!$F$11,0,10*ROW('Hygiene Data'!F126))="","",OFFSET('Hygiene Data'!$F$11,0,10*ROW('Hygiene Data'!F126)))</f>
        <v/>
      </c>
      <c r="DV132" s="279" t="str">
        <f ca="true">+IF(OFFSET('Hygiene Data'!$F$12,0,10*ROW('Hygiene Data'!F126))="","",OFFSET('Hygiene Data'!$F$12,0,10*ROW('Hygiene Data'!F126)))</f>
        <v/>
      </c>
      <c r="DW132" s="279" t="str">
        <f ca="true">+IF(OFFSET('Hygiene Data'!$F$13,0,10*ROW('Hygiene Data'!F126))="","",OFFSET('Hygiene Data'!$F$13,0,10*ROW('Hygiene Data'!F126)))</f>
        <v/>
      </c>
      <c r="DX132" s="279" t="str">
        <f ca="true">+IF(OFFSET('Hygiene Data'!$G$11,0,10*ROW('Hygiene Data'!G126))="","",OFFSET('Hygiene Data'!$G$11,0,10*ROW('Hygiene Data'!G126)))</f>
        <v/>
      </c>
      <c r="DY132" s="279" t="str">
        <f ca="true">+IF(OFFSET('Hygiene Data'!$G$12,0,10*ROW('Hygiene Data'!G126))="","",OFFSET('Hygiene Data'!$G$12,0,10*ROW('Hygiene Data'!G126)))</f>
        <v/>
      </c>
      <c r="DZ132" s="279" t="str">
        <f ca="true">+IF(OFFSET('Hygiene Data'!$G$13,0,10*ROW('Hygiene Data'!G126))="","",OFFSET('Hygiene Data'!$G$13,0,10*ROW('Hygiene Data'!G126)))</f>
        <v/>
      </c>
      <c r="EA132" s="279" t="str">
        <f ca="true">+IF(OFFSET('Hygiene Data'!$H$11,0,10*ROW('Hygiene Data'!H126))="","",OFFSET('Hygiene Data'!$H$11,0,10*ROW('Hygiene Data'!H126)))</f>
        <v/>
      </c>
      <c r="EB132" s="279" t="str">
        <f ca="true">+IF(OFFSET('Hygiene Data'!$H$12,0,10*ROW('Hygiene Data'!H126))="","",OFFSET('Hygiene Data'!$H$12,0,10*ROW('Hygiene Data'!H126)))</f>
        <v/>
      </c>
      <c r="EC132" s="279" t="str">
        <f ca="true">+IF(OFFSET('Hygiene Data'!$H$13,0,10*ROW('Hygiene Data'!H126))="","",OFFSET('Hygiene Data'!$H$13,0,10*ROW('Hygiene Data'!H126)))</f>
        <v/>
      </c>
      <c r="ED132" s="279" t="str">
        <f ca="true">+IF(OFFSET('Hygiene Data'!$I$11,0,10*ROW('Hygiene Data'!I126))="","",OFFSET('Hygiene Data'!$I$11,0,10*ROW('Hygiene Data'!I126)))</f>
        <v/>
      </c>
      <c r="EE132" s="279" t="str">
        <f ca="true">+IF(OFFSET('Hygiene Data'!$I$12,0,10*ROW('Hygiene Data'!I126))="","",OFFSET('Hygiene Data'!$I$12,0,10*ROW('Hygiene Data'!I126)))</f>
        <v/>
      </c>
      <c r="EF132" s="279"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35"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9"/>
      <c r="BS133" s="279" t="str">
        <f ca="true">+IF(OFFSET('Water Data'!$D$27,0,10*ROW('Water Data'!D127))="","",OFFSET('Water Data'!$D$27,0,10*ROW('Water Data'!D127)))</f>
        <v/>
      </c>
      <c r="BT133" s="279" t="str">
        <f ca="true">+IF(OFFSET('Water Data'!$D$28,0,10*ROW('Water Data'!D127))="","",OFFSET('Water Data'!$D$28,0,10*ROW('Water Data'!D127)))</f>
        <v/>
      </c>
      <c r="BU133" s="279" t="str">
        <f ca="true">+IF(OFFSET('Water Data'!$D$29,0,10*ROW('Water Data'!D127))="","",OFFSET('Water Data'!$D$29,0,10*ROW('Water Data'!D127)))</f>
        <v/>
      </c>
      <c r="BV133" s="279" t="str">
        <f ca="true">+IF(OFFSET('Water Data'!$E$27,0,10*ROW('Water Data'!E127))="","",OFFSET('Water Data'!$E$27,0,10*ROW('Water Data'!E127)))</f>
        <v/>
      </c>
      <c r="BW133" s="279" t="str">
        <f ca="true">+IF(OFFSET('Water Data'!$E$28,0,10*ROW('Water Data'!E127))="","",OFFSET('Water Data'!$E$28,0,10*ROW('Water Data'!E127)))</f>
        <v/>
      </c>
      <c r="BX133" s="279" t="str">
        <f ca="true">+IF(OFFSET('Water Data'!$E$29,0,10*ROW('Water Data'!E127))="","",OFFSET('Water Data'!$E$29,0,10*ROW('Water Data'!E127)))</f>
        <v/>
      </c>
      <c r="BY133" s="279" t="str">
        <f ca="true">+IF(OFFSET('Water Data'!$F$27,0,10*ROW('Water Data'!F127))="","",OFFSET('Water Data'!$F$27,0,10*ROW('Water Data'!F127)))</f>
        <v/>
      </c>
      <c r="BZ133" s="279" t="str">
        <f ca="true">+IF(OFFSET('Water Data'!$F$28,0,10*ROW('Water Data'!F127))="","",OFFSET('Water Data'!$F$28,0,10*ROW('Water Data'!F127)))</f>
        <v/>
      </c>
      <c r="CA133" s="279" t="str">
        <f ca="true">+IF(OFFSET('Water Data'!$F$29,0,10*ROW('Water Data'!F127))="","",OFFSET('Water Data'!$F$29,0,10*ROW('Water Data'!F127)))</f>
        <v/>
      </c>
      <c r="CB133" s="279" t="str">
        <f ca="true">+IF(OFFSET('Water Data'!$G$27,0,10*ROW('Water Data'!G127))="","",OFFSET('Water Data'!$G$27,0,10*ROW('Water Data'!G127)))</f>
        <v/>
      </c>
      <c r="CC133" s="279" t="str">
        <f ca="true">+IF(OFFSET('Water Data'!$G$28,0,10*ROW('Water Data'!G127))="","",OFFSET('Water Data'!$G$28,0,10*ROW('Water Data'!G127)))</f>
        <v/>
      </c>
      <c r="CD133" s="279" t="str">
        <f ca="true">+IF(OFFSET('Water Data'!$G$29,0,10*ROW('Water Data'!G127))="","",OFFSET('Water Data'!$G$29,0,10*ROW('Water Data'!G127)))</f>
        <v/>
      </c>
      <c r="CE133" s="279" t="str">
        <f ca="true">+IF(OFFSET('Water Data'!$H$27,0,10*ROW('Water Data'!H127))="","",OFFSET('Water Data'!$H$27,0,10*ROW('Water Data'!H127)))</f>
        <v/>
      </c>
      <c r="CF133" s="279" t="str">
        <f ca="true">+IF(OFFSET('Water Data'!$H$28,0,10*ROW('Water Data'!H127))="","",OFFSET('Water Data'!$H$28,0,10*ROW('Water Data'!H127)))</f>
        <v/>
      </c>
      <c r="CG133" s="279" t="str">
        <f ca="true">+IF(OFFSET('Water Data'!$H$29,0,10*ROW('Water Data'!H127))="","",OFFSET('Water Data'!$H$29,0,10*ROW('Water Data'!H127)))</f>
        <v/>
      </c>
      <c r="CH133" s="279" t="str">
        <f ca="true">+IF(OFFSET('Water Data'!$I$27,0,10*ROW('Water Data'!I127))="","",OFFSET('Water Data'!$I$27,0,10*ROW('Water Data'!I127)))</f>
        <v/>
      </c>
      <c r="CI133" s="279" t="str">
        <f ca="true">+IF(OFFSET('Water Data'!$I$28,0,10*ROW('Water Data'!I127))="","",OFFSET('Water Data'!$I$28,0,10*ROW('Water Data'!I127)))</f>
        <v/>
      </c>
      <c r="CJ133" s="279" t="str">
        <f ca="true">+IF(OFFSET('Water Data'!$I$29,0,10*ROW('Water Data'!I127))="","",OFFSET('Water Data'!$I$29,0,10*ROW('Water Data'!I127)))</f>
        <v/>
      </c>
      <c r="CK133" s="279" t="str">
        <f ca="true">+IF(OFFSET('Sanitation Data'!$D$28,0,10*ROW('Sanitation Data'!D127))="","",OFFSET('Sanitation Data'!$D$28,0,10*ROW('Sanitation Data'!D127)))</f>
        <v/>
      </c>
      <c r="CL133" s="279" t="str">
        <f ca="true">+IF(OFFSET('Sanitation Data'!$D$29,0,10*ROW('Sanitation Data'!D127))="","",OFFSET('Sanitation Data'!$D$29,0,10*ROW('Sanitation Data'!D127)))</f>
        <v/>
      </c>
      <c r="CM133" s="279" t="str">
        <f ca="true">+IF(OFFSET('Sanitation Data'!$D$30,0,10*ROW('Sanitation Data'!D127))="","",OFFSET('Sanitation Data'!$D$30,0,10*ROW('Sanitation Data'!D127)))</f>
        <v/>
      </c>
      <c r="CN133" s="279" t="str">
        <f ca="true">+IF(OFFSET('Sanitation Data'!$D$31,0,10*ROW('Sanitation Data'!D127))="","",OFFSET('Sanitation Data'!$D$31,0,10*ROW('Sanitation Data'!D127)))</f>
        <v/>
      </c>
      <c r="CO133" s="279" t="str">
        <f ca="true">+IF(OFFSET('Sanitation Data'!$D$32,0,10*ROW('Sanitation Data'!D127))="","",OFFSET('Sanitation Data'!$D$32,0,10*ROW('Sanitation Data'!D127)))</f>
        <v/>
      </c>
      <c r="CP133" s="279" t="str">
        <f ca="true">+IF(OFFSET('Sanitation Data'!$E$28,0,10*ROW('Sanitation Data'!E127))="","",OFFSET('Sanitation Data'!$E$28,0,10*ROW('Sanitation Data'!E127)))</f>
        <v/>
      </c>
      <c r="CQ133" s="279" t="str">
        <f ca="true">+IF(OFFSET('Sanitation Data'!$E$29,0,10*ROW('Sanitation Data'!E127))="","",OFFSET('Sanitation Data'!$E$29,0,10*ROW('Sanitation Data'!E127)))</f>
        <v/>
      </c>
      <c r="CR133" s="279" t="str">
        <f ca="true">+IF(OFFSET('Sanitation Data'!$E$30,0,10*ROW('Sanitation Data'!E127))="","",OFFSET('Sanitation Data'!$E$30,0,10*ROW('Sanitation Data'!E127)))</f>
        <v/>
      </c>
      <c r="CS133" s="279" t="str">
        <f ca="true">+IF(OFFSET('Sanitation Data'!$E$31,0,10*ROW('Sanitation Data'!E127))="","",OFFSET('Sanitation Data'!$E$31,0,10*ROW('Sanitation Data'!E127)))</f>
        <v/>
      </c>
      <c r="CT133" s="279" t="str">
        <f ca="true">+IF(OFFSET('Sanitation Data'!$E$32,0,10*ROW('Sanitation Data'!E127))="","",OFFSET('Sanitation Data'!$E$32,0,10*ROW('Sanitation Data'!E127)))</f>
        <v/>
      </c>
      <c r="CU133" s="279" t="str">
        <f ca="true">+IF(OFFSET('Sanitation Data'!$F$28,0,10*ROW('Sanitation Data'!F127))="","",OFFSET('Sanitation Data'!$F$28,0,10*ROW('Sanitation Data'!F127)))</f>
        <v/>
      </c>
      <c r="CV133" s="279" t="str">
        <f ca="true">+IF(OFFSET('Sanitation Data'!$F$29,0,10*ROW('Sanitation Data'!F127))="","",OFFSET('Sanitation Data'!$F$29,0,10*ROW('Sanitation Data'!F127)))</f>
        <v/>
      </c>
      <c r="CW133" s="279" t="str">
        <f ca="true">+IF(OFFSET('Sanitation Data'!$F$30,0,10*ROW('Sanitation Data'!F127))="","",OFFSET('Sanitation Data'!$F$30,0,10*ROW('Sanitation Data'!F127)))</f>
        <v/>
      </c>
      <c r="CX133" s="279" t="str">
        <f ca="true">+IF(OFFSET('Sanitation Data'!$F$31,0,10*ROW('Sanitation Data'!F127))="","",OFFSET('Sanitation Data'!$F$31,0,10*ROW('Sanitation Data'!F127)))</f>
        <v/>
      </c>
      <c r="CY133" s="279" t="str">
        <f ca="true">+IF(OFFSET('Sanitation Data'!$F$32,0,10*ROW('Sanitation Data'!F127))="","",OFFSET('Sanitation Data'!$F$32,0,10*ROW('Sanitation Data'!F127)))</f>
        <v/>
      </c>
      <c r="CZ133" s="279" t="str">
        <f ca="true">+IF(OFFSET('Sanitation Data'!$G$28,0,10*ROW('Sanitation Data'!G127))="","",OFFSET('Sanitation Data'!$G$28,0,10*ROW('Sanitation Data'!G127)))</f>
        <v/>
      </c>
      <c r="DA133" s="279" t="str">
        <f ca="true">+IF(OFFSET('Sanitation Data'!$G$29,0,10*ROW('Sanitation Data'!G127))="","",OFFSET('Sanitation Data'!$G$29,0,10*ROW('Sanitation Data'!G127)))</f>
        <v/>
      </c>
      <c r="DB133" s="279" t="str">
        <f ca="true">+IF(OFFSET('Sanitation Data'!$G$30,0,10*ROW('Sanitation Data'!G127))="","",OFFSET('Sanitation Data'!$G$30,0,10*ROW('Sanitation Data'!G127)))</f>
        <v/>
      </c>
      <c r="DC133" s="279" t="str">
        <f ca="true">+IF(OFFSET('Sanitation Data'!$G$31,0,10*ROW('Sanitation Data'!G127))="","",OFFSET('Sanitation Data'!$G$31,0,10*ROW('Sanitation Data'!G127)))</f>
        <v/>
      </c>
      <c r="DD133" s="279" t="str">
        <f ca="true">+IF(OFFSET('Sanitation Data'!$G$32,0,10*ROW('Sanitation Data'!G127))="","",OFFSET('Sanitation Data'!$G$32,0,10*ROW('Sanitation Data'!G127)))</f>
        <v/>
      </c>
      <c r="DE133" s="279" t="str">
        <f ca="true">+IF(OFFSET('Sanitation Data'!$H$28,0,10*ROW('Sanitation Data'!H127))="","",OFFSET('Sanitation Data'!$H$28,0,10*ROW('Sanitation Data'!H127)))</f>
        <v/>
      </c>
      <c r="DF133" s="279" t="str">
        <f ca="true">+IF(OFFSET('Sanitation Data'!$H$29,0,10*ROW('Sanitation Data'!H127))="","",OFFSET('Sanitation Data'!$H$29,0,10*ROW('Sanitation Data'!H127)))</f>
        <v/>
      </c>
      <c r="DG133" s="279" t="str">
        <f ca="true">+IF(OFFSET('Sanitation Data'!$H$30,0,10*ROW('Sanitation Data'!H127))="","",OFFSET('Sanitation Data'!$H$30,0,10*ROW('Sanitation Data'!H127)))</f>
        <v/>
      </c>
      <c r="DH133" s="279" t="str">
        <f ca="true">+IF(OFFSET('Sanitation Data'!$H$31,0,10*ROW('Sanitation Data'!H127))="","",OFFSET('Sanitation Data'!$H$31,0,10*ROW('Sanitation Data'!H127)))</f>
        <v/>
      </c>
      <c r="DI133" s="279" t="str">
        <f ca="true">+IF(OFFSET('Sanitation Data'!$H$32,0,10*ROW('Sanitation Data'!H127))="","",OFFSET('Sanitation Data'!$H$32,0,10*ROW('Sanitation Data'!H127)))</f>
        <v/>
      </c>
      <c r="DJ133" s="279" t="str">
        <f ca="true">+IF(OFFSET('Sanitation Data'!$I$28,0,10*ROW('Sanitation Data'!I127))="","",OFFSET('Sanitation Data'!$I$28,0,10*ROW('Sanitation Data'!I127)))</f>
        <v/>
      </c>
      <c r="DK133" s="279" t="str">
        <f ca="true">+IF(OFFSET('Sanitation Data'!$I$29,0,10*ROW('Sanitation Data'!I127))="","",OFFSET('Sanitation Data'!$I$29,0,10*ROW('Sanitation Data'!I127)))</f>
        <v/>
      </c>
      <c r="DL133" s="279" t="str">
        <f ca="true">+IF(OFFSET('Sanitation Data'!$I$30,0,10*ROW('Sanitation Data'!I127))="","",OFFSET('Sanitation Data'!$I$30,0,10*ROW('Sanitation Data'!I127)))</f>
        <v/>
      </c>
      <c r="DM133" s="279" t="str">
        <f ca="true">+IF(OFFSET('Sanitation Data'!$I$31,0,10*ROW('Sanitation Data'!I127))="","",OFFSET('Sanitation Data'!$I$31,0,10*ROW('Sanitation Data'!I127)))</f>
        <v/>
      </c>
      <c r="DN133" s="279" t="str">
        <f ca="true">+IF(OFFSET('Sanitation Data'!$I$32,0,10*ROW('Sanitation Data'!I127))="","",OFFSET('Sanitation Data'!$I$32,0,10*ROW('Sanitation Data'!I127)))</f>
        <v/>
      </c>
      <c r="DO133" s="279" t="str">
        <f ca="true">+IF(OFFSET('Hygiene Data'!$D$11,0,10*ROW('Hygiene Data'!D127))="","",OFFSET('Hygiene Data'!$D$11,0,10*ROW('Hygiene Data'!D127)))</f>
        <v/>
      </c>
      <c r="DP133" s="279" t="str">
        <f ca="true">+IF(OFFSET('Hygiene Data'!$D$12,0,10*ROW('Hygiene Data'!D127))="","",OFFSET('Hygiene Data'!$D$12,0,10*ROW('Hygiene Data'!D127)))</f>
        <v/>
      </c>
      <c r="DQ133" s="279" t="str">
        <f ca="true">+IF(OFFSET('Hygiene Data'!$D$13,0,10*ROW('Hygiene Data'!D127))="","",OFFSET('Hygiene Data'!$D$13,0,10*ROW('Hygiene Data'!D127)))</f>
        <v/>
      </c>
      <c r="DR133" s="279" t="str">
        <f ca="true">+IF(OFFSET('Hygiene Data'!$E$11,0,10*ROW('Hygiene Data'!E127))="","",OFFSET('Hygiene Data'!$E$11,0,10*ROW('Hygiene Data'!E127)))</f>
        <v/>
      </c>
      <c r="DS133" s="279" t="str">
        <f ca="true">+IF(OFFSET('Hygiene Data'!$E$12,0,10*ROW('Hygiene Data'!E127))="","",OFFSET('Hygiene Data'!$E$12,0,10*ROW('Hygiene Data'!E127)))</f>
        <v/>
      </c>
      <c r="DT133" s="279" t="str">
        <f ca="true">+IF(OFFSET('Hygiene Data'!$E$13,0,10*ROW('Hygiene Data'!E127))="","",OFFSET('Hygiene Data'!$E$13,0,10*ROW('Hygiene Data'!E127)))</f>
        <v/>
      </c>
      <c r="DU133" s="279" t="str">
        <f ca="true">+IF(OFFSET('Hygiene Data'!$F$11,0,10*ROW('Hygiene Data'!F127))="","",OFFSET('Hygiene Data'!$F$11,0,10*ROW('Hygiene Data'!F127)))</f>
        <v/>
      </c>
      <c r="DV133" s="279" t="str">
        <f ca="true">+IF(OFFSET('Hygiene Data'!$F$12,0,10*ROW('Hygiene Data'!F127))="","",OFFSET('Hygiene Data'!$F$12,0,10*ROW('Hygiene Data'!F127)))</f>
        <v/>
      </c>
      <c r="DW133" s="279" t="str">
        <f ca="true">+IF(OFFSET('Hygiene Data'!$F$13,0,10*ROW('Hygiene Data'!F127))="","",OFFSET('Hygiene Data'!$F$13,0,10*ROW('Hygiene Data'!F127)))</f>
        <v/>
      </c>
      <c r="DX133" s="279" t="str">
        <f ca="true">+IF(OFFSET('Hygiene Data'!$G$11,0,10*ROW('Hygiene Data'!G127))="","",OFFSET('Hygiene Data'!$G$11,0,10*ROW('Hygiene Data'!G127)))</f>
        <v/>
      </c>
      <c r="DY133" s="279" t="str">
        <f ca="true">+IF(OFFSET('Hygiene Data'!$G$12,0,10*ROW('Hygiene Data'!G127))="","",OFFSET('Hygiene Data'!$G$12,0,10*ROW('Hygiene Data'!G127)))</f>
        <v/>
      </c>
      <c r="DZ133" s="279" t="str">
        <f ca="true">+IF(OFFSET('Hygiene Data'!$G$13,0,10*ROW('Hygiene Data'!G127))="","",OFFSET('Hygiene Data'!$G$13,0,10*ROW('Hygiene Data'!G127)))</f>
        <v/>
      </c>
      <c r="EA133" s="279" t="str">
        <f ca="true">+IF(OFFSET('Hygiene Data'!$H$11,0,10*ROW('Hygiene Data'!H127))="","",OFFSET('Hygiene Data'!$H$11,0,10*ROW('Hygiene Data'!H127)))</f>
        <v/>
      </c>
      <c r="EB133" s="279" t="str">
        <f ca="true">+IF(OFFSET('Hygiene Data'!$H$12,0,10*ROW('Hygiene Data'!H127))="","",OFFSET('Hygiene Data'!$H$12,0,10*ROW('Hygiene Data'!H127)))</f>
        <v/>
      </c>
      <c r="EC133" s="279" t="str">
        <f ca="true">+IF(OFFSET('Hygiene Data'!$H$13,0,10*ROW('Hygiene Data'!H127))="","",OFFSET('Hygiene Data'!$H$13,0,10*ROW('Hygiene Data'!H127)))</f>
        <v/>
      </c>
      <c r="ED133" s="279" t="str">
        <f ca="true">+IF(OFFSET('Hygiene Data'!$I$11,0,10*ROW('Hygiene Data'!I127))="","",OFFSET('Hygiene Data'!$I$11,0,10*ROW('Hygiene Data'!I127)))</f>
        <v/>
      </c>
      <c r="EE133" s="279" t="str">
        <f ca="true">+IF(OFFSET('Hygiene Data'!$I$12,0,10*ROW('Hygiene Data'!I127))="","",OFFSET('Hygiene Data'!$I$12,0,10*ROW('Hygiene Data'!I127)))</f>
        <v/>
      </c>
      <c r="EF133" s="279"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35"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9"/>
      <c r="BS134" s="279" t="str">
        <f ca="true">+IF(OFFSET('Water Data'!$D$27,0,10*ROW('Water Data'!D128))="","",OFFSET('Water Data'!$D$27,0,10*ROW('Water Data'!D128)))</f>
        <v/>
      </c>
      <c r="BT134" s="279" t="str">
        <f ca="true">+IF(OFFSET('Water Data'!$D$28,0,10*ROW('Water Data'!D128))="","",OFFSET('Water Data'!$D$28,0,10*ROW('Water Data'!D128)))</f>
        <v/>
      </c>
      <c r="BU134" s="279" t="str">
        <f ca="true">+IF(OFFSET('Water Data'!$D$29,0,10*ROW('Water Data'!D128))="","",OFFSET('Water Data'!$D$29,0,10*ROW('Water Data'!D128)))</f>
        <v/>
      </c>
      <c r="BV134" s="279" t="str">
        <f ca="true">+IF(OFFSET('Water Data'!$E$27,0,10*ROW('Water Data'!E128))="","",OFFSET('Water Data'!$E$27,0,10*ROW('Water Data'!E128)))</f>
        <v/>
      </c>
      <c r="BW134" s="279" t="str">
        <f ca="true">+IF(OFFSET('Water Data'!$E$28,0,10*ROW('Water Data'!E128))="","",OFFSET('Water Data'!$E$28,0,10*ROW('Water Data'!E128)))</f>
        <v/>
      </c>
      <c r="BX134" s="279" t="str">
        <f ca="true">+IF(OFFSET('Water Data'!$E$29,0,10*ROW('Water Data'!E128))="","",OFFSET('Water Data'!$E$29,0,10*ROW('Water Data'!E128)))</f>
        <v/>
      </c>
      <c r="BY134" s="279" t="str">
        <f ca="true">+IF(OFFSET('Water Data'!$F$27,0,10*ROW('Water Data'!F128))="","",OFFSET('Water Data'!$F$27,0,10*ROW('Water Data'!F128)))</f>
        <v/>
      </c>
      <c r="BZ134" s="279" t="str">
        <f ca="true">+IF(OFFSET('Water Data'!$F$28,0,10*ROW('Water Data'!F128))="","",OFFSET('Water Data'!$F$28,0,10*ROW('Water Data'!F128)))</f>
        <v/>
      </c>
      <c r="CA134" s="279" t="str">
        <f ca="true">+IF(OFFSET('Water Data'!$F$29,0,10*ROW('Water Data'!F128))="","",OFFSET('Water Data'!$F$29,0,10*ROW('Water Data'!F128)))</f>
        <v/>
      </c>
      <c r="CB134" s="279" t="str">
        <f ca="true">+IF(OFFSET('Water Data'!$G$27,0,10*ROW('Water Data'!G128))="","",OFFSET('Water Data'!$G$27,0,10*ROW('Water Data'!G128)))</f>
        <v/>
      </c>
      <c r="CC134" s="279" t="str">
        <f ca="true">+IF(OFFSET('Water Data'!$G$28,0,10*ROW('Water Data'!G128))="","",OFFSET('Water Data'!$G$28,0,10*ROW('Water Data'!G128)))</f>
        <v/>
      </c>
      <c r="CD134" s="279" t="str">
        <f ca="true">+IF(OFFSET('Water Data'!$G$29,0,10*ROW('Water Data'!G128))="","",OFFSET('Water Data'!$G$29,0,10*ROW('Water Data'!G128)))</f>
        <v/>
      </c>
      <c r="CE134" s="279" t="str">
        <f ca="true">+IF(OFFSET('Water Data'!$H$27,0,10*ROW('Water Data'!H128))="","",OFFSET('Water Data'!$H$27,0,10*ROW('Water Data'!H128)))</f>
        <v/>
      </c>
      <c r="CF134" s="279" t="str">
        <f ca="true">+IF(OFFSET('Water Data'!$H$28,0,10*ROW('Water Data'!H128))="","",OFFSET('Water Data'!$H$28,0,10*ROW('Water Data'!H128)))</f>
        <v/>
      </c>
      <c r="CG134" s="279" t="str">
        <f ca="true">+IF(OFFSET('Water Data'!$H$29,0,10*ROW('Water Data'!H128))="","",OFFSET('Water Data'!$H$29,0,10*ROW('Water Data'!H128)))</f>
        <v/>
      </c>
      <c r="CH134" s="279" t="str">
        <f ca="true">+IF(OFFSET('Water Data'!$I$27,0,10*ROW('Water Data'!I128))="","",OFFSET('Water Data'!$I$27,0,10*ROW('Water Data'!I128)))</f>
        <v/>
      </c>
      <c r="CI134" s="279" t="str">
        <f ca="true">+IF(OFFSET('Water Data'!$I$28,0,10*ROW('Water Data'!I128))="","",OFFSET('Water Data'!$I$28,0,10*ROW('Water Data'!I128)))</f>
        <v/>
      </c>
      <c r="CJ134" s="279" t="str">
        <f ca="true">+IF(OFFSET('Water Data'!$I$29,0,10*ROW('Water Data'!I128))="","",OFFSET('Water Data'!$I$29,0,10*ROW('Water Data'!I128)))</f>
        <v/>
      </c>
      <c r="CK134" s="279" t="str">
        <f ca="true">+IF(OFFSET('Sanitation Data'!$D$28,0,10*ROW('Sanitation Data'!D128))="","",OFFSET('Sanitation Data'!$D$28,0,10*ROW('Sanitation Data'!D128)))</f>
        <v/>
      </c>
      <c r="CL134" s="279" t="str">
        <f ca="true">+IF(OFFSET('Sanitation Data'!$D$29,0,10*ROW('Sanitation Data'!D128))="","",OFFSET('Sanitation Data'!$D$29,0,10*ROW('Sanitation Data'!D128)))</f>
        <v/>
      </c>
      <c r="CM134" s="279" t="str">
        <f ca="true">+IF(OFFSET('Sanitation Data'!$D$30,0,10*ROW('Sanitation Data'!D128))="","",OFFSET('Sanitation Data'!$D$30,0,10*ROW('Sanitation Data'!D128)))</f>
        <v/>
      </c>
      <c r="CN134" s="279" t="str">
        <f ca="true">+IF(OFFSET('Sanitation Data'!$D$31,0,10*ROW('Sanitation Data'!D128))="","",OFFSET('Sanitation Data'!$D$31,0,10*ROW('Sanitation Data'!D128)))</f>
        <v/>
      </c>
      <c r="CO134" s="279" t="str">
        <f ca="true">+IF(OFFSET('Sanitation Data'!$D$32,0,10*ROW('Sanitation Data'!D128))="","",OFFSET('Sanitation Data'!$D$32,0,10*ROW('Sanitation Data'!D128)))</f>
        <v/>
      </c>
      <c r="CP134" s="279" t="str">
        <f ca="true">+IF(OFFSET('Sanitation Data'!$E$28,0,10*ROW('Sanitation Data'!E128))="","",OFFSET('Sanitation Data'!$E$28,0,10*ROW('Sanitation Data'!E128)))</f>
        <v/>
      </c>
      <c r="CQ134" s="279" t="str">
        <f ca="true">+IF(OFFSET('Sanitation Data'!$E$29,0,10*ROW('Sanitation Data'!E128))="","",OFFSET('Sanitation Data'!$E$29,0,10*ROW('Sanitation Data'!E128)))</f>
        <v/>
      </c>
      <c r="CR134" s="279" t="str">
        <f ca="true">+IF(OFFSET('Sanitation Data'!$E$30,0,10*ROW('Sanitation Data'!E128))="","",OFFSET('Sanitation Data'!$E$30,0,10*ROW('Sanitation Data'!E128)))</f>
        <v/>
      </c>
      <c r="CS134" s="279" t="str">
        <f ca="true">+IF(OFFSET('Sanitation Data'!$E$31,0,10*ROW('Sanitation Data'!E128))="","",OFFSET('Sanitation Data'!$E$31,0,10*ROW('Sanitation Data'!E128)))</f>
        <v/>
      </c>
      <c r="CT134" s="279" t="str">
        <f ca="true">+IF(OFFSET('Sanitation Data'!$E$32,0,10*ROW('Sanitation Data'!E128))="","",OFFSET('Sanitation Data'!$E$32,0,10*ROW('Sanitation Data'!E128)))</f>
        <v/>
      </c>
      <c r="CU134" s="279" t="str">
        <f ca="true">+IF(OFFSET('Sanitation Data'!$F$28,0,10*ROW('Sanitation Data'!F128))="","",OFFSET('Sanitation Data'!$F$28,0,10*ROW('Sanitation Data'!F128)))</f>
        <v/>
      </c>
      <c r="CV134" s="279" t="str">
        <f ca="true">+IF(OFFSET('Sanitation Data'!$F$29,0,10*ROW('Sanitation Data'!F128))="","",OFFSET('Sanitation Data'!$F$29,0,10*ROW('Sanitation Data'!F128)))</f>
        <v/>
      </c>
      <c r="CW134" s="279" t="str">
        <f ca="true">+IF(OFFSET('Sanitation Data'!$F$30,0,10*ROW('Sanitation Data'!F128))="","",OFFSET('Sanitation Data'!$F$30,0,10*ROW('Sanitation Data'!F128)))</f>
        <v/>
      </c>
      <c r="CX134" s="279" t="str">
        <f ca="true">+IF(OFFSET('Sanitation Data'!$F$31,0,10*ROW('Sanitation Data'!F128))="","",OFFSET('Sanitation Data'!$F$31,0,10*ROW('Sanitation Data'!F128)))</f>
        <v/>
      </c>
      <c r="CY134" s="279" t="str">
        <f ca="true">+IF(OFFSET('Sanitation Data'!$F$32,0,10*ROW('Sanitation Data'!F128))="","",OFFSET('Sanitation Data'!$F$32,0,10*ROW('Sanitation Data'!F128)))</f>
        <v/>
      </c>
      <c r="CZ134" s="279" t="str">
        <f ca="true">+IF(OFFSET('Sanitation Data'!$G$28,0,10*ROW('Sanitation Data'!G128))="","",OFFSET('Sanitation Data'!$G$28,0,10*ROW('Sanitation Data'!G128)))</f>
        <v/>
      </c>
      <c r="DA134" s="279" t="str">
        <f ca="true">+IF(OFFSET('Sanitation Data'!$G$29,0,10*ROW('Sanitation Data'!G128))="","",OFFSET('Sanitation Data'!$G$29,0,10*ROW('Sanitation Data'!G128)))</f>
        <v/>
      </c>
      <c r="DB134" s="279" t="str">
        <f ca="true">+IF(OFFSET('Sanitation Data'!$G$30,0,10*ROW('Sanitation Data'!G128))="","",OFFSET('Sanitation Data'!$G$30,0,10*ROW('Sanitation Data'!G128)))</f>
        <v/>
      </c>
      <c r="DC134" s="279" t="str">
        <f ca="true">+IF(OFFSET('Sanitation Data'!$G$31,0,10*ROW('Sanitation Data'!G128))="","",OFFSET('Sanitation Data'!$G$31,0,10*ROW('Sanitation Data'!G128)))</f>
        <v/>
      </c>
      <c r="DD134" s="279" t="str">
        <f ca="true">+IF(OFFSET('Sanitation Data'!$G$32,0,10*ROW('Sanitation Data'!G128))="","",OFFSET('Sanitation Data'!$G$32,0,10*ROW('Sanitation Data'!G128)))</f>
        <v/>
      </c>
      <c r="DE134" s="279" t="str">
        <f ca="true">+IF(OFFSET('Sanitation Data'!$H$28,0,10*ROW('Sanitation Data'!H128))="","",OFFSET('Sanitation Data'!$H$28,0,10*ROW('Sanitation Data'!H128)))</f>
        <v/>
      </c>
      <c r="DF134" s="279" t="str">
        <f ca="true">+IF(OFFSET('Sanitation Data'!$H$29,0,10*ROW('Sanitation Data'!H128))="","",OFFSET('Sanitation Data'!$H$29,0,10*ROW('Sanitation Data'!H128)))</f>
        <v/>
      </c>
      <c r="DG134" s="279" t="str">
        <f ca="true">+IF(OFFSET('Sanitation Data'!$H$30,0,10*ROW('Sanitation Data'!H128))="","",OFFSET('Sanitation Data'!$H$30,0,10*ROW('Sanitation Data'!H128)))</f>
        <v/>
      </c>
      <c r="DH134" s="279" t="str">
        <f ca="true">+IF(OFFSET('Sanitation Data'!$H$31,0,10*ROW('Sanitation Data'!H128))="","",OFFSET('Sanitation Data'!$H$31,0,10*ROW('Sanitation Data'!H128)))</f>
        <v/>
      </c>
      <c r="DI134" s="279" t="str">
        <f ca="true">+IF(OFFSET('Sanitation Data'!$H$32,0,10*ROW('Sanitation Data'!H128))="","",OFFSET('Sanitation Data'!$H$32,0,10*ROW('Sanitation Data'!H128)))</f>
        <v/>
      </c>
      <c r="DJ134" s="279" t="str">
        <f ca="true">+IF(OFFSET('Sanitation Data'!$I$28,0,10*ROW('Sanitation Data'!I128))="","",OFFSET('Sanitation Data'!$I$28,0,10*ROW('Sanitation Data'!I128)))</f>
        <v/>
      </c>
      <c r="DK134" s="279" t="str">
        <f ca="true">+IF(OFFSET('Sanitation Data'!$I$29,0,10*ROW('Sanitation Data'!I128))="","",OFFSET('Sanitation Data'!$I$29,0,10*ROW('Sanitation Data'!I128)))</f>
        <v/>
      </c>
      <c r="DL134" s="279" t="str">
        <f ca="true">+IF(OFFSET('Sanitation Data'!$I$30,0,10*ROW('Sanitation Data'!I128))="","",OFFSET('Sanitation Data'!$I$30,0,10*ROW('Sanitation Data'!I128)))</f>
        <v/>
      </c>
      <c r="DM134" s="279" t="str">
        <f ca="true">+IF(OFFSET('Sanitation Data'!$I$31,0,10*ROW('Sanitation Data'!I128))="","",OFFSET('Sanitation Data'!$I$31,0,10*ROW('Sanitation Data'!I128)))</f>
        <v/>
      </c>
      <c r="DN134" s="279" t="str">
        <f ca="true">+IF(OFFSET('Sanitation Data'!$I$32,0,10*ROW('Sanitation Data'!I128))="","",OFFSET('Sanitation Data'!$I$32,0,10*ROW('Sanitation Data'!I128)))</f>
        <v/>
      </c>
      <c r="DO134" s="279" t="str">
        <f ca="true">+IF(OFFSET('Hygiene Data'!$D$11,0,10*ROW('Hygiene Data'!D128))="","",OFFSET('Hygiene Data'!$D$11,0,10*ROW('Hygiene Data'!D128)))</f>
        <v/>
      </c>
      <c r="DP134" s="279" t="str">
        <f ca="true">+IF(OFFSET('Hygiene Data'!$D$12,0,10*ROW('Hygiene Data'!D128))="","",OFFSET('Hygiene Data'!$D$12,0,10*ROW('Hygiene Data'!D128)))</f>
        <v/>
      </c>
      <c r="DQ134" s="279" t="str">
        <f ca="true">+IF(OFFSET('Hygiene Data'!$D$13,0,10*ROW('Hygiene Data'!D128))="","",OFFSET('Hygiene Data'!$D$13,0,10*ROW('Hygiene Data'!D128)))</f>
        <v/>
      </c>
      <c r="DR134" s="279" t="str">
        <f ca="true">+IF(OFFSET('Hygiene Data'!$E$11,0,10*ROW('Hygiene Data'!E128))="","",OFFSET('Hygiene Data'!$E$11,0,10*ROW('Hygiene Data'!E128)))</f>
        <v/>
      </c>
      <c r="DS134" s="279" t="str">
        <f ca="true">+IF(OFFSET('Hygiene Data'!$E$12,0,10*ROW('Hygiene Data'!E128))="","",OFFSET('Hygiene Data'!$E$12,0,10*ROW('Hygiene Data'!E128)))</f>
        <v/>
      </c>
      <c r="DT134" s="279" t="str">
        <f ca="true">+IF(OFFSET('Hygiene Data'!$E$13,0,10*ROW('Hygiene Data'!E128))="","",OFFSET('Hygiene Data'!$E$13,0,10*ROW('Hygiene Data'!E128)))</f>
        <v/>
      </c>
      <c r="DU134" s="279" t="str">
        <f ca="true">+IF(OFFSET('Hygiene Data'!$F$11,0,10*ROW('Hygiene Data'!F128))="","",OFFSET('Hygiene Data'!$F$11,0,10*ROW('Hygiene Data'!F128)))</f>
        <v/>
      </c>
      <c r="DV134" s="279" t="str">
        <f ca="true">+IF(OFFSET('Hygiene Data'!$F$12,0,10*ROW('Hygiene Data'!F128))="","",OFFSET('Hygiene Data'!$F$12,0,10*ROW('Hygiene Data'!F128)))</f>
        <v/>
      </c>
      <c r="DW134" s="279" t="str">
        <f ca="true">+IF(OFFSET('Hygiene Data'!$F$13,0,10*ROW('Hygiene Data'!F128))="","",OFFSET('Hygiene Data'!$F$13,0,10*ROW('Hygiene Data'!F128)))</f>
        <v/>
      </c>
      <c r="DX134" s="279" t="str">
        <f ca="true">+IF(OFFSET('Hygiene Data'!$G$11,0,10*ROW('Hygiene Data'!G128))="","",OFFSET('Hygiene Data'!$G$11,0,10*ROW('Hygiene Data'!G128)))</f>
        <v/>
      </c>
      <c r="DY134" s="279" t="str">
        <f ca="true">+IF(OFFSET('Hygiene Data'!$G$12,0,10*ROW('Hygiene Data'!G128))="","",OFFSET('Hygiene Data'!$G$12,0,10*ROW('Hygiene Data'!G128)))</f>
        <v/>
      </c>
      <c r="DZ134" s="279" t="str">
        <f ca="true">+IF(OFFSET('Hygiene Data'!$G$13,0,10*ROW('Hygiene Data'!G128))="","",OFFSET('Hygiene Data'!$G$13,0,10*ROW('Hygiene Data'!G128)))</f>
        <v/>
      </c>
      <c r="EA134" s="279" t="str">
        <f ca="true">+IF(OFFSET('Hygiene Data'!$H$11,0,10*ROW('Hygiene Data'!H128))="","",OFFSET('Hygiene Data'!$H$11,0,10*ROW('Hygiene Data'!H128)))</f>
        <v/>
      </c>
      <c r="EB134" s="279" t="str">
        <f ca="true">+IF(OFFSET('Hygiene Data'!$H$12,0,10*ROW('Hygiene Data'!H128))="","",OFFSET('Hygiene Data'!$H$12,0,10*ROW('Hygiene Data'!H128)))</f>
        <v/>
      </c>
      <c r="EC134" s="279" t="str">
        <f ca="true">+IF(OFFSET('Hygiene Data'!$H$13,0,10*ROW('Hygiene Data'!H128))="","",OFFSET('Hygiene Data'!$H$13,0,10*ROW('Hygiene Data'!H128)))</f>
        <v/>
      </c>
      <c r="ED134" s="279" t="str">
        <f ca="true">+IF(OFFSET('Hygiene Data'!$I$11,0,10*ROW('Hygiene Data'!I128))="","",OFFSET('Hygiene Data'!$I$11,0,10*ROW('Hygiene Data'!I128)))</f>
        <v/>
      </c>
      <c r="EE134" s="279" t="str">
        <f ca="true">+IF(OFFSET('Hygiene Data'!$I$12,0,10*ROW('Hygiene Data'!I128))="","",OFFSET('Hygiene Data'!$I$12,0,10*ROW('Hygiene Data'!I128)))</f>
        <v/>
      </c>
      <c r="EF134" s="279"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35"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9"/>
      <c r="BS135" s="279" t="str">
        <f ca="true">+IF(OFFSET('Water Data'!$D$27,0,10*ROW('Water Data'!D129))="","",OFFSET('Water Data'!$D$27,0,10*ROW('Water Data'!D129)))</f>
        <v/>
      </c>
      <c r="BT135" s="279" t="str">
        <f ca="true">+IF(OFFSET('Water Data'!$D$28,0,10*ROW('Water Data'!D129))="","",OFFSET('Water Data'!$D$28,0,10*ROW('Water Data'!D129)))</f>
        <v/>
      </c>
      <c r="BU135" s="279" t="str">
        <f ca="true">+IF(OFFSET('Water Data'!$D$29,0,10*ROW('Water Data'!D129))="","",OFFSET('Water Data'!$D$29,0,10*ROW('Water Data'!D129)))</f>
        <v/>
      </c>
      <c r="BV135" s="279" t="str">
        <f ca="true">+IF(OFFSET('Water Data'!$E$27,0,10*ROW('Water Data'!E129))="","",OFFSET('Water Data'!$E$27,0,10*ROW('Water Data'!E129)))</f>
        <v/>
      </c>
      <c r="BW135" s="279" t="str">
        <f ca="true">+IF(OFFSET('Water Data'!$E$28,0,10*ROW('Water Data'!E129))="","",OFFSET('Water Data'!$E$28,0,10*ROW('Water Data'!E129)))</f>
        <v/>
      </c>
      <c r="BX135" s="279" t="str">
        <f ca="true">+IF(OFFSET('Water Data'!$E$29,0,10*ROW('Water Data'!E129))="","",OFFSET('Water Data'!$E$29,0,10*ROW('Water Data'!E129)))</f>
        <v/>
      </c>
      <c r="BY135" s="279" t="str">
        <f ca="true">+IF(OFFSET('Water Data'!$F$27,0,10*ROW('Water Data'!F129))="","",OFFSET('Water Data'!$F$27,0,10*ROW('Water Data'!F129)))</f>
        <v/>
      </c>
      <c r="BZ135" s="279" t="str">
        <f ca="true">+IF(OFFSET('Water Data'!$F$28,0,10*ROW('Water Data'!F129))="","",OFFSET('Water Data'!$F$28,0,10*ROW('Water Data'!F129)))</f>
        <v/>
      </c>
      <c r="CA135" s="279" t="str">
        <f ca="true">+IF(OFFSET('Water Data'!$F$29,0,10*ROW('Water Data'!F129))="","",OFFSET('Water Data'!$F$29,0,10*ROW('Water Data'!F129)))</f>
        <v/>
      </c>
      <c r="CB135" s="279" t="str">
        <f ca="true">+IF(OFFSET('Water Data'!$G$27,0,10*ROW('Water Data'!G129))="","",OFFSET('Water Data'!$G$27,0,10*ROW('Water Data'!G129)))</f>
        <v/>
      </c>
      <c r="CC135" s="279" t="str">
        <f ca="true">+IF(OFFSET('Water Data'!$G$28,0,10*ROW('Water Data'!G129))="","",OFFSET('Water Data'!$G$28,0,10*ROW('Water Data'!G129)))</f>
        <v/>
      </c>
      <c r="CD135" s="279" t="str">
        <f ca="true">+IF(OFFSET('Water Data'!$G$29,0,10*ROW('Water Data'!G129))="","",OFFSET('Water Data'!$G$29,0,10*ROW('Water Data'!G129)))</f>
        <v/>
      </c>
      <c r="CE135" s="279" t="str">
        <f ca="true">+IF(OFFSET('Water Data'!$H$27,0,10*ROW('Water Data'!H129))="","",OFFSET('Water Data'!$H$27,0,10*ROW('Water Data'!H129)))</f>
        <v/>
      </c>
      <c r="CF135" s="279" t="str">
        <f ca="true">+IF(OFFSET('Water Data'!$H$28,0,10*ROW('Water Data'!H129))="","",OFFSET('Water Data'!$H$28,0,10*ROW('Water Data'!H129)))</f>
        <v/>
      </c>
      <c r="CG135" s="279" t="str">
        <f ca="true">+IF(OFFSET('Water Data'!$H$29,0,10*ROW('Water Data'!H129))="","",OFFSET('Water Data'!$H$29,0,10*ROW('Water Data'!H129)))</f>
        <v/>
      </c>
      <c r="CH135" s="279" t="str">
        <f ca="true">+IF(OFFSET('Water Data'!$I$27,0,10*ROW('Water Data'!I129))="","",OFFSET('Water Data'!$I$27,0,10*ROW('Water Data'!I129)))</f>
        <v/>
      </c>
      <c r="CI135" s="279" t="str">
        <f ca="true">+IF(OFFSET('Water Data'!$I$28,0,10*ROW('Water Data'!I129))="","",OFFSET('Water Data'!$I$28,0,10*ROW('Water Data'!I129)))</f>
        <v/>
      </c>
      <c r="CJ135" s="279" t="str">
        <f ca="true">+IF(OFFSET('Water Data'!$I$29,0,10*ROW('Water Data'!I129))="","",OFFSET('Water Data'!$I$29,0,10*ROW('Water Data'!I129)))</f>
        <v/>
      </c>
      <c r="CK135" s="279" t="str">
        <f ca="true">+IF(OFFSET('Sanitation Data'!$D$28,0,10*ROW('Sanitation Data'!D129))="","",OFFSET('Sanitation Data'!$D$28,0,10*ROW('Sanitation Data'!D129)))</f>
        <v/>
      </c>
      <c r="CL135" s="279" t="str">
        <f ca="true">+IF(OFFSET('Sanitation Data'!$D$29,0,10*ROW('Sanitation Data'!D129))="","",OFFSET('Sanitation Data'!$D$29,0,10*ROW('Sanitation Data'!D129)))</f>
        <v/>
      </c>
      <c r="CM135" s="279" t="str">
        <f ca="true">+IF(OFFSET('Sanitation Data'!$D$30,0,10*ROW('Sanitation Data'!D129))="","",OFFSET('Sanitation Data'!$D$30,0,10*ROW('Sanitation Data'!D129)))</f>
        <v/>
      </c>
      <c r="CN135" s="279" t="str">
        <f ca="true">+IF(OFFSET('Sanitation Data'!$D$31,0,10*ROW('Sanitation Data'!D129))="","",OFFSET('Sanitation Data'!$D$31,0,10*ROW('Sanitation Data'!D129)))</f>
        <v/>
      </c>
      <c r="CO135" s="279" t="str">
        <f ca="true">+IF(OFFSET('Sanitation Data'!$D$32,0,10*ROW('Sanitation Data'!D129))="","",OFFSET('Sanitation Data'!$D$32,0,10*ROW('Sanitation Data'!D129)))</f>
        <v/>
      </c>
      <c r="CP135" s="279" t="str">
        <f ca="true">+IF(OFFSET('Sanitation Data'!$E$28,0,10*ROW('Sanitation Data'!E129))="","",OFFSET('Sanitation Data'!$E$28,0,10*ROW('Sanitation Data'!E129)))</f>
        <v/>
      </c>
      <c r="CQ135" s="279" t="str">
        <f ca="true">+IF(OFFSET('Sanitation Data'!$E$29,0,10*ROW('Sanitation Data'!E129))="","",OFFSET('Sanitation Data'!$E$29,0,10*ROW('Sanitation Data'!E129)))</f>
        <v/>
      </c>
      <c r="CR135" s="279" t="str">
        <f ca="true">+IF(OFFSET('Sanitation Data'!$E$30,0,10*ROW('Sanitation Data'!E129))="","",OFFSET('Sanitation Data'!$E$30,0,10*ROW('Sanitation Data'!E129)))</f>
        <v/>
      </c>
      <c r="CS135" s="279" t="str">
        <f ca="true">+IF(OFFSET('Sanitation Data'!$E$31,0,10*ROW('Sanitation Data'!E129))="","",OFFSET('Sanitation Data'!$E$31,0,10*ROW('Sanitation Data'!E129)))</f>
        <v/>
      </c>
      <c r="CT135" s="279" t="str">
        <f ca="true">+IF(OFFSET('Sanitation Data'!$E$32,0,10*ROW('Sanitation Data'!E129))="","",OFFSET('Sanitation Data'!$E$32,0,10*ROW('Sanitation Data'!E129)))</f>
        <v/>
      </c>
      <c r="CU135" s="279" t="str">
        <f ca="true">+IF(OFFSET('Sanitation Data'!$F$28,0,10*ROW('Sanitation Data'!F129))="","",OFFSET('Sanitation Data'!$F$28,0,10*ROW('Sanitation Data'!F129)))</f>
        <v/>
      </c>
      <c r="CV135" s="279" t="str">
        <f ca="true">+IF(OFFSET('Sanitation Data'!$F$29,0,10*ROW('Sanitation Data'!F129))="","",OFFSET('Sanitation Data'!$F$29,0,10*ROW('Sanitation Data'!F129)))</f>
        <v/>
      </c>
      <c r="CW135" s="279" t="str">
        <f ca="true">+IF(OFFSET('Sanitation Data'!$F$30,0,10*ROW('Sanitation Data'!F129))="","",OFFSET('Sanitation Data'!$F$30,0,10*ROW('Sanitation Data'!F129)))</f>
        <v/>
      </c>
      <c r="CX135" s="279" t="str">
        <f ca="true">+IF(OFFSET('Sanitation Data'!$F$31,0,10*ROW('Sanitation Data'!F129))="","",OFFSET('Sanitation Data'!$F$31,0,10*ROW('Sanitation Data'!F129)))</f>
        <v/>
      </c>
      <c r="CY135" s="279" t="str">
        <f ca="true">+IF(OFFSET('Sanitation Data'!$F$32,0,10*ROW('Sanitation Data'!F129))="","",OFFSET('Sanitation Data'!$F$32,0,10*ROW('Sanitation Data'!F129)))</f>
        <v/>
      </c>
      <c r="CZ135" s="279" t="str">
        <f ca="true">+IF(OFFSET('Sanitation Data'!$G$28,0,10*ROW('Sanitation Data'!G129))="","",OFFSET('Sanitation Data'!$G$28,0,10*ROW('Sanitation Data'!G129)))</f>
        <v/>
      </c>
      <c r="DA135" s="279" t="str">
        <f ca="true">+IF(OFFSET('Sanitation Data'!$G$29,0,10*ROW('Sanitation Data'!G129))="","",OFFSET('Sanitation Data'!$G$29,0,10*ROW('Sanitation Data'!G129)))</f>
        <v/>
      </c>
      <c r="DB135" s="279" t="str">
        <f ca="true">+IF(OFFSET('Sanitation Data'!$G$30,0,10*ROW('Sanitation Data'!G129))="","",OFFSET('Sanitation Data'!$G$30,0,10*ROW('Sanitation Data'!G129)))</f>
        <v/>
      </c>
      <c r="DC135" s="279" t="str">
        <f ca="true">+IF(OFFSET('Sanitation Data'!$G$31,0,10*ROW('Sanitation Data'!G129))="","",OFFSET('Sanitation Data'!$G$31,0,10*ROW('Sanitation Data'!G129)))</f>
        <v/>
      </c>
      <c r="DD135" s="279" t="str">
        <f ca="true">+IF(OFFSET('Sanitation Data'!$G$32,0,10*ROW('Sanitation Data'!G129))="","",OFFSET('Sanitation Data'!$G$32,0,10*ROW('Sanitation Data'!G129)))</f>
        <v/>
      </c>
      <c r="DE135" s="279" t="str">
        <f ca="true">+IF(OFFSET('Sanitation Data'!$H$28,0,10*ROW('Sanitation Data'!H129))="","",OFFSET('Sanitation Data'!$H$28,0,10*ROW('Sanitation Data'!H129)))</f>
        <v/>
      </c>
      <c r="DF135" s="279" t="str">
        <f ca="true">+IF(OFFSET('Sanitation Data'!$H$29,0,10*ROW('Sanitation Data'!H129))="","",OFFSET('Sanitation Data'!$H$29,0,10*ROW('Sanitation Data'!H129)))</f>
        <v/>
      </c>
      <c r="DG135" s="279" t="str">
        <f ca="true">+IF(OFFSET('Sanitation Data'!$H$30,0,10*ROW('Sanitation Data'!H129))="","",OFFSET('Sanitation Data'!$H$30,0,10*ROW('Sanitation Data'!H129)))</f>
        <v/>
      </c>
      <c r="DH135" s="279" t="str">
        <f ca="true">+IF(OFFSET('Sanitation Data'!$H$31,0,10*ROW('Sanitation Data'!H129))="","",OFFSET('Sanitation Data'!$H$31,0,10*ROW('Sanitation Data'!H129)))</f>
        <v/>
      </c>
      <c r="DI135" s="279" t="str">
        <f ca="true">+IF(OFFSET('Sanitation Data'!$H$32,0,10*ROW('Sanitation Data'!H129))="","",OFFSET('Sanitation Data'!$H$32,0,10*ROW('Sanitation Data'!H129)))</f>
        <v/>
      </c>
      <c r="DJ135" s="279" t="str">
        <f ca="true">+IF(OFFSET('Sanitation Data'!$I$28,0,10*ROW('Sanitation Data'!I129))="","",OFFSET('Sanitation Data'!$I$28,0,10*ROW('Sanitation Data'!I129)))</f>
        <v/>
      </c>
      <c r="DK135" s="279" t="str">
        <f ca="true">+IF(OFFSET('Sanitation Data'!$I$29,0,10*ROW('Sanitation Data'!I129))="","",OFFSET('Sanitation Data'!$I$29,0,10*ROW('Sanitation Data'!I129)))</f>
        <v/>
      </c>
      <c r="DL135" s="279" t="str">
        <f ca="true">+IF(OFFSET('Sanitation Data'!$I$30,0,10*ROW('Sanitation Data'!I129))="","",OFFSET('Sanitation Data'!$I$30,0,10*ROW('Sanitation Data'!I129)))</f>
        <v/>
      </c>
      <c r="DM135" s="279" t="str">
        <f ca="true">+IF(OFFSET('Sanitation Data'!$I$31,0,10*ROW('Sanitation Data'!I129))="","",OFFSET('Sanitation Data'!$I$31,0,10*ROW('Sanitation Data'!I129)))</f>
        <v/>
      </c>
      <c r="DN135" s="279" t="str">
        <f ca="true">+IF(OFFSET('Sanitation Data'!$I$32,0,10*ROW('Sanitation Data'!I129))="","",OFFSET('Sanitation Data'!$I$32,0,10*ROW('Sanitation Data'!I129)))</f>
        <v/>
      </c>
      <c r="DO135" s="279" t="str">
        <f ca="true">+IF(OFFSET('Hygiene Data'!$D$11,0,10*ROW('Hygiene Data'!D129))="","",OFFSET('Hygiene Data'!$D$11,0,10*ROW('Hygiene Data'!D129)))</f>
        <v/>
      </c>
      <c r="DP135" s="279" t="str">
        <f ca="true">+IF(OFFSET('Hygiene Data'!$D$12,0,10*ROW('Hygiene Data'!D129))="","",OFFSET('Hygiene Data'!$D$12,0,10*ROW('Hygiene Data'!D129)))</f>
        <v/>
      </c>
      <c r="DQ135" s="279" t="str">
        <f ca="true">+IF(OFFSET('Hygiene Data'!$D$13,0,10*ROW('Hygiene Data'!D129))="","",OFFSET('Hygiene Data'!$D$13,0,10*ROW('Hygiene Data'!D129)))</f>
        <v/>
      </c>
      <c r="DR135" s="279" t="str">
        <f ca="true">+IF(OFFSET('Hygiene Data'!$E$11,0,10*ROW('Hygiene Data'!E129))="","",OFFSET('Hygiene Data'!$E$11,0,10*ROW('Hygiene Data'!E129)))</f>
        <v/>
      </c>
      <c r="DS135" s="279" t="str">
        <f ca="true">+IF(OFFSET('Hygiene Data'!$E$12,0,10*ROW('Hygiene Data'!E129))="","",OFFSET('Hygiene Data'!$E$12,0,10*ROW('Hygiene Data'!E129)))</f>
        <v/>
      </c>
      <c r="DT135" s="279" t="str">
        <f ca="true">+IF(OFFSET('Hygiene Data'!$E$13,0,10*ROW('Hygiene Data'!E129))="","",OFFSET('Hygiene Data'!$E$13,0,10*ROW('Hygiene Data'!E129)))</f>
        <v/>
      </c>
      <c r="DU135" s="279" t="str">
        <f ca="true">+IF(OFFSET('Hygiene Data'!$F$11,0,10*ROW('Hygiene Data'!F129))="","",OFFSET('Hygiene Data'!$F$11,0,10*ROW('Hygiene Data'!F129)))</f>
        <v/>
      </c>
      <c r="DV135" s="279" t="str">
        <f ca="true">+IF(OFFSET('Hygiene Data'!$F$12,0,10*ROW('Hygiene Data'!F129))="","",OFFSET('Hygiene Data'!$F$12,0,10*ROW('Hygiene Data'!F129)))</f>
        <v/>
      </c>
      <c r="DW135" s="279" t="str">
        <f ca="true">+IF(OFFSET('Hygiene Data'!$F$13,0,10*ROW('Hygiene Data'!F129))="","",OFFSET('Hygiene Data'!$F$13,0,10*ROW('Hygiene Data'!F129)))</f>
        <v/>
      </c>
      <c r="DX135" s="279" t="str">
        <f ca="true">+IF(OFFSET('Hygiene Data'!$G$11,0,10*ROW('Hygiene Data'!G129))="","",OFFSET('Hygiene Data'!$G$11,0,10*ROW('Hygiene Data'!G129)))</f>
        <v/>
      </c>
      <c r="DY135" s="279" t="str">
        <f ca="true">+IF(OFFSET('Hygiene Data'!$G$12,0,10*ROW('Hygiene Data'!G129))="","",OFFSET('Hygiene Data'!$G$12,0,10*ROW('Hygiene Data'!G129)))</f>
        <v/>
      </c>
      <c r="DZ135" s="279" t="str">
        <f ca="true">+IF(OFFSET('Hygiene Data'!$G$13,0,10*ROW('Hygiene Data'!G129))="","",OFFSET('Hygiene Data'!$G$13,0,10*ROW('Hygiene Data'!G129)))</f>
        <v/>
      </c>
      <c r="EA135" s="279" t="str">
        <f ca="true">+IF(OFFSET('Hygiene Data'!$H$11,0,10*ROW('Hygiene Data'!H129))="","",OFFSET('Hygiene Data'!$H$11,0,10*ROW('Hygiene Data'!H129)))</f>
        <v/>
      </c>
      <c r="EB135" s="279" t="str">
        <f ca="true">+IF(OFFSET('Hygiene Data'!$H$12,0,10*ROW('Hygiene Data'!H129))="","",OFFSET('Hygiene Data'!$H$12,0,10*ROW('Hygiene Data'!H129)))</f>
        <v/>
      </c>
      <c r="EC135" s="279" t="str">
        <f ca="true">+IF(OFFSET('Hygiene Data'!$H$13,0,10*ROW('Hygiene Data'!H129))="","",OFFSET('Hygiene Data'!$H$13,0,10*ROW('Hygiene Data'!H129)))</f>
        <v/>
      </c>
      <c r="ED135" s="279" t="str">
        <f ca="true">+IF(OFFSET('Hygiene Data'!$I$11,0,10*ROW('Hygiene Data'!I129))="","",OFFSET('Hygiene Data'!$I$11,0,10*ROW('Hygiene Data'!I129)))</f>
        <v/>
      </c>
      <c r="EE135" s="279" t="str">
        <f ca="true">+IF(OFFSET('Hygiene Data'!$I$12,0,10*ROW('Hygiene Data'!I129))="","",OFFSET('Hygiene Data'!$I$12,0,10*ROW('Hygiene Data'!I129)))</f>
        <v/>
      </c>
      <c r="EF135" s="279"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35"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9"/>
      <c r="BS136" s="279" t="str">
        <f ca="true">+IF(OFFSET('Water Data'!$D$27,0,10*ROW('Water Data'!D130))="","",OFFSET('Water Data'!$D$27,0,10*ROW('Water Data'!D130)))</f>
        <v/>
      </c>
      <c r="BT136" s="279" t="str">
        <f ca="true">+IF(OFFSET('Water Data'!$D$28,0,10*ROW('Water Data'!D130))="","",OFFSET('Water Data'!$D$28,0,10*ROW('Water Data'!D130)))</f>
        <v/>
      </c>
      <c r="BU136" s="279" t="str">
        <f ca="true">+IF(OFFSET('Water Data'!$D$29,0,10*ROW('Water Data'!D130))="","",OFFSET('Water Data'!$D$29,0,10*ROW('Water Data'!D130)))</f>
        <v/>
      </c>
      <c r="BV136" s="279" t="str">
        <f ca="true">+IF(OFFSET('Water Data'!$E$27,0,10*ROW('Water Data'!E130))="","",OFFSET('Water Data'!$E$27,0,10*ROW('Water Data'!E130)))</f>
        <v/>
      </c>
      <c r="BW136" s="279" t="str">
        <f ca="true">+IF(OFFSET('Water Data'!$E$28,0,10*ROW('Water Data'!E130))="","",OFFSET('Water Data'!$E$28,0,10*ROW('Water Data'!E130)))</f>
        <v/>
      </c>
      <c r="BX136" s="279" t="str">
        <f ca="true">+IF(OFFSET('Water Data'!$E$29,0,10*ROW('Water Data'!E130))="","",OFFSET('Water Data'!$E$29,0,10*ROW('Water Data'!E130)))</f>
        <v/>
      </c>
      <c r="BY136" s="279" t="str">
        <f ca="true">+IF(OFFSET('Water Data'!$F$27,0,10*ROW('Water Data'!F130))="","",OFFSET('Water Data'!$F$27,0,10*ROW('Water Data'!F130)))</f>
        <v/>
      </c>
      <c r="BZ136" s="279" t="str">
        <f ca="true">+IF(OFFSET('Water Data'!$F$28,0,10*ROW('Water Data'!F130))="","",OFFSET('Water Data'!$F$28,0,10*ROW('Water Data'!F130)))</f>
        <v/>
      </c>
      <c r="CA136" s="279" t="str">
        <f ca="true">+IF(OFFSET('Water Data'!$F$29,0,10*ROW('Water Data'!F130))="","",OFFSET('Water Data'!$F$29,0,10*ROW('Water Data'!F130)))</f>
        <v/>
      </c>
      <c r="CB136" s="279" t="str">
        <f ca="true">+IF(OFFSET('Water Data'!$G$27,0,10*ROW('Water Data'!G130))="","",OFFSET('Water Data'!$G$27,0,10*ROW('Water Data'!G130)))</f>
        <v/>
      </c>
      <c r="CC136" s="279" t="str">
        <f ca="true">+IF(OFFSET('Water Data'!$G$28,0,10*ROW('Water Data'!G130))="","",OFFSET('Water Data'!$G$28,0,10*ROW('Water Data'!G130)))</f>
        <v/>
      </c>
      <c r="CD136" s="279" t="str">
        <f ca="true">+IF(OFFSET('Water Data'!$G$29,0,10*ROW('Water Data'!G130))="","",OFFSET('Water Data'!$G$29,0,10*ROW('Water Data'!G130)))</f>
        <v/>
      </c>
      <c r="CE136" s="279" t="str">
        <f ca="true">+IF(OFFSET('Water Data'!$H$27,0,10*ROW('Water Data'!H130))="","",OFFSET('Water Data'!$H$27,0,10*ROW('Water Data'!H130)))</f>
        <v/>
      </c>
      <c r="CF136" s="279" t="str">
        <f ca="true">+IF(OFFSET('Water Data'!$H$28,0,10*ROW('Water Data'!H130))="","",OFFSET('Water Data'!$H$28,0,10*ROW('Water Data'!H130)))</f>
        <v/>
      </c>
      <c r="CG136" s="279" t="str">
        <f ca="true">+IF(OFFSET('Water Data'!$H$29,0,10*ROW('Water Data'!H130))="","",OFFSET('Water Data'!$H$29,0,10*ROW('Water Data'!H130)))</f>
        <v/>
      </c>
      <c r="CH136" s="279" t="str">
        <f ca="true">+IF(OFFSET('Water Data'!$I$27,0,10*ROW('Water Data'!I130))="","",OFFSET('Water Data'!$I$27,0,10*ROW('Water Data'!I130)))</f>
        <v/>
      </c>
      <c r="CI136" s="279" t="str">
        <f ca="true">+IF(OFFSET('Water Data'!$I$28,0,10*ROW('Water Data'!I130))="","",OFFSET('Water Data'!$I$28,0,10*ROW('Water Data'!I130)))</f>
        <v/>
      </c>
      <c r="CJ136" s="279" t="str">
        <f ca="true">+IF(OFFSET('Water Data'!$I$29,0,10*ROW('Water Data'!I130))="","",OFFSET('Water Data'!$I$29,0,10*ROW('Water Data'!I130)))</f>
        <v/>
      </c>
      <c r="CK136" s="279" t="str">
        <f ca="true">+IF(OFFSET('Sanitation Data'!$D$28,0,10*ROW('Sanitation Data'!D130))="","",OFFSET('Sanitation Data'!$D$28,0,10*ROW('Sanitation Data'!D130)))</f>
        <v/>
      </c>
      <c r="CL136" s="279" t="str">
        <f ca="true">+IF(OFFSET('Sanitation Data'!$D$29,0,10*ROW('Sanitation Data'!D130))="","",OFFSET('Sanitation Data'!$D$29,0,10*ROW('Sanitation Data'!D130)))</f>
        <v/>
      </c>
      <c r="CM136" s="279" t="str">
        <f ca="true">+IF(OFFSET('Sanitation Data'!$D$30,0,10*ROW('Sanitation Data'!D130))="","",OFFSET('Sanitation Data'!$D$30,0,10*ROW('Sanitation Data'!D130)))</f>
        <v/>
      </c>
      <c r="CN136" s="279" t="str">
        <f ca="true">+IF(OFFSET('Sanitation Data'!$D$31,0,10*ROW('Sanitation Data'!D130))="","",OFFSET('Sanitation Data'!$D$31,0,10*ROW('Sanitation Data'!D130)))</f>
        <v/>
      </c>
      <c r="CO136" s="279" t="str">
        <f ca="true">+IF(OFFSET('Sanitation Data'!$D$32,0,10*ROW('Sanitation Data'!D130))="","",OFFSET('Sanitation Data'!$D$32,0,10*ROW('Sanitation Data'!D130)))</f>
        <v/>
      </c>
      <c r="CP136" s="279" t="str">
        <f ca="true">+IF(OFFSET('Sanitation Data'!$E$28,0,10*ROW('Sanitation Data'!E130))="","",OFFSET('Sanitation Data'!$E$28,0,10*ROW('Sanitation Data'!E130)))</f>
        <v/>
      </c>
      <c r="CQ136" s="279" t="str">
        <f ca="true">+IF(OFFSET('Sanitation Data'!$E$29,0,10*ROW('Sanitation Data'!E130))="","",OFFSET('Sanitation Data'!$E$29,0,10*ROW('Sanitation Data'!E130)))</f>
        <v/>
      </c>
      <c r="CR136" s="279" t="str">
        <f ca="true">+IF(OFFSET('Sanitation Data'!$E$30,0,10*ROW('Sanitation Data'!E130))="","",OFFSET('Sanitation Data'!$E$30,0,10*ROW('Sanitation Data'!E130)))</f>
        <v/>
      </c>
      <c r="CS136" s="279" t="str">
        <f ca="true">+IF(OFFSET('Sanitation Data'!$E$31,0,10*ROW('Sanitation Data'!E130))="","",OFFSET('Sanitation Data'!$E$31,0,10*ROW('Sanitation Data'!E130)))</f>
        <v/>
      </c>
      <c r="CT136" s="279" t="str">
        <f ca="true">+IF(OFFSET('Sanitation Data'!$E$32,0,10*ROW('Sanitation Data'!E130))="","",OFFSET('Sanitation Data'!$E$32,0,10*ROW('Sanitation Data'!E130)))</f>
        <v/>
      </c>
      <c r="CU136" s="279" t="str">
        <f ca="true">+IF(OFFSET('Sanitation Data'!$F$28,0,10*ROW('Sanitation Data'!F130))="","",OFFSET('Sanitation Data'!$F$28,0,10*ROW('Sanitation Data'!F130)))</f>
        <v/>
      </c>
      <c r="CV136" s="279" t="str">
        <f ca="true">+IF(OFFSET('Sanitation Data'!$F$29,0,10*ROW('Sanitation Data'!F130))="","",OFFSET('Sanitation Data'!$F$29,0,10*ROW('Sanitation Data'!F130)))</f>
        <v/>
      </c>
      <c r="CW136" s="279" t="str">
        <f ca="true">+IF(OFFSET('Sanitation Data'!$F$30,0,10*ROW('Sanitation Data'!F130))="","",OFFSET('Sanitation Data'!$F$30,0,10*ROW('Sanitation Data'!F130)))</f>
        <v/>
      </c>
      <c r="CX136" s="279" t="str">
        <f ca="true">+IF(OFFSET('Sanitation Data'!$F$31,0,10*ROW('Sanitation Data'!F130))="","",OFFSET('Sanitation Data'!$F$31,0,10*ROW('Sanitation Data'!F130)))</f>
        <v/>
      </c>
      <c r="CY136" s="279" t="str">
        <f ca="true">+IF(OFFSET('Sanitation Data'!$F$32,0,10*ROW('Sanitation Data'!F130))="","",OFFSET('Sanitation Data'!$F$32,0,10*ROW('Sanitation Data'!F130)))</f>
        <v/>
      </c>
      <c r="CZ136" s="279" t="str">
        <f ca="true">+IF(OFFSET('Sanitation Data'!$G$28,0,10*ROW('Sanitation Data'!G130))="","",OFFSET('Sanitation Data'!$G$28,0,10*ROW('Sanitation Data'!G130)))</f>
        <v/>
      </c>
      <c r="DA136" s="279" t="str">
        <f ca="true">+IF(OFFSET('Sanitation Data'!$G$29,0,10*ROW('Sanitation Data'!G130))="","",OFFSET('Sanitation Data'!$G$29,0,10*ROW('Sanitation Data'!G130)))</f>
        <v/>
      </c>
      <c r="DB136" s="279" t="str">
        <f ca="true">+IF(OFFSET('Sanitation Data'!$G$30,0,10*ROW('Sanitation Data'!G130))="","",OFFSET('Sanitation Data'!$G$30,0,10*ROW('Sanitation Data'!G130)))</f>
        <v/>
      </c>
      <c r="DC136" s="279" t="str">
        <f ca="true">+IF(OFFSET('Sanitation Data'!$G$31,0,10*ROW('Sanitation Data'!G130))="","",OFFSET('Sanitation Data'!$G$31,0,10*ROW('Sanitation Data'!G130)))</f>
        <v/>
      </c>
      <c r="DD136" s="279" t="str">
        <f ca="true">+IF(OFFSET('Sanitation Data'!$G$32,0,10*ROW('Sanitation Data'!G130))="","",OFFSET('Sanitation Data'!$G$32,0,10*ROW('Sanitation Data'!G130)))</f>
        <v/>
      </c>
      <c r="DE136" s="279" t="str">
        <f ca="true">+IF(OFFSET('Sanitation Data'!$H$28,0,10*ROW('Sanitation Data'!H130))="","",OFFSET('Sanitation Data'!$H$28,0,10*ROW('Sanitation Data'!H130)))</f>
        <v/>
      </c>
      <c r="DF136" s="279" t="str">
        <f ca="true">+IF(OFFSET('Sanitation Data'!$H$29,0,10*ROW('Sanitation Data'!H130))="","",OFFSET('Sanitation Data'!$H$29,0,10*ROW('Sanitation Data'!H130)))</f>
        <v/>
      </c>
      <c r="DG136" s="279" t="str">
        <f ca="true">+IF(OFFSET('Sanitation Data'!$H$30,0,10*ROW('Sanitation Data'!H130))="","",OFFSET('Sanitation Data'!$H$30,0,10*ROW('Sanitation Data'!H130)))</f>
        <v/>
      </c>
      <c r="DH136" s="279" t="str">
        <f ca="true">+IF(OFFSET('Sanitation Data'!$H$31,0,10*ROW('Sanitation Data'!H130))="","",OFFSET('Sanitation Data'!$H$31,0,10*ROW('Sanitation Data'!H130)))</f>
        <v/>
      </c>
      <c r="DI136" s="279" t="str">
        <f ca="true">+IF(OFFSET('Sanitation Data'!$H$32,0,10*ROW('Sanitation Data'!H130))="","",OFFSET('Sanitation Data'!$H$32,0,10*ROW('Sanitation Data'!H130)))</f>
        <v/>
      </c>
      <c r="DJ136" s="279" t="str">
        <f ca="true">+IF(OFFSET('Sanitation Data'!$I$28,0,10*ROW('Sanitation Data'!I130))="","",OFFSET('Sanitation Data'!$I$28,0,10*ROW('Sanitation Data'!I130)))</f>
        <v/>
      </c>
      <c r="DK136" s="279" t="str">
        <f ca="true">+IF(OFFSET('Sanitation Data'!$I$29,0,10*ROW('Sanitation Data'!I130))="","",OFFSET('Sanitation Data'!$I$29,0,10*ROW('Sanitation Data'!I130)))</f>
        <v/>
      </c>
      <c r="DL136" s="279" t="str">
        <f ca="true">+IF(OFFSET('Sanitation Data'!$I$30,0,10*ROW('Sanitation Data'!I130))="","",OFFSET('Sanitation Data'!$I$30,0,10*ROW('Sanitation Data'!I130)))</f>
        <v/>
      </c>
      <c r="DM136" s="279" t="str">
        <f ca="true">+IF(OFFSET('Sanitation Data'!$I$31,0,10*ROW('Sanitation Data'!I130))="","",OFFSET('Sanitation Data'!$I$31,0,10*ROW('Sanitation Data'!I130)))</f>
        <v/>
      </c>
      <c r="DN136" s="279" t="str">
        <f ca="true">+IF(OFFSET('Sanitation Data'!$I$32,0,10*ROW('Sanitation Data'!I130))="","",OFFSET('Sanitation Data'!$I$32,0,10*ROW('Sanitation Data'!I130)))</f>
        <v/>
      </c>
      <c r="DO136" s="279" t="str">
        <f ca="true">+IF(OFFSET('Hygiene Data'!$D$11,0,10*ROW('Hygiene Data'!D130))="","",OFFSET('Hygiene Data'!$D$11,0,10*ROW('Hygiene Data'!D130)))</f>
        <v/>
      </c>
      <c r="DP136" s="279" t="str">
        <f ca="true">+IF(OFFSET('Hygiene Data'!$D$12,0,10*ROW('Hygiene Data'!D130))="","",OFFSET('Hygiene Data'!$D$12,0,10*ROW('Hygiene Data'!D130)))</f>
        <v/>
      </c>
      <c r="DQ136" s="279" t="str">
        <f ca="true">+IF(OFFSET('Hygiene Data'!$D$13,0,10*ROW('Hygiene Data'!D130))="","",OFFSET('Hygiene Data'!$D$13,0,10*ROW('Hygiene Data'!D130)))</f>
        <v/>
      </c>
      <c r="DR136" s="279" t="str">
        <f ca="true">+IF(OFFSET('Hygiene Data'!$E$11,0,10*ROW('Hygiene Data'!E130))="","",OFFSET('Hygiene Data'!$E$11,0,10*ROW('Hygiene Data'!E130)))</f>
        <v/>
      </c>
      <c r="DS136" s="279" t="str">
        <f ca="true">+IF(OFFSET('Hygiene Data'!$E$12,0,10*ROW('Hygiene Data'!E130))="","",OFFSET('Hygiene Data'!$E$12,0,10*ROW('Hygiene Data'!E130)))</f>
        <v/>
      </c>
      <c r="DT136" s="279" t="str">
        <f ca="true">+IF(OFFSET('Hygiene Data'!$E$13,0,10*ROW('Hygiene Data'!E130))="","",OFFSET('Hygiene Data'!$E$13,0,10*ROW('Hygiene Data'!E130)))</f>
        <v/>
      </c>
      <c r="DU136" s="279" t="str">
        <f ca="true">+IF(OFFSET('Hygiene Data'!$F$11,0,10*ROW('Hygiene Data'!F130))="","",OFFSET('Hygiene Data'!$F$11,0,10*ROW('Hygiene Data'!F130)))</f>
        <v/>
      </c>
      <c r="DV136" s="279" t="str">
        <f ca="true">+IF(OFFSET('Hygiene Data'!$F$12,0,10*ROW('Hygiene Data'!F130))="","",OFFSET('Hygiene Data'!$F$12,0,10*ROW('Hygiene Data'!F130)))</f>
        <v/>
      </c>
      <c r="DW136" s="279" t="str">
        <f ca="true">+IF(OFFSET('Hygiene Data'!$F$13,0,10*ROW('Hygiene Data'!F130))="","",OFFSET('Hygiene Data'!$F$13,0,10*ROW('Hygiene Data'!F130)))</f>
        <v/>
      </c>
      <c r="DX136" s="279" t="str">
        <f ca="true">+IF(OFFSET('Hygiene Data'!$G$11,0,10*ROW('Hygiene Data'!G130))="","",OFFSET('Hygiene Data'!$G$11,0,10*ROW('Hygiene Data'!G130)))</f>
        <v/>
      </c>
      <c r="DY136" s="279" t="str">
        <f ca="true">+IF(OFFSET('Hygiene Data'!$G$12,0,10*ROW('Hygiene Data'!G130))="","",OFFSET('Hygiene Data'!$G$12,0,10*ROW('Hygiene Data'!G130)))</f>
        <v/>
      </c>
      <c r="DZ136" s="279" t="str">
        <f ca="true">+IF(OFFSET('Hygiene Data'!$G$13,0,10*ROW('Hygiene Data'!G130))="","",OFFSET('Hygiene Data'!$G$13,0,10*ROW('Hygiene Data'!G130)))</f>
        <v/>
      </c>
      <c r="EA136" s="279" t="str">
        <f ca="true">+IF(OFFSET('Hygiene Data'!$H$11,0,10*ROW('Hygiene Data'!H130))="","",OFFSET('Hygiene Data'!$H$11,0,10*ROW('Hygiene Data'!H130)))</f>
        <v/>
      </c>
      <c r="EB136" s="279" t="str">
        <f ca="true">+IF(OFFSET('Hygiene Data'!$H$12,0,10*ROW('Hygiene Data'!H130))="","",OFFSET('Hygiene Data'!$H$12,0,10*ROW('Hygiene Data'!H130)))</f>
        <v/>
      </c>
      <c r="EC136" s="279" t="str">
        <f ca="true">+IF(OFFSET('Hygiene Data'!$H$13,0,10*ROW('Hygiene Data'!H130))="","",OFFSET('Hygiene Data'!$H$13,0,10*ROW('Hygiene Data'!H130)))</f>
        <v/>
      </c>
      <c r="ED136" s="279" t="str">
        <f ca="true">+IF(OFFSET('Hygiene Data'!$I$11,0,10*ROW('Hygiene Data'!I130))="","",OFFSET('Hygiene Data'!$I$11,0,10*ROW('Hygiene Data'!I130)))</f>
        <v/>
      </c>
      <c r="EE136" s="279" t="str">
        <f ca="true">+IF(OFFSET('Hygiene Data'!$I$12,0,10*ROW('Hygiene Data'!I130))="","",OFFSET('Hygiene Data'!$I$12,0,10*ROW('Hygiene Data'!I130)))</f>
        <v/>
      </c>
      <c r="EF136" s="279"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35"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9"/>
      <c r="BS137" s="279" t="str">
        <f ca="true">+IF(OFFSET('Water Data'!$D$27,0,10*ROW('Water Data'!D131))="","",OFFSET('Water Data'!$D$27,0,10*ROW('Water Data'!D131)))</f>
        <v/>
      </c>
      <c r="BT137" s="279" t="str">
        <f ca="true">+IF(OFFSET('Water Data'!$D$28,0,10*ROW('Water Data'!D131))="","",OFFSET('Water Data'!$D$28,0,10*ROW('Water Data'!D131)))</f>
        <v/>
      </c>
      <c r="BU137" s="279" t="str">
        <f ca="true">+IF(OFFSET('Water Data'!$D$29,0,10*ROW('Water Data'!D131))="","",OFFSET('Water Data'!$D$29,0,10*ROW('Water Data'!D131)))</f>
        <v/>
      </c>
      <c r="BV137" s="279" t="str">
        <f ca="true">+IF(OFFSET('Water Data'!$E$27,0,10*ROW('Water Data'!E131))="","",OFFSET('Water Data'!$E$27,0,10*ROW('Water Data'!E131)))</f>
        <v/>
      </c>
      <c r="BW137" s="279" t="str">
        <f ca="true">+IF(OFFSET('Water Data'!$E$28,0,10*ROW('Water Data'!E131))="","",OFFSET('Water Data'!$E$28,0,10*ROW('Water Data'!E131)))</f>
        <v/>
      </c>
      <c r="BX137" s="279" t="str">
        <f ca="true">+IF(OFFSET('Water Data'!$E$29,0,10*ROW('Water Data'!E131))="","",OFFSET('Water Data'!$E$29,0,10*ROW('Water Data'!E131)))</f>
        <v/>
      </c>
      <c r="BY137" s="279" t="str">
        <f ca="true">+IF(OFFSET('Water Data'!$F$27,0,10*ROW('Water Data'!F131))="","",OFFSET('Water Data'!$F$27,0,10*ROW('Water Data'!F131)))</f>
        <v/>
      </c>
      <c r="BZ137" s="279" t="str">
        <f ca="true">+IF(OFFSET('Water Data'!$F$28,0,10*ROW('Water Data'!F131))="","",OFFSET('Water Data'!$F$28,0,10*ROW('Water Data'!F131)))</f>
        <v/>
      </c>
      <c r="CA137" s="279" t="str">
        <f ca="true">+IF(OFFSET('Water Data'!$F$29,0,10*ROW('Water Data'!F131))="","",OFFSET('Water Data'!$F$29,0,10*ROW('Water Data'!F131)))</f>
        <v/>
      </c>
      <c r="CB137" s="279" t="str">
        <f ca="true">+IF(OFFSET('Water Data'!$G$27,0,10*ROW('Water Data'!G131))="","",OFFSET('Water Data'!$G$27,0,10*ROW('Water Data'!G131)))</f>
        <v/>
      </c>
      <c r="CC137" s="279" t="str">
        <f ca="true">+IF(OFFSET('Water Data'!$G$28,0,10*ROW('Water Data'!G131))="","",OFFSET('Water Data'!$G$28,0,10*ROW('Water Data'!G131)))</f>
        <v/>
      </c>
      <c r="CD137" s="279" t="str">
        <f ca="true">+IF(OFFSET('Water Data'!$G$29,0,10*ROW('Water Data'!G131))="","",OFFSET('Water Data'!$G$29,0,10*ROW('Water Data'!G131)))</f>
        <v/>
      </c>
      <c r="CE137" s="279" t="str">
        <f ca="true">+IF(OFFSET('Water Data'!$H$27,0,10*ROW('Water Data'!H131))="","",OFFSET('Water Data'!$H$27,0,10*ROW('Water Data'!H131)))</f>
        <v/>
      </c>
      <c r="CF137" s="279" t="str">
        <f ca="true">+IF(OFFSET('Water Data'!$H$28,0,10*ROW('Water Data'!H131))="","",OFFSET('Water Data'!$H$28,0,10*ROW('Water Data'!H131)))</f>
        <v/>
      </c>
      <c r="CG137" s="279" t="str">
        <f ca="true">+IF(OFFSET('Water Data'!$H$29,0,10*ROW('Water Data'!H131))="","",OFFSET('Water Data'!$H$29,0,10*ROW('Water Data'!H131)))</f>
        <v/>
      </c>
      <c r="CH137" s="279" t="str">
        <f ca="true">+IF(OFFSET('Water Data'!$I$27,0,10*ROW('Water Data'!I131))="","",OFFSET('Water Data'!$I$27,0,10*ROW('Water Data'!I131)))</f>
        <v/>
      </c>
      <c r="CI137" s="279" t="str">
        <f ca="true">+IF(OFFSET('Water Data'!$I$28,0,10*ROW('Water Data'!I131))="","",OFFSET('Water Data'!$I$28,0,10*ROW('Water Data'!I131)))</f>
        <v/>
      </c>
      <c r="CJ137" s="279" t="str">
        <f ca="true">+IF(OFFSET('Water Data'!$I$29,0,10*ROW('Water Data'!I131))="","",OFFSET('Water Data'!$I$29,0,10*ROW('Water Data'!I131)))</f>
        <v/>
      </c>
      <c r="CK137" s="279" t="str">
        <f ca="true">+IF(OFFSET('Sanitation Data'!$D$28,0,10*ROW('Sanitation Data'!D131))="","",OFFSET('Sanitation Data'!$D$28,0,10*ROW('Sanitation Data'!D131)))</f>
        <v/>
      </c>
      <c r="CL137" s="279" t="str">
        <f ca="true">+IF(OFFSET('Sanitation Data'!$D$29,0,10*ROW('Sanitation Data'!D131))="","",OFFSET('Sanitation Data'!$D$29,0,10*ROW('Sanitation Data'!D131)))</f>
        <v/>
      </c>
      <c r="CM137" s="279" t="str">
        <f ca="true">+IF(OFFSET('Sanitation Data'!$D$30,0,10*ROW('Sanitation Data'!D131))="","",OFFSET('Sanitation Data'!$D$30,0,10*ROW('Sanitation Data'!D131)))</f>
        <v/>
      </c>
      <c r="CN137" s="279" t="str">
        <f ca="true">+IF(OFFSET('Sanitation Data'!$D$31,0,10*ROW('Sanitation Data'!D131))="","",OFFSET('Sanitation Data'!$D$31,0,10*ROW('Sanitation Data'!D131)))</f>
        <v/>
      </c>
      <c r="CO137" s="279" t="str">
        <f ca="true">+IF(OFFSET('Sanitation Data'!$D$32,0,10*ROW('Sanitation Data'!D131))="","",OFFSET('Sanitation Data'!$D$32,0,10*ROW('Sanitation Data'!D131)))</f>
        <v/>
      </c>
      <c r="CP137" s="279" t="str">
        <f ca="true">+IF(OFFSET('Sanitation Data'!$E$28,0,10*ROW('Sanitation Data'!E131))="","",OFFSET('Sanitation Data'!$E$28,0,10*ROW('Sanitation Data'!E131)))</f>
        <v/>
      </c>
      <c r="CQ137" s="279" t="str">
        <f ca="true">+IF(OFFSET('Sanitation Data'!$E$29,0,10*ROW('Sanitation Data'!E131))="","",OFFSET('Sanitation Data'!$E$29,0,10*ROW('Sanitation Data'!E131)))</f>
        <v/>
      </c>
      <c r="CR137" s="279" t="str">
        <f ca="true">+IF(OFFSET('Sanitation Data'!$E$30,0,10*ROW('Sanitation Data'!E131))="","",OFFSET('Sanitation Data'!$E$30,0,10*ROW('Sanitation Data'!E131)))</f>
        <v/>
      </c>
      <c r="CS137" s="279" t="str">
        <f ca="true">+IF(OFFSET('Sanitation Data'!$E$31,0,10*ROW('Sanitation Data'!E131))="","",OFFSET('Sanitation Data'!$E$31,0,10*ROW('Sanitation Data'!E131)))</f>
        <v/>
      </c>
      <c r="CT137" s="279" t="str">
        <f ca="true">+IF(OFFSET('Sanitation Data'!$E$32,0,10*ROW('Sanitation Data'!E131))="","",OFFSET('Sanitation Data'!$E$32,0,10*ROW('Sanitation Data'!E131)))</f>
        <v/>
      </c>
      <c r="CU137" s="279" t="str">
        <f ca="true">+IF(OFFSET('Sanitation Data'!$F$28,0,10*ROW('Sanitation Data'!F131))="","",OFFSET('Sanitation Data'!$F$28,0,10*ROW('Sanitation Data'!F131)))</f>
        <v/>
      </c>
      <c r="CV137" s="279" t="str">
        <f ca="true">+IF(OFFSET('Sanitation Data'!$F$29,0,10*ROW('Sanitation Data'!F131))="","",OFFSET('Sanitation Data'!$F$29,0,10*ROW('Sanitation Data'!F131)))</f>
        <v/>
      </c>
      <c r="CW137" s="279" t="str">
        <f ca="true">+IF(OFFSET('Sanitation Data'!$F$30,0,10*ROW('Sanitation Data'!F131))="","",OFFSET('Sanitation Data'!$F$30,0,10*ROW('Sanitation Data'!F131)))</f>
        <v/>
      </c>
      <c r="CX137" s="279" t="str">
        <f ca="true">+IF(OFFSET('Sanitation Data'!$F$31,0,10*ROW('Sanitation Data'!F131))="","",OFFSET('Sanitation Data'!$F$31,0,10*ROW('Sanitation Data'!F131)))</f>
        <v/>
      </c>
      <c r="CY137" s="279" t="str">
        <f ca="true">+IF(OFFSET('Sanitation Data'!$F$32,0,10*ROW('Sanitation Data'!F131))="","",OFFSET('Sanitation Data'!$F$32,0,10*ROW('Sanitation Data'!F131)))</f>
        <v/>
      </c>
      <c r="CZ137" s="279" t="str">
        <f ca="true">+IF(OFFSET('Sanitation Data'!$G$28,0,10*ROW('Sanitation Data'!G131))="","",OFFSET('Sanitation Data'!$G$28,0,10*ROW('Sanitation Data'!G131)))</f>
        <v/>
      </c>
      <c r="DA137" s="279" t="str">
        <f ca="true">+IF(OFFSET('Sanitation Data'!$G$29,0,10*ROW('Sanitation Data'!G131))="","",OFFSET('Sanitation Data'!$G$29,0,10*ROW('Sanitation Data'!G131)))</f>
        <v/>
      </c>
      <c r="DB137" s="279" t="str">
        <f ca="true">+IF(OFFSET('Sanitation Data'!$G$30,0,10*ROW('Sanitation Data'!G131))="","",OFFSET('Sanitation Data'!$G$30,0,10*ROW('Sanitation Data'!G131)))</f>
        <v/>
      </c>
      <c r="DC137" s="279" t="str">
        <f ca="true">+IF(OFFSET('Sanitation Data'!$G$31,0,10*ROW('Sanitation Data'!G131))="","",OFFSET('Sanitation Data'!$G$31,0,10*ROW('Sanitation Data'!G131)))</f>
        <v/>
      </c>
      <c r="DD137" s="279" t="str">
        <f ca="true">+IF(OFFSET('Sanitation Data'!$G$32,0,10*ROW('Sanitation Data'!G131))="","",OFFSET('Sanitation Data'!$G$32,0,10*ROW('Sanitation Data'!G131)))</f>
        <v/>
      </c>
      <c r="DE137" s="279" t="str">
        <f ca="true">+IF(OFFSET('Sanitation Data'!$H$28,0,10*ROW('Sanitation Data'!H131))="","",OFFSET('Sanitation Data'!$H$28,0,10*ROW('Sanitation Data'!H131)))</f>
        <v/>
      </c>
      <c r="DF137" s="279" t="str">
        <f ca="true">+IF(OFFSET('Sanitation Data'!$H$29,0,10*ROW('Sanitation Data'!H131))="","",OFFSET('Sanitation Data'!$H$29,0,10*ROW('Sanitation Data'!H131)))</f>
        <v/>
      </c>
      <c r="DG137" s="279" t="str">
        <f ca="true">+IF(OFFSET('Sanitation Data'!$H$30,0,10*ROW('Sanitation Data'!H131))="","",OFFSET('Sanitation Data'!$H$30,0,10*ROW('Sanitation Data'!H131)))</f>
        <v/>
      </c>
      <c r="DH137" s="279" t="str">
        <f ca="true">+IF(OFFSET('Sanitation Data'!$H$31,0,10*ROW('Sanitation Data'!H131))="","",OFFSET('Sanitation Data'!$H$31,0,10*ROW('Sanitation Data'!H131)))</f>
        <v/>
      </c>
      <c r="DI137" s="279" t="str">
        <f ca="true">+IF(OFFSET('Sanitation Data'!$H$32,0,10*ROW('Sanitation Data'!H131))="","",OFFSET('Sanitation Data'!$H$32,0,10*ROW('Sanitation Data'!H131)))</f>
        <v/>
      </c>
      <c r="DJ137" s="279" t="str">
        <f ca="true">+IF(OFFSET('Sanitation Data'!$I$28,0,10*ROW('Sanitation Data'!I131))="","",OFFSET('Sanitation Data'!$I$28,0,10*ROW('Sanitation Data'!I131)))</f>
        <v/>
      </c>
      <c r="DK137" s="279" t="str">
        <f ca="true">+IF(OFFSET('Sanitation Data'!$I$29,0,10*ROW('Sanitation Data'!I131))="","",OFFSET('Sanitation Data'!$I$29,0,10*ROW('Sanitation Data'!I131)))</f>
        <v/>
      </c>
      <c r="DL137" s="279" t="str">
        <f ca="true">+IF(OFFSET('Sanitation Data'!$I$30,0,10*ROW('Sanitation Data'!I131))="","",OFFSET('Sanitation Data'!$I$30,0,10*ROW('Sanitation Data'!I131)))</f>
        <v/>
      </c>
      <c r="DM137" s="279" t="str">
        <f ca="true">+IF(OFFSET('Sanitation Data'!$I$31,0,10*ROW('Sanitation Data'!I131))="","",OFFSET('Sanitation Data'!$I$31,0,10*ROW('Sanitation Data'!I131)))</f>
        <v/>
      </c>
      <c r="DN137" s="279" t="str">
        <f ca="true">+IF(OFFSET('Sanitation Data'!$I$32,0,10*ROW('Sanitation Data'!I131))="","",OFFSET('Sanitation Data'!$I$32,0,10*ROW('Sanitation Data'!I131)))</f>
        <v/>
      </c>
      <c r="DO137" s="279" t="str">
        <f ca="true">+IF(OFFSET('Hygiene Data'!$D$11,0,10*ROW('Hygiene Data'!D131))="","",OFFSET('Hygiene Data'!$D$11,0,10*ROW('Hygiene Data'!D131)))</f>
        <v/>
      </c>
      <c r="DP137" s="279" t="str">
        <f ca="true">+IF(OFFSET('Hygiene Data'!$D$12,0,10*ROW('Hygiene Data'!D131))="","",OFFSET('Hygiene Data'!$D$12,0,10*ROW('Hygiene Data'!D131)))</f>
        <v/>
      </c>
      <c r="DQ137" s="279" t="str">
        <f ca="true">+IF(OFFSET('Hygiene Data'!$D$13,0,10*ROW('Hygiene Data'!D131))="","",OFFSET('Hygiene Data'!$D$13,0,10*ROW('Hygiene Data'!D131)))</f>
        <v/>
      </c>
      <c r="DR137" s="279" t="str">
        <f ca="true">+IF(OFFSET('Hygiene Data'!$E$11,0,10*ROW('Hygiene Data'!E131))="","",OFFSET('Hygiene Data'!$E$11,0,10*ROW('Hygiene Data'!E131)))</f>
        <v/>
      </c>
      <c r="DS137" s="279" t="str">
        <f ca="true">+IF(OFFSET('Hygiene Data'!$E$12,0,10*ROW('Hygiene Data'!E131))="","",OFFSET('Hygiene Data'!$E$12,0,10*ROW('Hygiene Data'!E131)))</f>
        <v/>
      </c>
      <c r="DT137" s="279" t="str">
        <f ca="true">+IF(OFFSET('Hygiene Data'!$E$13,0,10*ROW('Hygiene Data'!E131))="","",OFFSET('Hygiene Data'!$E$13,0,10*ROW('Hygiene Data'!E131)))</f>
        <v/>
      </c>
      <c r="DU137" s="279" t="str">
        <f ca="true">+IF(OFFSET('Hygiene Data'!$F$11,0,10*ROW('Hygiene Data'!F131))="","",OFFSET('Hygiene Data'!$F$11,0,10*ROW('Hygiene Data'!F131)))</f>
        <v/>
      </c>
      <c r="DV137" s="279" t="str">
        <f ca="true">+IF(OFFSET('Hygiene Data'!$F$12,0,10*ROW('Hygiene Data'!F131))="","",OFFSET('Hygiene Data'!$F$12,0,10*ROW('Hygiene Data'!F131)))</f>
        <v/>
      </c>
      <c r="DW137" s="279" t="str">
        <f ca="true">+IF(OFFSET('Hygiene Data'!$F$13,0,10*ROW('Hygiene Data'!F131))="","",OFFSET('Hygiene Data'!$F$13,0,10*ROW('Hygiene Data'!F131)))</f>
        <v/>
      </c>
      <c r="DX137" s="279" t="str">
        <f ca="true">+IF(OFFSET('Hygiene Data'!$G$11,0,10*ROW('Hygiene Data'!G131))="","",OFFSET('Hygiene Data'!$G$11,0,10*ROW('Hygiene Data'!G131)))</f>
        <v/>
      </c>
      <c r="DY137" s="279" t="str">
        <f ca="true">+IF(OFFSET('Hygiene Data'!$G$12,0,10*ROW('Hygiene Data'!G131))="","",OFFSET('Hygiene Data'!$G$12,0,10*ROW('Hygiene Data'!G131)))</f>
        <v/>
      </c>
      <c r="DZ137" s="279" t="str">
        <f ca="true">+IF(OFFSET('Hygiene Data'!$G$13,0,10*ROW('Hygiene Data'!G131))="","",OFFSET('Hygiene Data'!$G$13,0,10*ROW('Hygiene Data'!G131)))</f>
        <v/>
      </c>
      <c r="EA137" s="279" t="str">
        <f ca="true">+IF(OFFSET('Hygiene Data'!$H$11,0,10*ROW('Hygiene Data'!H131))="","",OFFSET('Hygiene Data'!$H$11,0,10*ROW('Hygiene Data'!H131)))</f>
        <v/>
      </c>
      <c r="EB137" s="279" t="str">
        <f ca="true">+IF(OFFSET('Hygiene Data'!$H$12,0,10*ROW('Hygiene Data'!H131))="","",OFFSET('Hygiene Data'!$H$12,0,10*ROW('Hygiene Data'!H131)))</f>
        <v/>
      </c>
      <c r="EC137" s="279" t="str">
        <f ca="true">+IF(OFFSET('Hygiene Data'!$H$13,0,10*ROW('Hygiene Data'!H131))="","",OFFSET('Hygiene Data'!$H$13,0,10*ROW('Hygiene Data'!H131)))</f>
        <v/>
      </c>
      <c r="ED137" s="279" t="str">
        <f ca="true">+IF(OFFSET('Hygiene Data'!$I$11,0,10*ROW('Hygiene Data'!I131))="","",OFFSET('Hygiene Data'!$I$11,0,10*ROW('Hygiene Data'!I131)))</f>
        <v/>
      </c>
      <c r="EE137" s="279" t="str">
        <f ca="true">+IF(OFFSET('Hygiene Data'!$I$12,0,10*ROW('Hygiene Data'!I131))="","",OFFSET('Hygiene Data'!$I$12,0,10*ROW('Hygiene Data'!I131)))</f>
        <v/>
      </c>
      <c r="EF137" s="279"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35"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9"/>
      <c r="BS138" s="279" t="str">
        <f ca="true">+IF(OFFSET('Water Data'!$D$27,0,10*ROW('Water Data'!D132))="","",OFFSET('Water Data'!$D$27,0,10*ROW('Water Data'!D132)))</f>
        <v/>
      </c>
      <c r="BT138" s="279" t="str">
        <f ca="true">+IF(OFFSET('Water Data'!$D$28,0,10*ROW('Water Data'!D132))="","",OFFSET('Water Data'!$D$28,0,10*ROW('Water Data'!D132)))</f>
        <v/>
      </c>
      <c r="BU138" s="279" t="str">
        <f ca="true">+IF(OFFSET('Water Data'!$D$29,0,10*ROW('Water Data'!D132))="","",OFFSET('Water Data'!$D$29,0,10*ROW('Water Data'!D132)))</f>
        <v/>
      </c>
      <c r="BV138" s="279" t="str">
        <f ca="true">+IF(OFFSET('Water Data'!$E$27,0,10*ROW('Water Data'!E132))="","",OFFSET('Water Data'!$E$27,0,10*ROW('Water Data'!E132)))</f>
        <v/>
      </c>
      <c r="BW138" s="279" t="str">
        <f ca="true">+IF(OFFSET('Water Data'!$E$28,0,10*ROW('Water Data'!E132))="","",OFFSET('Water Data'!$E$28,0,10*ROW('Water Data'!E132)))</f>
        <v/>
      </c>
      <c r="BX138" s="279" t="str">
        <f ca="true">+IF(OFFSET('Water Data'!$E$29,0,10*ROW('Water Data'!E132))="","",OFFSET('Water Data'!$E$29,0,10*ROW('Water Data'!E132)))</f>
        <v/>
      </c>
      <c r="BY138" s="279" t="str">
        <f ca="true">+IF(OFFSET('Water Data'!$F$27,0,10*ROW('Water Data'!F132))="","",OFFSET('Water Data'!$F$27,0,10*ROW('Water Data'!F132)))</f>
        <v/>
      </c>
      <c r="BZ138" s="279" t="str">
        <f ca="true">+IF(OFFSET('Water Data'!$F$28,0,10*ROW('Water Data'!F132))="","",OFFSET('Water Data'!$F$28,0,10*ROW('Water Data'!F132)))</f>
        <v/>
      </c>
      <c r="CA138" s="279" t="str">
        <f ca="true">+IF(OFFSET('Water Data'!$F$29,0,10*ROW('Water Data'!F132))="","",OFFSET('Water Data'!$F$29,0,10*ROW('Water Data'!F132)))</f>
        <v/>
      </c>
      <c r="CB138" s="279" t="str">
        <f ca="true">+IF(OFFSET('Water Data'!$G$27,0,10*ROW('Water Data'!G132))="","",OFFSET('Water Data'!$G$27,0,10*ROW('Water Data'!G132)))</f>
        <v/>
      </c>
      <c r="CC138" s="279" t="str">
        <f ca="true">+IF(OFFSET('Water Data'!$G$28,0,10*ROW('Water Data'!G132))="","",OFFSET('Water Data'!$G$28,0,10*ROW('Water Data'!G132)))</f>
        <v/>
      </c>
      <c r="CD138" s="279" t="str">
        <f ca="true">+IF(OFFSET('Water Data'!$G$29,0,10*ROW('Water Data'!G132))="","",OFFSET('Water Data'!$G$29,0,10*ROW('Water Data'!G132)))</f>
        <v/>
      </c>
      <c r="CE138" s="279" t="str">
        <f ca="true">+IF(OFFSET('Water Data'!$H$27,0,10*ROW('Water Data'!H132))="","",OFFSET('Water Data'!$H$27,0,10*ROW('Water Data'!H132)))</f>
        <v/>
      </c>
      <c r="CF138" s="279" t="str">
        <f ca="true">+IF(OFFSET('Water Data'!$H$28,0,10*ROW('Water Data'!H132))="","",OFFSET('Water Data'!$H$28,0,10*ROW('Water Data'!H132)))</f>
        <v/>
      </c>
      <c r="CG138" s="279" t="str">
        <f ca="true">+IF(OFFSET('Water Data'!$H$29,0,10*ROW('Water Data'!H132))="","",OFFSET('Water Data'!$H$29,0,10*ROW('Water Data'!H132)))</f>
        <v/>
      </c>
      <c r="CH138" s="279" t="str">
        <f ca="true">+IF(OFFSET('Water Data'!$I$27,0,10*ROW('Water Data'!I132))="","",OFFSET('Water Data'!$I$27,0,10*ROW('Water Data'!I132)))</f>
        <v/>
      </c>
      <c r="CI138" s="279" t="str">
        <f ca="true">+IF(OFFSET('Water Data'!$I$28,0,10*ROW('Water Data'!I132))="","",OFFSET('Water Data'!$I$28,0,10*ROW('Water Data'!I132)))</f>
        <v/>
      </c>
      <c r="CJ138" s="279" t="str">
        <f ca="true">+IF(OFFSET('Water Data'!$I$29,0,10*ROW('Water Data'!I132))="","",OFFSET('Water Data'!$I$29,0,10*ROW('Water Data'!I132)))</f>
        <v/>
      </c>
      <c r="CK138" s="279" t="str">
        <f ca="true">+IF(OFFSET('Sanitation Data'!$D$28,0,10*ROW('Sanitation Data'!D132))="","",OFFSET('Sanitation Data'!$D$28,0,10*ROW('Sanitation Data'!D132)))</f>
        <v/>
      </c>
      <c r="CL138" s="279" t="str">
        <f ca="true">+IF(OFFSET('Sanitation Data'!$D$29,0,10*ROW('Sanitation Data'!D132))="","",OFFSET('Sanitation Data'!$D$29,0,10*ROW('Sanitation Data'!D132)))</f>
        <v/>
      </c>
      <c r="CM138" s="279" t="str">
        <f ca="true">+IF(OFFSET('Sanitation Data'!$D$30,0,10*ROW('Sanitation Data'!D132))="","",OFFSET('Sanitation Data'!$D$30,0,10*ROW('Sanitation Data'!D132)))</f>
        <v/>
      </c>
      <c r="CN138" s="279" t="str">
        <f ca="true">+IF(OFFSET('Sanitation Data'!$D$31,0,10*ROW('Sanitation Data'!D132))="","",OFFSET('Sanitation Data'!$D$31,0,10*ROW('Sanitation Data'!D132)))</f>
        <v/>
      </c>
      <c r="CO138" s="279" t="str">
        <f ca="true">+IF(OFFSET('Sanitation Data'!$D$32,0,10*ROW('Sanitation Data'!D132))="","",OFFSET('Sanitation Data'!$D$32,0,10*ROW('Sanitation Data'!D132)))</f>
        <v/>
      </c>
      <c r="CP138" s="279" t="str">
        <f ca="true">+IF(OFFSET('Sanitation Data'!$E$28,0,10*ROW('Sanitation Data'!E132))="","",OFFSET('Sanitation Data'!$E$28,0,10*ROW('Sanitation Data'!E132)))</f>
        <v/>
      </c>
      <c r="CQ138" s="279" t="str">
        <f ca="true">+IF(OFFSET('Sanitation Data'!$E$29,0,10*ROW('Sanitation Data'!E132))="","",OFFSET('Sanitation Data'!$E$29,0,10*ROW('Sanitation Data'!E132)))</f>
        <v/>
      </c>
      <c r="CR138" s="279" t="str">
        <f ca="true">+IF(OFFSET('Sanitation Data'!$E$30,0,10*ROW('Sanitation Data'!E132))="","",OFFSET('Sanitation Data'!$E$30,0,10*ROW('Sanitation Data'!E132)))</f>
        <v/>
      </c>
      <c r="CS138" s="279" t="str">
        <f ca="true">+IF(OFFSET('Sanitation Data'!$E$31,0,10*ROW('Sanitation Data'!E132))="","",OFFSET('Sanitation Data'!$E$31,0,10*ROW('Sanitation Data'!E132)))</f>
        <v/>
      </c>
      <c r="CT138" s="279" t="str">
        <f ca="true">+IF(OFFSET('Sanitation Data'!$E$32,0,10*ROW('Sanitation Data'!E132))="","",OFFSET('Sanitation Data'!$E$32,0,10*ROW('Sanitation Data'!E132)))</f>
        <v/>
      </c>
      <c r="CU138" s="279" t="str">
        <f ca="true">+IF(OFFSET('Sanitation Data'!$F$28,0,10*ROW('Sanitation Data'!F132))="","",OFFSET('Sanitation Data'!$F$28,0,10*ROW('Sanitation Data'!F132)))</f>
        <v/>
      </c>
      <c r="CV138" s="279" t="str">
        <f ca="true">+IF(OFFSET('Sanitation Data'!$F$29,0,10*ROW('Sanitation Data'!F132))="","",OFFSET('Sanitation Data'!$F$29,0,10*ROW('Sanitation Data'!F132)))</f>
        <v/>
      </c>
      <c r="CW138" s="279" t="str">
        <f ca="true">+IF(OFFSET('Sanitation Data'!$F$30,0,10*ROW('Sanitation Data'!F132))="","",OFFSET('Sanitation Data'!$F$30,0,10*ROW('Sanitation Data'!F132)))</f>
        <v/>
      </c>
      <c r="CX138" s="279" t="str">
        <f ca="true">+IF(OFFSET('Sanitation Data'!$F$31,0,10*ROW('Sanitation Data'!F132))="","",OFFSET('Sanitation Data'!$F$31,0,10*ROW('Sanitation Data'!F132)))</f>
        <v/>
      </c>
      <c r="CY138" s="279" t="str">
        <f ca="true">+IF(OFFSET('Sanitation Data'!$F$32,0,10*ROW('Sanitation Data'!F132))="","",OFFSET('Sanitation Data'!$F$32,0,10*ROW('Sanitation Data'!F132)))</f>
        <v/>
      </c>
      <c r="CZ138" s="279" t="str">
        <f ca="true">+IF(OFFSET('Sanitation Data'!$G$28,0,10*ROW('Sanitation Data'!G132))="","",OFFSET('Sanitation Data'!$G$28,0,10*ROW('Sanitation Data'!G132)))</f>
        <v/>
      </c>
      <c r="DA138" s="279" t="str">
        <f ca="true">+IF(OFFSET('Sanitation Data'!$G$29,0,10*ROW('Sanitation Data'!G132))="","",OFFSET('Sanitation Data'!$G$29,0,10*ROW('Sanitation Data'!G132)))</f>
        <v/>
      </c>
      <c r="DB138" s="279" t="str">
        <f ca="true">+IF(OFFSET('Sanitation Data'!$G$30,0,10*ROW('Sanitation Data'!G132))="","",OFFSET('Sanitation Data'!$G$30,0,10*ROW('Sanitation Data'!G132)))</f>
        <v/>
      </c>
      <c r="DC138" s="279" t="str">
        <f ca="true">+IF(OFFSET('Sanitation Data'!$G$31,0,10*ROW('Sanitation Data'!G132))="","",OFFSET('Sanitation Data'!$G$31,0,10*ROW('Sanitation Data'!G132)))</f>
        <v/>
      </c>
      <c r="DD138" s="279" t="str">
        <f ca="true">+IF(OFFSET('Sanitation Data'!$G$32,0,10*ROW('Sanitation Data'!G132))="","",OFFSET('Sanitation Data'!$G$32,0,10*ROW('Sanitation Data'!G132)))</f>
        <v/>
      </c>
      <c r="DE138" s="279" t="str">
        <f ca="true">+IF(OFFSET('Sanitation Data'!$H$28,0,10*ROW('Sanitation Data'!H132))="","",OFFSET('Sanitation Data'!$H$28,0,10*ROW('Sanitation Data'!H132)))</f>
        <v/>
      </c>
      <c r="DF138" s="279" t="str">
        <f ca="true">+IF(OFFSET('Sanitation Data'!$H$29,0,10*ROW('Sanitation Data'!H132))="","",OFFSET('Sanitation Data'!$H$29,0,10*ROW('Sanitation Data'!H132)))</f>
        <v/>
      </c>
      <c r="DG138" s="279" t="str">
        <f ca="true">+IF(OFFSET('Sanitation Data'!$H$30,0,10*ROW('Sanitation Data'!H132))="","",OFFSET('Sanitation Data'!$H$30,0,10*ROW('Sanitation Data'!H132)))</f>
        <v/>
      </c>
      <c r="DH138" s="279" t="str">
        <f ca="true">+IF(OFFSET('Sanitation Data'!$H$31,0,10*ROW('Sanitation Data'!H132))="","",OFFSET('Sanitation Data'!$H$31,0,10*ROW('Sanitation Data'!H132)))</f>
        <v/>
      </c>
      <c r="DI138" s="279" t="str">
        <f ca="true">+IF(OFFSET('Sanitation Data'!$H$32,0,10*ROW('Sanitation Data'!H132))="","",OFFSET('Sanitation Data'!$H$32,0,10*ROW('Sanitation Data'!H132)))</f>
        <v/>
      </c>
      <c r="DJ138" s="279" t="str">
        <f ca="true">+IF(OFFSET('Sanitation Data'!$I$28,0,10*ROW('Sanitation Data'!I132))="","",OFFSET('Sanitation Data'!$I$28,0,10*ROW('Sanitation Data'!I132)))</f>
        <v/>
      </c>
      <c r="DK138" s="279" t="str">
        <f ca="true">+IF(OFFSET('Sanitation Data'!$I$29,0,10*ROW('Sanitation Data'!I132))="","",OFFSET('Sanitation Data'!$I$29,0,10*ROW('Sanitation Data'!I132)))</f>
        <v/>
      </c>
      <c r="DL138" s="279" t="str">
        <f ca="true">+IF(OFFSET('Sanitation Data'!$I$30,0,10*ROW('Sanitation Data'!I132))="","",OFFSET('Sanitation Data'!$I$30,0,10*ROW('Sanitation Data'!I132)))</f>
        <v/>
      </c>
      <c r="DM138" s="279" t="str">
        <f ca="true">+IF(OFFSET('Sanitation Data'!$I$31,0,10*ROW('Sanitation Data'!I132))="","",OFFSET('Sanitation Data'!$I$31,0,10*ROW('Sanitation Data'!I132)))</f>
        <v/>
      </c>
      <c r="DN138" s="279" t="str">
        <f ca="true">+IF(OFFSET('Sanitation Data'!$I$32,0,10*ROW('Sanitation Data'!I132))="","",OFFSET('Sanitation Data'!$I$32,0,10*ROW('Sanitation Data'!I132)))</f>
        <v/>
      </c>
      <c r="DO138" s="279" t="str">
        <f ca="true">+IF(OFFSET('Hygiene Data'!$D$11,0,10*ROW('Hygiene Data'!D132))="","",OFFSET('Hygiene Data'!$D$11,0,10*ROW('Hygiene Data'!D132)))</f>
        <v/>
      </c>
      <c r="DP138" s="279" t="str">
        <f ca="true">+IF(OFFSET('Hygiene Data'!$D$12,0,10*ROW('Hygiene Data'!D132))="","",OFFSET('Hygiene Data'!$D$12,0,10*ROW('Hygiene Data'!D132)))</f>
        <v/>
      </c>
      <c r="DQ138" s="279" t="str">
        <f ca="true">+IF(OFFSET('Hygiene Data'!$D$13,0,10*ROW('Hygiene Data'!D132))="","",OFFSET('Hygiene Data'!$D$13,0,10*ROW('Hygiene Data'!D132)))</f>
        <v/>
      </c>
      <c r="DR138" s="279" t="str">
        <f ca="true">+IF(OFFSET('Hygiene Data'!$E$11,0,10*ROW('Hygiene Data'!E132))="","",OFFSET('Hygiene Data'!$E$11,0,10*ROW('Hygiene Data'!E132)))</f>
        <v/>
      </c>
      <c r="DS138" s="279" t="str">
        <f ca="true">+IF(OFFSET('Hygiene Data'!$E$12,0,10*ROW('Hygiene Data'!E132))="","",OFFSET('Hygiene Data'!$E$12,0,10*ROW('Hygiene Data'!E132)))</f>
        <v/>
      </c>
      <c r="DT138" s="279" t="str">
        <f ca="true">+IF(OFFSET('Hygiene Data'!$E$13,0,10*ROW('Hygiene Data'!E132))="","",OFFSET('Hygiene Data'!$E$13,0,10*ROW('Hygiene Data'!E132)))</f>
        <v/>
      </c>
      <c r="DU138" s="279" t="str">
        <f ca="true">+IF(OFFSET('Hygiene Data'!$F$11,0,10*ROW('Hygiene Data'!F132))="","",OFFSET('Hygiene Data'!$F$11,0,10*ROW('Hygiene Data'!F132)))</f>
        <v/>
      </c>
      <c r="DV138" s="279" t="str">
        <f ca="true">+IF(OFFSET('Hygiene Data'!$F$12,0,10*ROW('Hygiene Data'!F132))="","",OFFSET('Hygiene Data'!$F$12,0,10*ROW('Hygiene Data'!F132)))</f>
        <v/>
      </c>
      <c r="DW138" s="279" t="str">
        <f ca="true">+IF(OFFSET('Hygiene Data'!$F$13,0,10*ROW('Hygiene Data'!F132))="","",OFFSET('Hygiene Data'!$F$13,0,10*ROW('Hygiene Data'!F132)))</f>
        <v/>
      </c>
      <c r="DX138" s="279" t="str">
        <f ca="true">+IF(OFFSET('Hygiene Data'!$G$11,0,10*ROW('Hygiene Data'!G132))="","",OFFSET('Hygiene Data'!$G$11,0,10*ROW('Hygiene Data'!G132)))</f>
        <v/>
      </c>
      <c r="DY138" s="279" t="str">
        <f ca="true">+IF(OFFSET('Hygiene Data'!$G$12,0,10*ROW('Hygiene Data'!G132))="","",OFFSET('Hygiene Data'!$G$12,0,10*ROW('Hygiene Data'!G132)))</f>
        <v/>
      </c>
      <c r="DZ138" s="279" t="str">
        <f ca="true">+IF(OFFSET('Hygiene Data'!$G$13,0,10*ROW('Hygiene Data'!G132))="","",OFFSET('Hygiene Data'!$G$13,0,10*ROW('Hygiene Data'!G132)))</f>
        <v/>
      </c>
      <c r="EA138" s="279" t="str">
        <f ca="true">+IF(OFFSET('Hygiene Data'!$H$11,0,10*ROW('Hygiene Data'!H132))="","",OFFSET('Hygiene Data'!$H$11,0,10*ROW('Hygiene Data'!H132)))</f>
        <v/>
      </c>
      <c r="EB138" s="279" t="str">
        <f ca="true">+IF(OFFSET('Hygiene Data'!$H$12,0,10*ROW('Hygiene Data'!H132))="","",OFFSET('Hygiene Data'!$H$12,0,10*ROW('Hygiene Data'!H132)))</f>
        <v/>
      </c>
      <c r="EC138" s="279" t="str">
        <f ca="true">+IF(OFFSET('Hygiene Data'!$H$13,0,10*ROW('Hygiene Data'!H132))="","",OFFSET('Hygiene Data'!$H$13,0,10*ROW('Hygiene Data'!H132)))</f>
        <v/>
      </c>
      <c r="ED138" s="279" t="str">
        <f ca="true">+IF(OFFSET('Hygiene Data'!$I$11,0,10*ROW('Hygiene Data'!I132))="","",OFFSET('Hygiene Data'!$I$11,0,10*ROW('Hygiene Data'!I132)))</f>
        <v/>
      </c>
      <c r="EE138" s="279" t="str">
        <f ca="true">+IF(OFFSET('Hygiene Data'!$I$12,0,10*ROW('Hygiene Data'!I132))="","",OFFSET('Hygiene Data'!$I$12,0,10*ROW('Hygiene Data'!I132)))</f>
        <v/>
      </c>
      <c r="EF138" s="279"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35"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9"/>
      <c r="BS139" s="279" t="str">
        <f ca="true">+IF(OFFSET('Water Data'!$D$27,0,10*ROW('Water Data'!D133))="","",OFFSET('Water Data'!$D$27,0,10*ROW('Water Data'!D133)))</f>
        <v/>
      </c>
      <c r="BT139" s="279" t="str">
        <f ca="true">+IF(OFFSET('Water Data'!$D$28,0,10*ROW('Water Data'!D133))="","",OFFSET('Water Data'!$D$28,0,10*ROW('Water Data'!D133)))</f>
        <v/>
      </c>
      <c r="BU139" s="279" t="str">
        <f ca="true">+IF(OFFSET('Water Data'!$D$29,0,10*ROW('Water Data'!D133))="","",OFFSET('Water Data'!$D$29,0,10*ROW('Water Data'!D133)))</f>
        <v/>
      </c>
      <c r="BV139" s="279" t="str">
        <f ca="true">+IF(OFFSET('Water Data'!$E$27,0,10*ROW('Water Data'!E133))="","",OFFSET('Water Data'!$E$27,0,10*ROW('Water Data'!E133)))</f>
        <v/>
      </c>
      <c r="BW139" s="279" t="str">
        <f ca="true">+IF(OFFSET('Water Data'!$E$28,0,10*ROW('Water Data'!E133))="","",OFFSET('Water Data'!$E$28,0,10*ROW('Water Data'!E133)))</f>
        <v/>
      </c>
      <c r="BX139" s="279" t="str">
        <f ca="true">+IF(OFFSET('Water Data'!$E$29,0,10*ROW('Water Data'!E133))="","",OFFSET('Water Data'!$E$29,0,10*ROW('Water Data'!E133)))</f>
        <v/>
      </c>
      <c r="BY139" s="279" t="str">
        <f ca="true">+IF(OFFSET('Water Data'!$F$27,0,10*ROW('Water Data'!F133))="","",OFFSET('Water Data'!$F$27,0,10*ROW('Water Data'!F133)))</f>
        <v/>
      </c>
      <c r="BZ139" s="279" t="str">
        <f ca="true">+IF(OFFSET('Water Data'!$F$28,0,10*ROW('Water Data'!F133))="","",OFFSET('Water Data'!$F$28,0,10*ROW('Water Data'!F133)))</f>
        <v/>
      </c>
      <c r="CA139" s="279" t="str">
        <f ca="true">+IF(OFFSET('Water Data'!$F$29,0,10*ROW('Water Data'!F133))="","",OFFSET('Water Data'!$F$29,0,10*ROW('Water Data'!F133)))</f>
        <v/>
      </c>
      <c r="CB139" s="279" t="str">
        <f ca="true">+IF(OFFSET('Water Data'!$G$27,0,10*ROW('Water Data'!G133))="","",OFFSET('Water Data'!$G$27,0,10*ROW('Water Data'!G133)))</f>
        <v/>
      </c>
      <c r="CC139" s="279" t="str">
        <f ca="true">+IF(OFFSET('Water Data'!$G$28,0,10*ROW('Water Data'!G133))="","",OFFSET('Water Data'!$G$28,0,10*ROW('Water Data'!G133)))</f>
        <v/>
      </c>
      <c r="CD139" s="279" t="str">
        <f ca="true">+IF(OFFSET('Water Data'!$G$29,0,10*ROW('Water Data'!G133))="","",OFFSET('Water Data'!$G$29,0,10*ROW('Water Data'!G133)))</f>
        <v/>
      </c>
      <c r="CE139" s="279" t="str">
        <f ca="true">+IF(OFFSET('Water Data'!$H$27,0,10*ROW('Water Data'!H133))="","",OFFSET('Water Data'!$H$27,0,10*ROW('Water Data'!H133)))</f>
        <v/>
      </c>
      <c r="CF139" s="279" t="str">
        <f ca="true">+IF(OFFSET('Water Data'!$H$28,0,10*ROW('Water Data'!H133))="","",OFFSET('Water Data'!$H$28,0,10*ROW('Water Data'!H133)))</f>
        <v/>
      </c>
      <c r="CG139" s="279" t="str">
        <f ca="true">+IF(OFFSET('Water Data'!$H$29,0,10*ROW('Water Data'!H133))="","",OFFSET('Water Data'!$H$29,0,10*ROW('Water Data'!H133)))</f>
        <v/>
      </c>
      <c r="CH139" s="279" t="str">
        <f ca="true">+IF(OFFSET('Water Data'!$I$27,0,10*ROW('Water Data'!I133))="","",OFFSET('Water Data'!$I$27,0,10*ROW('Water Data'!I133)))</f>
        <v/>
      </c>
      <c r="CI139" s="279" t="str">
        <f ca="true">+IF(OFFSET('Water Data'!$I$28,0,10*ROW('Water Data'!I133))="","",OFFSET('Water Data'!$I$28,0,10*ROW('Water Data'!I133)))</f>
        <v/>
      </c>
      <c r="CJ139" s="279" t="str">
        <f ca="true">+IF(OFFSET('Water Data'!$I$29,0,10*ROW('Water Data'!I133))="","",OFFSET('Water Data'!$I$29,0,10*ROW('Water Data'!I133)))</f>
        <v/>
      </c>
      <c r="CK139" s="279" t="str">
        <f ca="true">+IF(OFFSET('Sanitation Data'!$D$28,0,10*ROW('Sanitation Data'!D133))="","",OFFSET('Sanitation Data'!$D$28,0,10*ROW('Sanitation Data'!D133)))</f>
        <v/>
      </c>
      <c r="CL139" s="279" t="str">
        <f ca="true">+IF(OFFSET('Sanitation Data'!$D$29,0,10*ROW('Sanitation Data'!D133))="","",OFFSET('Sanitation Data'!$D$29,0,10*ROW('Sanitation Data'!D133)))</f>
        <v/>
      </c>
      <c r="CM139" s="279" t="str">
        <f ca="true">+IF(OFFSET('Sanitation Data'!$D$30,0,10*ROW('Sanitation Data'!D133))="","",OFFSET('Sanitation Data'!$D$30,0,10*ROW('Sanitation Data'!D133)))</f>
        <v/>
      </c>
      <c r="CN139" s="279" t="str">
        <f ca="true">+IF(OFFSET('Sanitation Data'!$D$31,0,10*ROW('Sanitation Data'!D133))="","",OFFSET('Sanitation Data'!$D$31,0,10*ROW('Sanitation Data'!D133)))</f>
        <v/>
      </c>
      <c r="CO139" s="279" t="str">
        <f ca="true">+IF(OFFSET('Sanitation Data'!$D$32,0,10*ROW('Sanitation Data'!D133))="","",OFFSET('Sanitation Data'!$D$32,0,10*ROW('Sanitation Data'!D133)))</f>
        <v/>
      </c>
      <c r="CP139" s="279" t="str">
        <f ca="true">+IF(OFFSET('Sanitation Data'!$E$28,0,10*ROW('Sanitation Data'!E133))="","",OFFSET('Sanitation Data'!$E$28,0,10*ROW('Sanitation Data'!E133)))</f>
        <v/>
      </c>
      <c r="CQ139" s="279" t="str">
        <f ca="true">+IF(OFFSET('Sanitation Data'!$E$29,0,10*ROW('Sanitation Data'!E133))="","",OFFSET('Sanitation Data'!$E$29,0,10*ROW('Sanitation Data'!E133)))</f>
        <v/>
      </c>
      <c r="CR139" s="279" t="str">
        <f ca="true">+IF(OFFSET('Sanitation Data'!$E$30,0,10*ROW('Sanitation Data'!E133))="","",OFFSET('Sanitation Data'!$E$30,0,10*ROW('Sanitation Data'!E133)))</f>
        <v/>
      </c>
      <c r="CS139" s="279" t="str">
        <f ca="true">+IF(OFFSET('Sanitation Data'!$E$31,0,10*ROW('Sanitation Data'!E133))="","",OFFSET('Sanitation Data'!$E$31,0,10*ROW('Sanitation Data'!E133)))</f>
        <v/>
      </c>
      <c r="CT139" s="279" t="str">
        <f ca="true">+IF(OFFSET('Sanitation Data'!$E$32,0,10*ROW('Sanitation Data'!E133))="","",OFFSET('Sanitation Data'!$E$32,0,10*ROW('Sanitation Data'!E133)))</f>
        <v/>
      </c>
      <c r="CU139" s="279" t="str">
        <f ca="true">+IF(OFFSET('Sanitation Data'!$F$28,0,10*ROW('Sanitation Data'!F133))="","",OFFSET('Sanitation Data'!$F$28,0,10*ROW('Sanitation Data'!F133)))</f>
        <v/>
      </c>
      <c r="CV139" s="279" t="str">
        <f ca="true">+IF(OFFSET('Sanitation Data'!$F$29,0,10*ROW('Sanitation Data'!F133))="","",OFFSET('Sanitation Data'!$F$29,0,10*ROW('Sanitation Data'!F133)))</f>
        <v/>
      </c>
      <c r="CW139" s="279" t="str">
        <f ca="true">+IF(OFFSET('Sanitation Data'!$F$30,0,10*ROW('Sanitation Data'!F133))="","",OFFSET('Sanitation Data'!$F$30,0,10*ROW('Sanitation Data'!F133)))</f>
        <v/>
      </c>
      <c r="CX139" s="279" t="str">
        <f ca="true">+IF(OFFSET('Sanitation Data'!$F$31,0,10*ROW('Sanitation Data'!F133))="","",OFFSET('Sanitation Data'!$F$31,0,10*ROW('Sanitation Data'!F133)))</f>
        <v/>
      </c>
      <c r="CY139" s="279" t="str">
        <f ca="true">+IF(OFFSET('Sanitation Data'!$F$32,0,10*ROW('Sanitation Data'!F133))="","",OFFSET('Sanitation Data'!$F$32,0,10*ROW('Sanitation Data'!F133)))</f>
        <v/>
      </c>
      <c r="CZ139" s="279" t="str">
        <f ca="true">+IF(OFFSET('Sanitation Data'!$G$28,0,10*ROW('Sanitation Data'!G133))="","",OFFSET('Sanitation Data'!$G$28,0,10*ROW('Sanitation Data'!G133)))</f>
        <v/>
      </c>
      <c r="DA139" s="279" t="str">
        <f ca="true">+IF(OFFSET('Sanitation Data'!$G$29,0,10*ROW('Sanitation Data'!G133))="","",OFFSET('Sanitation Data'!$G$29,0,10*ROW('Sanitation Data'!G133)))</f>
        <v/>
      </c>
      <c r="DB139" s="279" t="str">
        <f ca="true">+IF(OFFSET('Sanitation Data'!$G$30,0,10*ROW('Sanitation Data'!G133))="","",OFFSET('Sanitation Data'!$G$30,0,10*ROW('Sanitation Data'!G133)))</f>
        <v/>
      </c>
      <c r="DC139" s="279" t="str">
        <f ca="true">+IF(OFFSET('Sanitation Data'!$G$31,0,10*ROW('Sanitation Data'!G133))="","",OFFSET('Sanitation Data'!$G$31,0,10*ROW('Sanitation Data'!G133)))</f>
        <v/>
      </c>
      <c r="DD139" s="279" t="str">
        <f ca="true">+IF(OFFSET('Sanitation Data'!$G$32,0,10*ROW('Sanitation Data'!G133))="","",OFFSET('Sanitation Data'!$G$32,0,10*ROW('Sanitation Data'!G133)))</f>
        <v/>
      </c>
      <c r="DE139" s="279" t="str">
        <f ca="true">+IF(OFFSET('Sanitation Data'!$H$28,0,10*ROW('Sanitation Data'!H133))="","",OFFSET('Sanitation Data'!$H$28,0,10*ROW('Sanitation Data'!H133)))</f>
        <v/>
      </c>
      <c r="DF139" s="279" t="str">
        <f ca="true">+IF(OFFSET('Sanitation Data'!$H$29,0,10*ROW('Sanitation Data'!H133))="","",OFFSET('Sanitation Data'!$H$29,0,10*ROW('Sanitation Data'!H133)))</f>
        <v/>
      </c>
      <c r="DG139" s="279" t="str">
        <f ca="true">+IF(OFFSET('Sanitation Data'!$H$30,0,10*ROW('Sanitation Data'!H133))="","",OFFSET('Sanitation Data'!$H$30,0,10*ROW('Sanitation Data'!H133)))</f>
        <v/>
      </c>
      <c r="DH139" s="279" t="str">
        <f ca="true">+IF(OFFSET('Sanitation Data'!$H$31,0,10*ROW('Sanitation Data'!H133))="","",OFFSET('Sanitation Data'!$H$31,0,10*ROW('Sanitation Data'!H133)))</f>
        <v/>
      </c>
      <c r="DI139" s="279" t="str">
        <f ca="true">+IF(OFFSET('Sanitation Data'!$H$32,0,10*ROW('Sanitation Data'!H133))="","",OFFSET('Sanitation Data'!$H$32,0,10*ROW('Sanitation Data'!H133)))</f>
        <v/>
      </c>
      <c r="DJ139" s="279" t="str">
        <f ca="true">+IF(OFFSET('Sanitation Data'!$I$28,0,10*ROW('Sanitation Data'!I133))="","",OFFSET('Sanitation Data'!$I$28,0,10*ROW('Sanitation Data'!I133)))</f>
        <v/>
      </c>
      <c r="DK139" s="279" t="str">
        <f ca="true">+IF(OFFSET('Sanitation Data'!$I$29,0,10*ROW('Sanitation Data'!I133))="","",OFFSET('Sanitation Data'!$I$29,0,10*ROW('Sanitation Data'!I133)))</f>
        <v/>
      </c>
      <c r="DL139" s="279" t="str">
        <f ca="true">+IF(OFFSET('Sanitation Data'!$I$30,0,10*ROW('Sanitation Data'!I133))="","",OFFSET('Sanitation Data'!$I$30,0,10*ROW('Sanitation Data'!I133)))</f>
        <v/>
      </c>
      <c r="DM139" s="279" t="str">
        <f ca="true">+IF(OFFSET('Sanitation Data'!$I$31,0,10*ROW('Sanitation Data'!I133))="","",OFFSET('Sanitation Data'!$I$31,0,10*ROW('Sanitation Data'!I133)))</f>
        <v/>
      </c>
      <c r="DN139" s="279" t="str">
        <f ca="true">+IF(OFFSET('Sanitation Data'!$I$32,0,10*ROW('Sanitation Data'!I133))="","",OFFSET('Sanitation Data'!$I$32,0,10*ROW('Sanitation Data'!I133)))</f>
        <v/>
      </c>
      <c r="DO139" s="279" t="str">
        <f ca="true">+IF(OFFSET('Hygiene Data'!$D$11,0,10*ROW('Hygiene Data'!D133))="","",OFFSET('Hygiene Data'!$D$11,0,10*ROW('Hygiene Data'!D133)))</f>
        <v/>
      </c>
      <c r="DP139" s="279" t="str">
        <f ca="true">+IF(OFFSET('Hygiene Data'!$D$12,0,10*ROW('Hygiene Data'!D133))="","",OFFSET('Hygiene Data'!$D$12,0,10*ROW('Hygiene Data'!D133)))</f>
        <v/>
      </c>
      <c r="DQ139" s="279" t="str">
        <f ca="true">+IF(OFFSET('Hygiene Data'!$D$13,0,10*ROW('Hygiene Data'!D133))="","",OFFSET('Hygiene Data'!$D$13,0,10*ROW('Hygiene Data'!D133)))</f>
        <v/>
      </c>
      <c r="DR139" s="279" t="str">
        <f ca="true">+IF(OFFSET('Hygiene Data'!$E$11,0,10*ROW('Hygiene Data'!E133))="","",OFFSET('Hygiene Data'!$E$11,0,10*ROW('Hygiene Data'!E133)))</f>
        <v/>
      </c>
      <c r="DS139" s="279" t="str">
        <f ca="true">+IF(OFFSET('Hygiene Data'!$E$12,0,10*ROW('Hygiene Data'!E133))="","",OFFSET('Hygiene Data'!$E$12,0,10*ROW('Hygiene Data'!E133)))</f>
        <v/>
      </c>
      <c r="DT139" s="279" t="str">
        <f ca="true">+IF(OFFSET('Hygiene Data'!$E$13,0,10*ROW('Hygiene Data'!E133))="","",OFFSET('Hygiene Data'!$E$13,0,10*ROW('Hygiene Data'!E133)))</f>
        <v/>
      </c>
      <c r="DU139" s="279" t="str">
        <f ca="true">+IF(OFFSET('Hygiene Data'!$F$11,0,10*ROW('Hygiene Data'!F133))="","",OFFSET('Hygiene Data'!$F$11,0,10*ROW('Hygiene Data'!F133)))</f>
        <v/>
      </c>
      <c r="DV139" s="279" t="str">
        <f ca="true">+IF(OFFSET('Hygiene Data'!$F$12,0,10*ROW('Hygiene Data'!F133))="","",OFFSET('Hygiene Data'!$F$12,0,10*ROW('Hygiene Data'!F133)))</f>
        <v/>
      </c>
      <c r="DW139" s="279" t="str">
        <f ca="true">+IF(OFFSET('Hygiene Data'!$F$13,0,10*ROW('Hygiene Data'!F133))="","",OFFSET('Hygiene Data'!$F$13,0,10*ROW('Hygiene Data'!F133)))</f>
        <v/>
      </c>
      <c r="DX139" s="279" t="str">
        <f ca="true">+IF(OFFSET('Hygiene Data'!$G$11,0,10*ROW('Hygiene Data'!G133))="","",OFFSET('Hygiene Data'!$G$11,0,10*ROW('Hygiene Data'!G133)))</f>
        <v/>
      </c>
      <c r="DY139" s="279" t="str">
        <f ca="true">+IF(OFFSET('Hygiene Data'!$G$12,0,10*ROW('Hygiene Data'!G133))="","",OFFSET('Hygiene Data'!$G$12,0,10*ROW('Hygiene Data'!G133)))</f>
        <v/>
      </c>
      <c r="DZ139" s="279" t="str">
        <f ca="true">+IF(OFFSET('Hygiene Data'!$G$13,0,10*ROW('Hygiene Data'!G133))="","",OFFSET('Hygiene Data'!$G$13,0,10*ROW('Hygiene Data'!G133)))</f>
        <v/>
      </c>
      <c r="EA139" s="279" t="str">
        <f ca="true">+IF(OFFSET('Hygiene Data'!$H$11,0,10*ROW('Hygiene Data'!H133))="","",OFFSET('Hygiene Data'!$H$11,0,10*ROW('Hygiene Data'!H133)))</f>
        <v/>
      </c>
      <c r="EB139" s="279" t="str">
        <f ca="true">+IF(OFFSET('Hygiene Data'!$H$12,0,10*ROW('Hygiene Data'!H133))="","",OFFSET('Hygiene Data'!$H$12,0,10*ROW('Hygiene Data'!H133)))</f>
        <v/>
      </c>
      <c r="EC139" s="279" t="str">
        <f ca="true">+IF(OFFSET('Hygiene Data'!$H$13,0,10*ROW('Hygiene Data'!H133))="","",OFFSET('Hygiene Data'!$H$13,0,10*ROW('Hygiene Data'!H133)))</f>
        <v/>
      </c>
      <c r="ED139" s="279" t="str">
        <f ca="true">+IF(OFFSET('Hygiene Data'!$I$11,0,10*ROW('Hygiene Data'!I133))="","",OFFSET('Hygiene Data'!$I$11,0,10*ROW('Hygiene Data'!I133)))</f>
        <v/>
      </c>
      <c r="EE139" s="279" t="str">
        <f ca="true">+IF(OFFSET('Hygiene Data'!$I$12,0,10*ROW('Hygiene Data'!I133))="","",OFFSET('Hygiene Data'!$I$12,0,10*ROW('Hygiene Data'!I133)))</f>
        <v/>
      </c>
      <c r="EF139" s="279"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35"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9"/>
      <c r="BS140" s="279" t="str">
        <f ca="true">+IF(OFFSET('Water Data'!$D$27,0,10*ROW('Water Data'!D134))="","",OFFSET('Water Data'!$D$27,0,10*ROW('Water Data'!D134)))</f>
        <v/>
      </c>
      <c r="BT140" s="279" t="str">
        <f ca="true">+IF(OFFSET('Water Data'!$D$28,0,10*ROW('Water Data'!D134))="","",OFFSET('Water Data'!$D$28,0,10*ROW('Water Data'!D134)))</f>
        <v/>
      </c>
      <c r="BU140" s="279" t="str">
        <f ca="true">+IF(OFFSET('Water Data'!$D$29,0,10*ROW('Water Data'!D134))="","",OFFSET('Water Data'!$D$29,0,10*ROW('Water Data'!D134)))</f>
        <v/>
      </c>
      <c r="BV140" s="279" t="str">
        <f ca="true">+IF(OFFSET('Water Data'!$E$27,0,10*ROW('Water Data'!E134))="","",OFFSET('Water Data'!$E$27,0,10*ROW('Water Data'!E134)))</f>
        <v/>
      </c>
      <c r="BW140" s="279" t="str">
        <f ca="true">+IF(OFFSET('Water Data'!$E$28,0,10*ROW('Water Data'!E134))="","",OFFSET('Water Data'!$E$28,0,10*ROW('Water Data'!E134)))</f>
        <v/>
      </c>
      <c r="BX140" s="279" t="str">
        <f ca="true">+IF(OFFSET('Water Data'!$E$29,0,10*ROW('Water Data'!E134))="","",OFFSET('Water Data'!$E$29,0,10*ROW('Water Data'!E134)))</f>
        <v/>
      </c>
      <c r="BY140" s="279" t="str">
        <f ca="true">+IF(OFFSET('Water Data'!$F$27,0,10*ROW('Water Data'!F134))="","",OFFSET('Water Data'!$F$27,0,10*ROW('Water Data'!F134)))</f>
        <v/>
      </c>
      <c r="BZ140" s="279" t="str">
        <f ca="true">+IF(OFFSET('Water Data'!$F$28,0,10*ROW('Water Data'!F134))="","",OFFSET('Water Data'!$F$28,0,10*ROW('Water Data'!F134)))</f>
        <v/>
      </c>
      <c r="CA140" s="279" t="str">
        <f ca="true">+IF(OFFSET('Water Data'!$F$29,0,10*ROW('Water Data'!F134))="","",OFFSET('Water Data'!$F$29,0,10*ROW('Water Data'!F134)))</f>
        <v/>
      </c>
      <c r="CB140" s="279" t="str">
        <f ca="true">+IF(OFFSET('Water Data'!$G$27,0,10*ROW('Water Data'!G134))="","",OFFSET('Water Data'!$G$27,0,10*ROW('Water Data'!G134)))</f>
        <v/>
      </c>
      <c r="CC140" s="279" t="str">
        <f ca="true">+IF(OFFSET('Water Data'!$G$28,0,10*ROW('Water Data'!G134))="","",OFFSET('Water Data'!$G$28,0,10*ROW('Water Data'!G134)))</f>
        <v/>
      </c>
      <c r="CD140" s="279" t="str">
        <f ca="true">+IF(OFFSET('Water Data'!$G$29,0,10*ROW('Water Data'!G134))="","",OFFSET('Water Data'!$G$29,0,10*ROW('Water Data'!G134)))</f>
        <v/>
      </c>
      <c r="CE140" s="279" t="str">
        <f ca="true">+IF(OFFSET('Water Data'!$H$27,0,10*ROW('Water Data'!H134))="","",OFFSET('Water Data'!$H$27,0,10*ROW('Water Data'!H134)))</f>
        <v/>
      </c>
      <c r="CF140" s="279" t="str">
        <f ca="true">+IF(OFFSET('Water Data'!$H$28,0,10*ROW('Water Data'!H134))="","",OFFSET('Water Data'!$H$28,0,10*ROW('Water Data'!H134)))</f>
        <v/>
      </c>
      <c r="CG140" s="279" t="str">
        <f ca="true">+IF(OFFSET('Water Data'!$H$29,0,10*ROW('Water Data'!H134))="","",OFFSET('Water Data'!$H$29,0,10*ROW('Water Data'!H134)))</f>
        <v/>
      </c>
      <c r="CH140" s="279" t="str">
        <f ca="true">+IF(OFFSET('Water Data'!$I$27,0,10*ROW('Water Data'!I134))="","",OFFSET('Water Data'!$I$27,0,10*ROW('Water Data'!I134)))</f>
        <v/>
      </c>
      <c r="CI140" s="279" t="str">
        <f ca="true">+IF(OFFSET('Water Data'!$I$28,0,10*ROW('Water Data'!I134))="","",OFFSET('Water Data'!$I$28,0,10*ROW('Water Data'!I134)))</f>
        <v/>
      </c>
      <c r="CJ140" s="279" t="str">
        <f ca="true">+IF(OFFSET('Water Data'!$I$29,0,10*ROW('Water Data'!I134))="","",OFFSET('Water Data'!$I$29,0,10*ROW('Water Data'!I134)))</f>
        <v/>
      </c>
      <c r="CK140" s="279" t="str">
        <f ca="true">+IF(OFFSET('Sanitation Data'!$D$28,0,10*ROW('Sanitation Data'!D134))="","",OFFSET('Sanitation Data'!$D$28,0,10*ROW('Sanitation Data'!D134)))</f>
        <v/>
      </c>
      <c r="CL140" s="279" t="str">
        <f ca="true">+IF(OFFSET('Sanitation Data'!$D$29,0,10*ROW('Sanitation Data'!D134))="","",OFFSET('Sanitation Data'!$D$29,0,10*ROW('Sanitation Data'!D134)))</f>
        <v/>
      </c>
      <c r="CM140" s="279" t="str">
        <f ca="true">+IF(OFFSET('Sanitation Data'!$D$30,0,10*ROW('Sanitation Data'!D134))="","",OFFSET('Sanitation Data'!$D$30,0,10*ROW('Sanitation Data'!D134)))</f>
        <v/>
      </c>
      <c r="CN140" s="279" t="str">
        <f ca="true">+IF(OFFSET('Sanitation Data'!$D$31,0,10*ROW('Sanitation Data'!D134))="","",OFFSET('Sanitation Data'!$D$31,0,10*ROW('Sanitation Data'!D134)))</f>
        <v/>
      </c>
      <c r="CO140" s="279" t="str">
        <f ca="true">+IF(OFFSET('Sanitation Data'!$D$32,0,10*ROW('Sanitation Data'!D134))="","",OFFSET('Sanitation Data'!$D$32,0,10*ROW('Sanitation Data'!D134)))</f>
        <v/>
      </c>
      <c r="CP140" s="279" t="str">
        <f ca="true">+IF(OFFSET('Sanitation Data'!$E$28,0,10*ROW('Sanitation Data'!E134))="","",OFFSET('Sanitation Data'!$E$28,0,10*ROW('Sanitation Data'!E134)))</f>
        <v/>
      </c>
      <c r="CQ140" s="279" t="str">
        <f ca="true">+IF(OFFSET('Sanitation Data'!$E$29,0,10*ROW('Sanitation Data'!E134))="","",OFFSET('Sanitation Data'!$E$29,0,10*ROW('Sanitation Data'!E134)))</f>
        <v/>
      </c>
      <c r="CR140" s="279" t="str">
        <f ca="true">+IF(OFFSET('Sanitation Data'!$E$30,0,10*ROW('Sanitation Data'!E134))="","",OFFSET('Sanitation Data'!$E$30,0,10*ROW('Sanitation Data'!E134)))</f>
        <v/>
      </c>
      <c r="CS140" s="279" t="str">
        <f ca="true">+IF(OFFSET('Sanitation Data'!$E$31,0,10*ROW('Sanitation Data'!E134))="","",OFFSET('Sanitation Data'!$E$31,0,10*ROW('Sanitation Data'!E134)))</f>
        <v/>
      </c>
      <c r="CT140" s="279" t="str">
        <f ca="true">+IF(OFFSET('Sanitation Data'!$E$32,0,10*ROW('Sanitation Data'!E134))="","",OFFSET('Sanitation Data'!$E$32,0,10*ROW('Sanitation Data'!E134)))</f>
        <v/>
      </c>
      <c r="CU140" s="279" t="str">
        <f ca="true">+IF(OFFSET('Sanitation Data'!$F$28,0,10*ROW('Sanitation Data'!F134))="","",OFFSET('Sanitation Data'!$F$28,0,10*ROW('Sanitation Data'!F134)))</f>
        <v/>
      </c>
      <c r="CV140" s="279" t="str">
        <f ca="true">+IF(OFFSET('Sanitation Data'!$F$29,0,10*ROW('Sanitation Data'!F134))="","",OFFSET('Sanitation Data'!$F$29,0,10*ROW('Sanitation Data'!F134)))</f>
        <v/>
      </c>
      <c r="CW140" s="279" t="str">
        <f ca="true">+IF(OFFSET('Sanitation Data'!$F$30,0,10*ROW('Sanitation Data'!F134))="","",OFFSET('Sanitation Data'!$F$30,0,10*ROW('Sanitation Data'!F134)))</f>
        <v/>
      </c>
      <c r="CX140" s="279" t="str">
        <f ca="true">+IF(OFFSET('Sanitation Data'!$F$31,0,10*ROW('Sanitation Data'!F134))="","",OFFSET('Sanitation Data'!$F$31,0,10*ROW('Sanitation Data'!F134)))</f>
        <v/>
      </c>
      <c r="CY140" s="279" t="str">
        <f ca="true">+IF(OFFSET('Sanitation Data'!$F$32,0,10*ROW('Sanitation Data'!F134))="","",OFFSET('Sanitation Data'!$F$32,0,10*ROW('Sanitation Data'!F134)))</f>
        <v/>
      </c>
      <c r="CZ140" s="279" t="str">
        <f ca="true">+IF(OFFSET('Sanitation Data'!$G$28,0,10*ROW('Sanitation Data'!G134))="","",OFFSET('Sanitation Data'!$G$28,0,10*ROW('Sanitation Data'!G134)))</f>
        <v/>
      </c>
      <c r="DA140" s="279" t="str">
        <f ca="true">+IF(OFFSET('Sanitation Data'!$G$29,0,10*ROW('Sanitation Data'!G134))="","",OFFSET('Sanitation Data'!$G$29,0,10*ROW('Sanitation Data'!G134)))</f>
        <v/>
      </c>
      <c r="DB140" s="279" t="str">
        <f ca="true">+IF(OFFSET('Sanitation Data'!$G$30,0,10*ROW('Sanitation Data'!G134))="","",OFFSET('Sanitation Data'!$G$30,0,10*ROW('Sanitation Data'!G134)))</f>
        <v/>
      </c>
      <c r="DC140" s="279" t="str">
        <f ca="true">+IF(OFFSET('Sanitation Data'!$G$31,0,10*ROW('Sanitation Data'!G134))="","",OFFSET('Sanitation Data'!$G$31,0,10*ROW('Sanitation Data'!G134)))</f>
        <v/>
      </c>
      <c r="DD140" s="279" t="str">
        <f ca="true">+IF(OFFSET('Sanitation Data'!$G$32,0,10*ROW('Sanitation Data'!G134))="","",OFFSET('Sanitation Data'!$G$32,0,10*ROW('Sanitation Data'!G134)))</f>
        <v/>
      </c>
      <c r="DE140" s="279" t="str">
        <f ca="true">+IF(OFFSET('Sanitation Data'!$H$28,0,10*ROW('Sanitation Data'!H134))="","",OFFSET('Sanitation Data'!$H$28,0,10*ROW('Sanitation Data'!H134)))</f>
        <v/>
      </c>
      <c r="DF140" s="279" t="str">
        <f ca="true">+IF(OFFSET('Sanitation Data'!$H$29,0,10*ROW('Sanitation Data'!H134))="","",OFFSET('Sanitation Data'!$H$29,0,10*ROW('Sanitation Data'!H134)))</f>
        <v/>
      </c>
      <c r="DG140" s="279" t="str">
        <f ca="true">+IF(OFFSET('Sanitation Data'!$H$30,0,10*ROW('Sanitation Data'!H134))="","",OFFSET('Sanitation Data'!$H$30,0,10*ROW('Sanitation Data'!H134)))</f>
        <v/>
      </c>
      <c r="DH140" s="279" t="str">
        <f ca="true">+IF(OFFSET('Sanitation Data'!$H$31,0,10*ROW('Sanitation Data'!H134))="","",OFFSET('Sanitation Data'!$H$31,0,10*ROW('Sanitation Data'!H134)))</f>
        <v/>
      </c>
      <c r="DI140" s="279" t="str">
        <f ca="true">+IF(OFFSET('Sanitation Data'!$H$32,0,10*ROW('Sanitation Data'!H134))="","",OFFSET('Sanitation Data'!$H$32,0,10*ROW('Sanitation Data'!H134)))</f>
        <v/>
      </c>
      <c r="DJ140" s="279" t="str">
        <f ca="true">+IF(OFFSET('Sanitation Data'!$I$28,0,10*ROW('Sanitation Data'!I134))="","",OFFSET('Sanitation Data'!$I$28,0,10*ROW('Sanitation Data'!I134)))</f>
        <v/>
      </c>
      <c r="DK140" s="279" t="str">
        <f ca="true">+IF(OFFSET('Sanitation Data'!$I$29,0,10*ROW('Sanitation Data'!I134))="","",OFFSET('Sanitation Data'!$I$29,0,10*ROW('Sanitation Data'!I134)))</f>
        <v/>
      </c>
      <c r="DL140" s="279" t="str">
        <f ca="true">+IF(OFFSET('Sanitation Data'!$I$30,0,10*ROW('Sanitation Data'!I134))="","",OFFSET('Sanitation Data'!$I$30,0,10*ROW('Sanitation Data'!I134)))</f>
        <v/>
      </c>
      <c r="DM140" s="279" t="str">
        <f ca="true">+IF(OFFSET('Sanitation Data'!$I$31,0,10*ROW('Sanitation Data'!I134))="","",OFFSET('Sanitation Data'!$I$31,0,10*ROW('Sanitation Data'!I134)))</f>
        <v/>
      </c>
      <c r="DN140" s="279" t="str">
        <f ca="true">+IF(OFFSET('Sanitation Data'!$I$32,0,10*ROW('Sanitation Data'!I134))="","",OFFSET('Sanitation Data'!$I$32,0,10*ROW('Sanitation Data'!I134)))</f>
        <v/>
      </c>
      <c r="DO140" s="279" t="str">
        <f ca="true">+IF(OFFSET('Hygiene Data'!$D$11,0,10*ROW('Hygiene Data'!D134))="","",OFFSET('Hygiene Data'!$D$11,0,10*ROW('Hygiene Data'!D134)))</f>
        <v/>
      </c>
      <c r="DP140" s="279" t="str">
        <f ca="true">+IF(OFFSET('Hygiene Data'!$D$12,0,10*ROW('Hygiene Data'!D134))="","",OFFSET('Hygiene Data'!$D$12,0,10*ROW('Hygiene Data'!D134)))</f>
        <v/>
      </c>
      <c r="DQ140" s="279" t="str">
        <f ca="true">+IF(OFFSET('Hygiene Data'!$D$13,0,10*ROW('Hygiene Data'!D134))="","",OFFSET('Hygiene Data'!$D$13,0,10*ROW('Hygiene Data'!D134)))</f>
        <v/>
      </c>
      <c r="DR140" s="279" t="str">
        <f ca="true">+IF(OFFSET('Hygiene Data'!$E$11,0,10*ROW('Hygiene Data'!E134))="","",OFFSET('Hygiene Data'!$E$11,0,10*ROW('Hygiene Data'!E134)))</f>
        <v/>
      </c>
      <c r="DS140" s="279" t="str">
        <f ca="true">+IF(OFFSET('Hygiene Data'!$E$12,0,10*ROW('Hygiene Data'!E134))="","",OFFSET('Hygiene Data'!$E$12,0,10*ROW('Hygiene Data'!E134)))</f>
        <v/>
      </c>
      <c r="DT140" s="279" t="str">
        <f ca="true">+IF(OFFSET('Hygiene Data'!$E$13,0,10*ROW('Hygiene Data'!E134))="","",OFFSET('Hygiene Data'!$E$13,0,10*ROW('Hygiene Data'!E134)))</f>
        <v/>
      </c>
      <c r="DU140" s="279" t="str">
        <f ca="true">+IF(OFFSET('Hygiene Data'!$F$11,0,10*ROW('Hygiene Data'!F134))="","",OFFSET('Hygiene Data'!$F$11,0,10*ROW('Hygiene Data'!F134)))</f>
        <v/>
      </c>
      <c r="DV140" s="279" t="str">
        <f ca="true">+IF(OFFSET('Hygiene Data'!$F$12,0,10*ROW('Hygiene Data'!F134))="","",OFFSET('Hygiene Data'!$F$12,0,10*ROW('Hygiene Data'!F134)))</f>
        <v/>
      </c>
      <c r="DW140" s="279" t="str">
        <f ca="true">+IF(OFFSET('Hygiene Data'!$F$13,0,10*ROW('Hygiene Data'!F134))="","",OFFSET('Hygiene Data'!$F$13,0,10*ROW('Hygiene Data'!F134)))</f>
        <v/>
      </c>
      <c r="DX140" s="279" t="str">
        <f ca="true">+IF(OFFSET('Hygiene Data'!$G$11,0,10*ROW('Hygiene Data'!G134))="","",OFFSET('Hygiene Data'!$G$11,0,10*ROW('Hygiene Data'!G134)))</f>
        <v/>
      </c>
      <c r="DY140" s="279" t="str">
        <f ca="true">+IF(OFFSET('Hygiene Data'!$G$12,0,10*ROW('Hygiene Data'!G134))="","",OFFSET('Hygiene Data'!$G$12,0,10*ROW('Hygiene Data'!G134)))</f>
        <v/>
      </c>
      <c r="DZ140" s="279" t="str">
        <f ca="true">+IF(OFFSET('Hygiene Data'!$G$13,0,10*ROW('Hygiene Data'!G134))="","",OFFSET('Hygiene Data'!$G$13,0,10*ROW('Hygiene Data'!G134)))</f>
        <v/>
      </c>
      <c r="EA140" s="279" t="str">
        <f ca="true">+IF(OFFSET('Hygiene Data'!$H$11,0,10*ROW('Hygiene Data'!H134))="","",OFFSET('Hygiene Data'!$H$11,0,10*ROW('Hygiene Data'!H134)))</f>
        <v/>
      </c>
      <c r="EB140" s="279" t="str">
        <f ca="true">+IF(OFFSET('Hygiene Data'!$H$12,0,10*ROW('Hygiene Data'!H134))="","",OFFSET('Hygiene Data'!$H$12,0,10*ROW('Hygiene Data'!H134)))</f>
        <v/>
      </c>
      <c r="EC140" s="279" t="str">
        <f ca="true">+IF(OFFSET('Hygiene Data'!$H$13,0,10*ROW('Hygiene Data'!H134))="","",OFFSET('Hygiene Data'!$H$13,0,10*ROW('Hygiene Data'!H134)))</f>
        <v/>
      </c>
      <c r="ED140" s="279" t="str">
        <f ca="true">+IF(OFFSET('Hygiene Data'!$I$11,0,10*ROW('Hygiene Data'!I134))="","",OFFSET('Hygiene Data'!$I$11,0,10*ROW('Hygiene Data'!I134)))</f>
        <v/>
      </c>
      <c r="EE140" s="279" t="str">
        <f ca="true">+IF(OFFSET('Hygiene Data'!$I$12,0,10*ROW('Hygiene Data'!I134))="","",OFFSET('Hygiene Data'!$I$12,0,10*ROW('Hygiene Data'!I134)))</f>
        <v/>
      </c>
      <c r="EF140" s="279"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35"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9"/>
      <c r="BS141" s="279" t="str">
        <f ca="true">+IF(OFFSET('Water Data'!$D$27,0,10*ROW('Water Data'!D135))="","",OFFSET('Water Data'!$D$27,0,10*ROW('Water Data'!D135)))</f>
        <v/>
      </c>
      <c r="BT141" s="279" t="str">
        <f ca="true">+IF(OFFSET('Water Data'!$D$28,0,10*ROW('Water Data'!D135))="","",OFFSET('Water Data'!$D$28,0,10*ROW('Water Data'!D135)))</f>
        <v/>
      </c>
      <c r="BU141" s="279" t="str">
        <f ca="true">+IF(OFFSET('Water Data'!$D$29,0,10*ROW('Water Data'!D135))="","",OFFSET('Water Data'!$D$29,0,10*ROW('Water Data'!D135)))</f>
        <v/>
      </c>
      <c r="BV141" s="279" t="str">
        <f ca="true">+IF(OFFSET('Water Data'!$E$27,0,10*ROW('Water Data'!E135))="","",OFFSET('Water Data'!$E$27,0,10*ROW('Water Data'!E135)))</f>
        <v/>
      </c>
      <c r="BW141" s="279" t="str">
        <f ca="true">+IF(OFFSET('Water Data'!$E$28,0,10*ROW('Water Data'!E135))="","",OFFSET('Water Data'!$E$28,0,10*ROW('Water Data'!E135)))</f>
        <v/>
      </c>
      <c r="BX141" s="279" t="str">
        <f ca="true">+IF(OFFSET('Water Data'!$E$29,0,10*ROW('Water Data'!E135))="","",OFFSET('Water Data'!$E$29,0,10*ROW('Water Data'!E135)))</f>
        <v/>
      </c>
      <c r="BY141" s="279" t="str">
        <f ca="true">+IF(OFFSET('Water Data'!$F$27,0,10*ROW('Water Data'!F135))="","",OFFSET('Water Data'!$F$27,0,10*ROW('Water Data'!F135)))</f>
        <v/>
      </c>
      <c r="BZ141" s="279" t="str">
        <f ca="true">+IF(OFFSET('Water Data'!$F$28,0,10*ROW('Water Data'!F135))="","",OFFSET('Water Data'!$F$28,0,10*ROW('Water Data'!F135)))</f>
        <v/>
      </c>
      <c r="CA141" s="279" t="str">
        <f ca="true">+IF(OFFSET('Water Data'!$F$29,0,10*ROW('Water Data'!F135))="","",OFFSET('Water Data'!$F$29,0,10*ROW('Water Data'!F135)))</f>
        <v/>
      </c>
      <c r="CB141" s="279" t="str">
        <f ca="true">+IF(OFFSET('Water Data'!$G$27,0,10*ROW('Water Data'!G135))="","",OFFSET('Water Data'!$G$27,0,10*ROW('Water Data'!G135)))</f>
        <v/>
      </c>
      <c r="CC141" s="279" t="str">
        <f ca="true">+IF(OFFSET('Water Data'!$G$28,0,10*ROW('Water Data'!G135))="","",OFFSET('Water Data'!$G$28,0,10*ROW('Water Data'!G135)))</f>
        <v/>
      </c>
      <c r="CD141" s="279" t="str">
        <f ca="true">+IF(OFFSET('Water Data'!$G$29,0,10*ROW('Water Data'!G135))="","",OFFSET('Water Data'!$G$29,0,10*ROW('Water Data'!G135)))</f>
        <v/>
      </c>
      <c r="CE141" s="279" t="str">
        <f ca="true">+IF(OFFSET('Water Data'!$H$27,0,10*ROW('Water Data'!H135))="","",OFFSET('Water Data'!$H$27,0,10*ROW('Water Data'!H135)))</f>
        <v/>
      </c>
      <c r="CF141" s="279" t="str">
        <f ca="true">+IF(OFFSET('Water Data'!$H$28,0,10*ROW('Water Data'!H135))="","",OFFSET('Water Data'!$H$28,0,10*ROW('Water Data'!H135)))</f>
        <v/>
      </c>
      <c r="CG141" s="279" t="str">
        <f ca="true">+IF(OFFSET('Water Data'!$H$29,0,10*ROW('Water Data'!H135))="","",OFFSET('Water Data'!$H$29,0,10*ROW('Water Data'!H135)))</f>
        <v/>
      </c>
      <c r="CH141" s="279" t="str">
        <f ca="true">+IF(OFFSET('Water Data'!$I$27,0,10*ROW('Water Data'!I135))="","",OFFSET('Water Data'!$I$27,0,10*ROW('Water Data'!I135)))</f>
        <v/>
      </c>
      <c r="CI141" s="279" t="str">
        <f ca="true">+IF(OFFSET('Water Data'!$I$28,0,10*ROW('Water Data'!I135))="","",OFFSET('Water Data'!$I$28,0,10*ROW('Water Data'!I135)))</f>
        <v/>
      </c>
      <c r="CJ141" s="279" t="str">
        <f ca="true">+IF(OFFSET('Water Data'!$I$29,0,10*ROW('Water Data'!I135))="","",OFFSET('Water Data'!$I$29,0,10*ROW('Water Data'!I135)))</f>
        <v/>
      </c>
      <c r="CK141" s="279" t="str">
        <f ca="true">+IF(OFFSET('Sanitation Data'!$D$28,0,10*ROW('Sanitation Data'!D135))="","",OFFSET('Sanitation Data'!$D$28,0,10*ROW('Sanitation Data'!D135)))</f>
        <v/>
      </c>
      <c r="CL141" s="279" t="str">
        <f ca="true">+IF(OFFSET('Sanitation Data'!$D$29,0,10*ROW('Sanitation Data'!D135))="","",OFFSET('Sanitation Data'!$D$29,0,10*ROW('Sanitation Data'!D135)))</f>
        <v/>
      </c>
      <c r="CM141" s="279" t="str">
        <f ca="true">+IF(OFFSET('Sanitation Data'!$D$30,0,10*ROW('Sanitation Data'!D135))="","",OFFSET('Sanitation Data'!$D$30,0,10*ROW('Sanitation Data'!D135)))</f>
        <v/>
      </c>
      <c r="CN141" s="279" t="str">
        <f ca="true">+IF(OFFSET('Sanitation Data'!$D$31,0,10*ROW('Sanitation Data'!D135))="","",OFFSET('Sanitation Data'!$D$31,0,10*ROW('Sanitation Data'!D135)))</f>
        <v/>
      </c>
      <c r="CO141" s="279" t="str">
        <f ca="true">+IF(OFFSET('Sanitation Data'!$D$32,0,10*ROW('Sanitation Data'!D135))="","",OFFSET('Sanitation Data'!$D$32,0,10*ROW('Sanitation Data'!D135)))</f>
        <v/>
      </c>
      <c r="CP141" s="279" t="str">
        <f ca="true">+IF(OFFSET('Sanitation Data'!$E$28,0,10*ROW('Sanitation Data'!E135))="","",OFFSET('Sanitation Data'!$E$28,0,10*ROW('Sanitation Data'!E135)))</f>
        <v/>
      </c>
      <c r="CQ141" s="279" t="str">
        <f ca="true">+IF(OFFSET('Sanitation Data'!$E$29,0,10*ROW('Sanitation Data'!E135))="","",OFFSET('Sanitation Data'!$E$29,0,10*ROW('Sanitation Data'!E135)))</f>
        <v/>
      </c>
      <c r="CR141" s="279" t="str">
        <f ca="true">+IF(OFFSET('Sanitation Data'!$E$30,0,10*ROW('Sanitation Data'!E135))="","",OFFSET('Sanitation Data'!$E$30,0,10*ROW('Sanitation Data'!E135)))</f>
        <v/>
      </c>
      <c r="CS141" s="279" t="str">
        <f ca="true">+IF(OFFSET('Sanitation Data'!$E$31,0,10*ROW('Sanitation Data'!E135))="","",OFFSET('Sanitation Data'!$E$31,0,10*ROW('Sanitation Data'!E135)))</f>
        <v/>
      </c>
      <c r="CT141" s="279" t="str">
        <f ca="true">+IF(OFFSET('Sanitation Data'!$E$32,0,10*ROW('Sanitation Data'!E135))="","",OFFSET('Sanitation Data'!$E$32,0,10*ROW('Sanitation Data'!E135)))</f>
        <v/>
      </c>
      <c r="CU141" s="279" t="str">
        <f ca="true">+IF(OFFSET('Sanitation Data'!$F$28,0,10*ROW('Sanitation Data'!F135))="","",OFFSET('Sanitation Data'!$F$28,0,10*ROW('Sanitation Data'!F135)))</f>
        <v/>
      </c>
      <c r="CV141" s="279" t="str">
        <f ca="true">+IF(OFFSET('Sanitation Data'!$F$29,0,10*ROW('Sanitation Data'!F135))="","",OFFSET('Sanitation Data'!$F$29,0,10*ROW('Sanitation Data'!F135)))</f>
        <v/>
      </c>
      <c r="CW141" s="279" t="str">
        <f ca="true">+IF(OFFSET('Sanitation Data'!$F$30,0,10*ROW('Sanitation Data'!F135))="","",OFFSET('Sanitation Data'!$F$30,0,10*ROW('Sanitation Data'!F135)))</f>
        <v/>
      </c>
      <c r="CX141" s="279" t="str">
        <f ca="true">+IF(OFFSET('Sanitation Data'!$F$31,0,10*ROW('Sanitation Data'!F135))="","",OFFSET('Sanitation Data'!$F$31,0,10*ROW('Sanitation Data'!F135)))</f>
        <v/>
      </c>
      <c r="CY141" s="279" t="str">
        <f ca="true">+IF(OFFSET('Sanitation Data'!$F$32,0,10*ROW('Sanitation Data'!F135))="","",OFFSET('Sanitation Data'!$F$32,0,10*ROW('Sanitation Data'!F135)))</f>
        <v/>
      </c>
      <c r="CZ141" s="279" t="str">
        <f ca="true">+IF(OFFSET('Sanitation Data'!$G$28,0,10*ROW('Sanitation Data'!G135))="","",OFFSET('Sanitation Data'!$G$28,0,10*ROW('Sanitation Data'!G135)))</f>
        <v/>
      </c>
      <c r="DA141" s="279" t="str">
        <f ca="true">+IF(OFFSET('Sanitation Data'!$G$29,0,10*ROW('Sanitation Data'!G135))="","",OFFSET('Sanitation Data'!$G$29,0,10*ROW('Sanitation Data'!G135)))</f>
        <v/>
      </c>
      <c r="DB141" s="279" t="str">
        <f ca="true">+IF(OFFSET('Sanitation Data'!$G$30,0,10*ROW('Sanitation Data'!G135))="","",OFFSET('Sanitation Data'!$G$30,0,10*ROW('Sanitation Data'!G135)))</f>
        <v/>
      </c>
      <c r="DC141" s="279" t="str">
        <f ca="true">+IF(OFFSET('Sanitation Data'!$G$31,0,10*ROW('Sanitation Data'!G135))="","",OFFSET('Sanitation Data'!$G$31,0,10*ROW('Sanitation Data'!G135)))</f>
        <v/>
      </c>
      <c r="DD141" s="279" t="str">
        <f ca="true">+IF(OFFSET('Sanitation Data'!$G$32,0,10*ROW('Sanitation Data'!G135))="","",OFFSET('Sanitation Data'!$G$32,0,10*ROW('Sanitation Data'!G135)))</f>
        <v/>
      </c>
      <c r="DE141" s="279" t="str">
        <f ca="true">+IF(OFFSET('Sanitation Data'!$H$28,0,10*ROW('Sanitation Data'!H135))="","",OFFSET('Sanitation Data'!$H$28,0,10*ROW('Sanitation Data'!H135)))</f>
        <v/>
      </c>
      <c r="DF141" s="279" t="str">
        <f ca="true">+IF(OFFSET('Sanitation Data'!$H$29,0,10*ROW('Sanitation Data'!H135))="","",OFFSET('Sanitation Data'!$H$29,0,10*ROW('Sanitation Data'!H135)))</f>
        <v/>
      </c>
      <c r="DG141" s="279" t="str">
        <f ca="true">+IF(OFFSET('Sanitation Data'!$H$30,0,10*ROW('Sanitation Data'!H135))="","",OFFSET('Sanitation Data'!$H$30,0,10*ROW('Sanitation Data'!H135)))</f>
        <v/>
      </c>
      <c r="DH141" s="279" t="str">
        <f ca="true">+IF(OFFSET('Sanitation Data'!$H$31,0,10*ROW('Sanitation Data'!H135))="","",OFFSET('Sanitation Data'!$H$31,0,10*ROW('Sanitation Data'!H135)))</f>
        <v/>
      </c>
      <c r="DI141" s="279" t="str">
        <f ca="true">+IF(OFFSET('Sanitation Data'!$H$32,0,10*ROW('Sanitation Data'!H135))="","",OFFSET('Sanitation Data'!$H$32,0,10*ROW('Sanitation Data'!H135)))</f>
        <v/>
      </c>
      <c r="DJ141" s="279" t="str">
        <f ca="true">+IF(OFFSET('Sanitation Data'!$I$28,0,10*ROW('Sanitation Data'!I135))="","",OFFSET('Sanitation Data'!$I$28,0,10*ROW('Sanitation Data'!I135)))</f>
        <v/>
      </c>
      <c r="DK141" s="279" t="str">
        <f ca="true">+IF(OFFSET('Sanitation Data'!$I$29,0,10*ROW('Sanitation Data'!I135))="","",OFFSET('Sanitation Data'!$I$29,0,10*ROW('Sanitation Data'!I135)))</f>
        <v/>
      </c>
      <c r="DL141" s="279" t="str">
        <f ca="true">+IF(OFFSET('Sanitation Data'!$I$30,0,10*ROW('Sanitation Data'!I135))="","",OFFSET('Sanitation Data'!$I$30,0,10*ROW('Sanitation Data'!I135)))</f>
        <v/>
      </c>
      <c r="DM141" s="279" t="str">
        <f ca="true">+IF(OFFSET('Sanitation Data'!$I$31,0,10*ROW('Sanitation Data'!I135))="","",OFFSET('Sanitation Data'!$I$31,0,10*ROW('Sanitation Data'!I135)))</f>
        <v/>
      </c>
      <c r="DN141" s="279" t="str">
        <f ca="true">+IF(OFFSET('Sanitation Data'!$I$32,0,10*ROW('Sanitation Data'!I135))="","",OFFSET('Sanitation Data'!$I$32,0,10*ROW('Sanitation Data'!I135)))</f>
        <v/>
      </c>
      <c r="DO141" s="279" t="str">
        <f ca="true">+IF(OFFSET('Hygiene Data'!$D$11,0,10*ROW('Hygiene Data'!D135))="","",OFFSET('Hygiene Data'!$D$11,0,10*ROW('Hygiene Data'!D135)))</f>
        <v/>
      </c>
      <c r="DP141" s="279" t="str">
        <f ca="true">+IF(OFFSET('Hygiene Data'!$D$12,0,10*ROW('Hygiene Data'!D135))="","",OFFSET('Hygiene Data'!$D$12,0,10*ROW('Hygiene Data'!D135)))</f>
        <v/>
      </c>
      <c r="DQ141" s="279" t="str">
        <f ca="true">+IF(OFFSET('Hygiene Data'!$D$13,0,10*ROW('Hygiene Data'!D135))="","",OFFSET('Hygiene Data'!$D$13,0,10*ROW('Hygiene Data'!D135)))</f>
        <v/>
      </c>
      <c r="DR141" s="279" t="str">
        <f ca="true">+IF(OFFSET('Hygiene Data'!$E$11,0,10*ROW('Hygiene Data'!E135))="","",OFFSET('Hygiene Data'!$E$11,0,10*ROW('Hygiene Data'!E135)))</f>
        <v/>
      </c>
      <c r="DS141" s="279" t="str">
        <f ca="true">+IF(OFFSET('Hygiene Data'!$E$12,0,10*ROW('Hygiene Data'!E135))="","",OFFSET('Hygiene Data'!$E$12,0,10*ROW('Hygiene Data'!E135)))</f>
        <v/>
      </c>
      <c r="DT141" s="279" t="str">
        <f ca="true">+IF(OFFSET('Hygiene Data'!$E$13,0,10*ROW('Hygiene Data'!E135))="","",OFFSET('Hygiene Data'!$E$13,0,10*ROW('Hygiene Data'!E135)))</f>
        <v/>
      </c>
      <c r="DU141" s="279" t="str">
        <f ca="true">+IF(OFFSET('Hygiene Data'!$F$11,0,10*ROW('Hygiene Data'!F135))="","",OFFSET('Hygiene Data'!$F$11,0,10*ROW('Hygiene Data'!F135)))</f>
        <v/>
      </c>
      <c r="DV141" s="279" t="str">
        <f ca="true">+IF(OFFSET('Hygiene Data'!$F$12,0,10*ROW('Hygiene Data'!F135))="","",OFFSET('Hygiene Data'!$F$12,0,10*ROW('Hygiene Data'!F135)))</f>
        <v/>
      </c>
      <c r="DW141" s="279" t="str">
        <f ca="true">+IF(OFFSET('Hygiene Data'!$F$13,0,10*ROW('Hygiene Data'!F135))="","",OFFSET('Hygiene Data'!$F$13,0,10*ROW('Hygiene Data'!F135)))</f>
        <v/>
      </c>
      <c r="DX141" s="279" t="str">
        <f ca="true">+IF(OFFSET('Hygiene Data'!$G$11,0,10*ROW('Hygiene Data'!G135))="","",OFFSET('Hygiene Data'!$G$11,0,10*ROW('Hygiene Data'!G135)))</f>
        <v/>
      </c>
      <c r="DY141" s="279" t="str">
        <f ca="true">+IF(OFFSET('Hygiene Data'!$G$12,0,10*ROW('Hygiene Data'!G135))="","",OFFSET('Hygiene Data'!$G$12,0,10*ROW('Hygiene Data'!G135)))</f>
        <v/>
      </c>
      <c r="DZ141" s="279" t="str">
        <f ca="true">+IF(OFFSET('Hygiene Data'!$G$13,0,10*ROW('Hygiene Data'!G135))="","",OFFSET('Hygiene Data'!$G$13,0,10*ROW('Hygiene Data'!G135)))</f>
        <v/>
      </c>
      <c r="EA141" s="279" t="str">
        <f ca="true">+IF(OFFSET('Hygiene Data'!$H$11,0,10*ROW('Hygiene Data'!H135))="","",OFFSET('Hygiene Data'!$H$11,0,10*ROW('Hygiene Data'!H135)))</f>
        <v/>
      </c>
      <c r="EB141" s="279" t="str">
        <f ca="true">+IF(OFFSET('Hygiene Data'!$H$12,0,10*ROW('Hygiene Data'!H135))="","",OFFSET('Hygiene Data'!$H$12,0,10*ROW('Hygiene Data'!H135)))</f>
        <v/>
      </c>
      <c r="EC141" s="279" t="str">
        <f ca="true">+IF(OFFSET('Hygiene Data'!$H$13,0,10*ROW('Hygiene Data'!H135))="","",OFFSET('Hygiene Data'!$H$13,0,10*ROW('Hygiene Data'!H135)))</f>
        <v/>
      </c>
      <c r="ED141" s="279" t="str">
        <f ca="true">+IF(OFFSET('Hygiene Data'!$I$11,0,10*ROW('Hygiene Data'!I135))="","",OFFSET('Hygiene Data'!$I$11,0,10*ROW('Hygiene Data'!I135)))</f>
        <v/>
      </c>
      <c r="EE141" s="279" t="str">
        <f ca="true">+IF(OFFSET('Hygiene Data'!$I$12,0,10*ROW('Hygiene Data'!I135))="","",OFFSET('Hygiene Data'!$I$12,0,10*ROW('Hygiene Data'!I135)))</f>
        <v/>
      </c>
      <c r="EF141" s="279"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35"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9"/>
      <c r="BS142" s="279" t="str">
        <f ca="true">+IF(OFFSET('Water Data'!$D$27,0,10*ROW('Water Data'!D136))="","",OFFSET('Water Data'!$D$27,0,10*ROW('Water Data'!D136)))</f>
        <v/>
      </c>
      <c r="BT142" s="279" t="str">
        <f ca="true">+IF(OFFSET('Water Data'!$D$28,0,10*ROW('Water Data'!D136))="","",OFFSET('Water Data'!$D$28,0,10*ROW('Water Data'!D136)))</f>
        <v/>
      </c>
      <c r="BU142" s="279" t="str">
        <f ca="true">+IF(OFFSET('Water Data'!$D$29,0,10*ROW('Water Data'!D136))="","",OFFSET('Water Data'!$D$29,0,10*ROW('Water Data'!D136)))</f>
        <v/>
      </c>
      <c r="BV142" s="279" t="str">
        <f ca="true">+IF(OFFSET('Water Data'!$E$27,0,10*ROW('Water Data'!E136))="","",OFFSET('Water Data'!$E$27,0,10*ROW('Water Data'!E136)))</f>
        <v/>
      </c>
      <c r="BW142" s="279" t="str">
        <f ca="true">+IF(OFFSET('Water Data'!$E$28,0,10*ROW('Water Data'!E136))="","",OFFSET('Water Data'!$E$28,0,10*ROW('Water Data'!E136)))</f>
        <v/>
      </c>
      <c r="BX142" s="279" t="str">
        <f ca="true">+IF(OFFSET('Water Data'!$E$29,0,10*ROW('Water Data'!E136))="","",OFFSET('Water Data'!$E$29,0,10*ROW('Water Data'!E136)))</f>
        <v/>
      </c>
      <c r="BY142" s="279" t="str">
        <f ca="true">+IF(OFFSET('Water Data'!$F$27,0,10*ROW('Water Data'!F136))="","",OFFSET('Water Data'!$F$27,0,10*ROW('Water Data'!F136)))</f>
        <v/>
      </c>
      <c r="BZ142" s="279" t="str">
        <f ca="true">+IF(OFFSET('Water Data'!$F$28,0,10*ROW('Water Data'!F136))="","",OFFSET('Water Data'!$F$28,0,10*ROW('Water Data'!F136)))</f>
        <v/>
      </c>
      <c r="CA142" s="279" t="str">
        <f ca="true">+IF(OFFSET('Water Data'!$F$29,0,10*ROW('Water Data'!F136))="","",OFFSET('Water Data'!$F$29,0,10*ROW('Water Data'!F136)))</f>
        <v/>
      </c>
      <c r="CB142" s="279" t="str">
        <f ca="true">+IF(OFFSET('Water Data'!$G$27,0,10*ROW('Water Data'!G136))="","",OFFSET('Water Data'!$G$27,0,10*ROW('Water Data'!G136)))</f>
        <v/>
      </c>
      <c r="CC142" s="279" t="str">
        <f ca="true">+IF(OFFSET('Water Data'!$G$28,0,10*ROW('Water Data'!G136))="","",OFFSET('Water Data'!$G$28,0,10*ROW('Water Data'!G136)))</f>
        <v/>
      </c>
      <c r="CD142" s="279" t="str">
        <f ca="true">+IF(OFFSET('Water Data'!$G$29,0,10*ROW('Water Data'!G136))="","",OFFSET('Water Data'!$G$29,0,10*ROW('Water Data'!G136)))</f>
        <v/>
      </c>
      <c r="CE142" s="279" t="str">
        <f ca="true">+IF(OFFSET('Water Data'!$H$27,0,10*ROW('Water Data'!H136))="","",OFFSET('Water Data'!$H$27,0,10*ROW('Water Data'!H136)))</f>
        <v/>
      </c>
      <c r="CF142" s="279" t="str">
        <f ca="true">+IF(OFFSET('Water Data'!$H$28,0,10*ROW('Water Data'!H136))="","",OFFSET('Water Data'!$H$28,0,10*ROW('Water Data'!H136)))</f>
        <v/>
      </c>
      <c r="CG142" s="279" t="str">
        <f ca="true">+IF(OFFSET('Water Data'!$H$29,0,10*ROW('Water Data'!H136))="","",OFFSET('Water Data'!$H$29,0,10*ROW('Water Data'!H136)))</f>
        <v/>
      </c>
      <c r="CH142" s="279" t="str">
        <f ca="true">+IF(OFFSET('Water Data'!$I$27,0,10*ROW('Water Data'!I136))="","",OFFSET('Water Data'!$I$27,0,10*ROW('Water Data'!I136)))</f>
        <v/>
      </c>
      <c r="CI142" s="279" t="str">
        <f ca="true">+IF(OFFSET('Water Data'!$I$28,0,10*ROW('Water Data'!I136))="","",OFFSET('Water Data'!$I$28,0,10*ROW('Water Data'!I136)))</f>
        <v/>
      </c>
      <c r="CJ142" s="279" t="str">
        <f ca="true">+IF(OFFSET('Water Data'!$I$29,0,10*ROW('Water Data'!I136))="","",OFFSET('Water Data'!$I$29,0,10*ROW('Water Data'!I136)))</f>
        <v/>
      </c>
      <c r="CK142" s="279" t="str">
        <f ca="true">+IF(OFFSET('Sanitation Data'!$D$28,0,10*ROW('Sanitation Data'!D136))="","",OFFSET('Sanitation Data'!$D$28,0,10*ROW('Sanitation Data'!D136)))</f>
        <v/>
      </c>
      <c r="CL142" s="279" t="str">
        <f ca="true">+IF(OFFSET('Sanitation Data'!$D$29,0,10*ROW('Sanitation Data'!D136))="","",OFFSET('Sanitation Data'!$D$29,0,10*ROW('Sanitation Data'!D136)))</f>
        <v/>
      </c>
      <c r="CM142" s="279" t="str">
        <f ca="true">+IF(OFFSET('Sanitation Data'!$D$30,0,10*ROW('Sanitation Data'!D136))="","",OFFSET('Sanitation Data'!$D$30,0,10*ROW('Sanitation Data'!D136)))</f>
        <v/>
      </c>
      <c r="CN142" s="279" t="str">
        <f ca="true">+IF(OFFSET('Sanitation Data'!$D$31,0,10*ROW('Sanitation Data'!D136))="","",OFFSET('Sanitation Data'!$D$31,0,10*ROW('Sanitation Data'!D136)))</f>
        <v/>
      </c>
      <c r="CO142" s="279" t="str">
        <f ca="true">+IF(OFFSET('Sanitation Data'!$D$32,0,10*ROW('Sanitation Data'!D136))="","",OFFSET('Sanitation Data'!$D$32,0,10*ROW('Sanitation Data'!D136)))</f>
        <v/>
      </c>
      <c r="CP142" s="279" t="str">
        <f ca="true">+IF(OFFSET('Sanitation Data'!$E$28,0,10*ROW('Sanitation Data'!E136))="","",OFFSET('Sanitation Data'!$E$28,0,10*ROW('Sanitation Data'!E136)))</f>
        <v/>
      </c>
      <c r="CQ142" s="279" t="str">
        <f ca="true">+IF(OFFSET('Sanitation Data'!$E$29,0,10*ROW('Sanitation Data'!E136))="","",OFFSET('Sanitation Data'!$E$29,0,10*ROW('Sanitation Data'!E136)))</f>
        <v/>
      </c>
      <c r="CR142" s="279" t="str">
        <f ca="true">+IF(OFFSET('Sanitation Data'!$E$30,0,10*ROW('Sanitation Data'!E136))="","",OFFSET('Sanitation Data'!$E$30,0,10*ROW('Sanitation Data'!E136)))</f>
        <v/>
      </c>
      <c r="CS142" s="279" t="str">
        <f ca="true">+IF(OFFSET('Sanitation Data'!$E$31,0,10*ROW('Sanitation Data'!E136))="","",OFFSET('Sanitation Data'!$E$31,0,10*ROW('Sanitation Data'!E136)))</f>
        <v/>
      </c>
      <c r="CT142" s="279" t="str">
        <f ca="true">+IF(OFFSET('Sanitation Data'!$E$32,0,10*ROW('Sanitation Data'!E136))="","",OFFSET('Sanitation Data'!$E$32,0,10*ROW('Sanitation Data'!E136)))</f>
        <v/>
      </c>
      <c r="CU142" s="279" t="str">
        <f ca="true">+IF(OFFSET('Sanitation Data'!$F$28,0,10*ROW('Sanitation Data'!F136))="","",OFFSET('Sanitation Data'!$F$28,0,10*ROW('Sanitation Data'!F136)))</f>
        <v/>
      </c>
      <c r="CV142" s="279" t="str">
        <f ca="true">+IF(OFFSET('Sanitation Data'!$F$29,0,10*ROW('Sanitation Data'!F136))="","",OFFSET('Sanitation Data'!$F$29,0,10*ROW('Sanitation Data'!F136)))</f>
        <v/>
      </c>
      <c r="CW142" s="279" t="str">
        <f ca="true">+IF(OFFSET('Sanitation Data'!$F$30,0,10*ROW('Sanitation Data'!F136))="","",OFFSET('Sanitation Data'!$F$30,0,10*ROW('Sanitation Data'!F136)))</f>
        <v/>
      </c>
      <c r="CX142" s="279" t="str">
        <f ca="true">+IF(OFFSET('Sanitation Data'!$F$31,0,10*ROW('Sanitation Data'!F136))="","",OFFSET('Sanitation Data'!$F$31,0,10*ROW('Sanitation Data'!F136)))</f>
        <v/>
      </c>
      <c r="CY142" s="279" t="str">
        <f ca="true">+IF(OFFSET('Sanitation Data'!$F$32,0,10*ROW('Sanitation Data'!F136))="","",OFFSET('Sanitation Data'!$F$32,0,10*ROW('Sanitation Data'!F136)))</f>
        <v/>
      </c>
      <c r="CZ142" s="279" t="str">
        <f ca="true">+IF(OFFSET('Sanitation Data'!$G$28,0,10*ROW('Sanitation Data'!G136))="","",OFFSET('Sanitation Data'!$G$28,0,10*ROW('Sanitation Data'!G136)))</f>
        <v/>
      </c>
      <c r="DA142" s="279" t="str">
        <f ca="true">+IF(OFFSET('Sanitation Data'!$G$29,0,10*ROW('Sanitation Data'!G136))="","",OFFSET('Sanitation Data'!$G$29,0,10*ROW('Sanitation Data'!G136)))</f>
        <v/>
      </c>
      <c r="DB142" s="279" t="str">
        <f ca="true">+IF(OFFSET('Sanitation Data'!$G$30,0,10*ROW('Sanitation Data'!G136))="","",OFFSET('Sanitation Data'!$G$30,0,10*ROW('Sanitation Data'!G136)))</f>
        <v/>
      </c>
      <c r="DC142" s="279" t="str">
        <f ca="true">+IF(OFFSET('Sanitation Data'!$G$31,0,10*ROW('Sanitation Data'!G136))="","",OFFSET('Sanitation Data'!$G$31,0,10*ROW('Sanitation Data'!G136)))</f>
        <v/>
      </c>
      <c r="DD142" s="279" t="str">
        <f ca="true">+IF(OFFSET('Sanitation Data'!$G$32,0,10*ROW('Sanitation Data'!G136))="","",OFFSET('Sanitation Data'!$G$32,0,10*ROW('Sanitation Data'!G136)))</f>
        <v/>
      </c>
      <c r="DE142" s="279" t="str">
        <f ca="true">+IF(OFFSET('Sanitation Data'!$H$28,0,10*ROW('Sanitation Data'!H136))="","",OFFSET('Sanitation Data'!$H$28,0,10*ROW('Sanitation Data'!H136)))</f>
        <v/>
      </c>
      <c r="DF142" s="279" t="str">
        <f ca="true">+IF(OFFSET('Sanitation Data'!$H$29,0,10*ROW('Sanitation Data'!H136))="","",OFFSET('Sanitation Data'!$H$29,0,10*ROW('Sanitation Data'!H136)))</f>
        <v/>
      </c>
      <c r="DG142" s="279" t="str">
        <f ca="true">+IF(OFFSET('Sanitation Data'!$H$30,0,10*ROW('Sanitation Data'!H136))="","",OFFSET('Sanitation Data'!$H$30,0,10*ROW('Sanitation Data'!H136)))</f>
        <v/>
      </c>
      <c r="DH142" s="279" t="str">
        <f ca="true">+IF(OFFSET('Sanitation Data'!$H$31,0,10*ROW('Sanitation Data'!H136))="","",OFFSET('Sanitation Data'!$H$31,0,10*ROW('Sanitation Data'!H136)))</f>
        <v/>
      </c>
      <c r="DI142" s="279" t="str">
        <f ca="true">+IF(OFFSET('Sanitation Data'!$H$32,0,10*ROW('Sanitation Data'!H136))="","",OFFSET('Sanitation Data'!$H$32,0,10*ROW('Sanitation Data'!H136)))</f>
        <v/>
      </c>
      <c r="DJ142" s="279" t="str">
        <f ca="true">+IF(OFFSET('Sanitation Data'!$I$28,0,10*ROW('Sanitation Data'!I136))="","",OFFSET('Sanitation Data'!$I$28,0,10*ROW('Sanitation Data'!I136)))</f>
        <v/>
      </c>
      <c r="DK142" s="279" t="str">
        <f ca="true">+IF(OFFSET('Sanitation Data'!$I$29,0,10*ROW('Sanitation Data'!I136))="","",OFFSET('Sanitation Data'!$I$29,0,10*ROW('Sanitation Data'!I136)))</f>
        <v/>
      </c>
      <c r="DL142" s="279" t="str">
        <f ca="true">+IF(OFFSET('Sanitation Data'!$I$30,0,10*ROW('Sanitation Data'!I136))="","",OFFSET('Sanitation Data'!$I$30,0,10*ROW('Sanitation Data'!I136)))</f>
        <v/>
      </c>
      <c r="DM142" s="279" t="str">
        <f ca="true">+IF(OFFSET('Sanitation Data'!$I$31,0,10*ROW('Sanitation Data'!I136))="","",OFFSET('Sanitation Data'!$I$31,0,10*ROW('Sanitation Data'!I136)))</f>
        <v/>
      </c>
      <c r="DN142" s="279" t="str">
        <f ca="true">+IF(OFFSET('Sanitation Data'!$I$32,0,10*ROW('Sanitation Data'!I136))="","",OFFSET('Sanitation Data'!$I$32,0,10*ROW('Sanitation Data'!I136)))</f>
        <v/>
      </c>
      <c r="DO142" s="279" t="str">
        <f ca="true">+IF(OFFSET('Hygiene Data'!$D$11,0,10*ROW('Hygiene Data'!D136))="","",OFFSET('Hygiene Data'!$D$11,0,10*ROW('Hygiene Data'!D136)))</f>
        <v/>
      </c>
      <c r="DP142" s="279" t="str">
        <f ca="true">+IF(OFFSET('Hygiene Data'!$D$12,0,10*ROW('Hygiene Data'!D136))="","",OFFSET('Hygiene Data'!$D$12,0,10*ROW('Hygiene Data'!D136)))</f>
        <v/>
      </c>
      <c r="DQ142" s="279" t="str">
        <f ca="true">+IF(OFFSET('Hygiene Data'!$D$13,0,10*ROW('Hygiene Data'!D136))="","",OFFSET('Hygiene Data'!$D$13,0,10*ROW('Hygiene Data'!D136)))</f>
        <v/>
      </c>
      <c r="DR142" s="279" t="str">
        <f ca="true">+IF(OFFSET('Hygiene Data'!$E$11,0,10*ROW('Hygiene Data'!E136))="","",OFFSET('Hygiene Data'!$E$11,0,10*ROW('Hygiene Data'!E136)))</f>
        <v/>
      </c>
      <c r="DS142" s="279" t="str">
        <f ca="true">+IF(OFFSET('Hygiene Data'!$E$12,0,10*ROW('Hygiene Data'!E136))="","",OFFSET('Hygiene Data'!$E$12,0,10*ROW('Hygiene Data'!E136)))</f>
        <v/>
      </c>
      <c r="DT142" s="279" t="str">
        <f ca="true">+IF(OFFSET('Hygiene Data'!$E$13,0,10*ROW('Hygiene Data'!E136))="","",OFFSET('Hygiene Data'!$E$13,0,10*ROW('Hygiene Data'!E136)))</f>
        <v/>
      </c>
      <c r="DU142" s="279" t="str">
        <f ca="true">+IF(OFFSET('Hygiene Data'!$F$11,0,10*ROW('Hygiene Data'!F136))="","",OFFSET('Hygiene Data'!$F$11,0,10*ROW('Hygiene Data'!F136)))</f>
        <v/>
      </c>
      <c r="DV142" s="279" t="str">
        <f ca="true">+IF(OFFSET('Hygiene Data'!$F$12,0,10*ROW('Hygiene Data'!F136))="","",OFFSET('Hygiene Data'!$F$12,0,10*ROW('Hygiene Data'!F136)))</f>
        <v/>
      </c>
      <c r="DW142" s="279" t="str">
        <f ca="true">+IF(OFFSET('Hygiene Data'!$F$13,0,10*ROW('Hygiene Data'!F136))="","",OFFSET('Hygiene Data'!$F$13,0,10*ROW('Hygiene Data'!F136)))</f>
        <v/>
      </c>
      <c r="DX142" s="279" t="str">
        <f ca="true">+IF(OFFSET('Hygiene Data'!$G$11,0,10*ROW('Hygiene Data'!G136))="","",OFFSET('Hygiene Data'!$G$11,0,10*ROW('Hygiene Data'!G136)))</f>
        <v/>
      </c>
      <c r="DY142" s="279" t="str">
        <f ca="true">+IF(OFFSET('Hygiene Data'!$G$12,0,10*ROW('Hygiene Data'!G136))="","",OFFSET('Hygiene Data'!$G$12,0,10*ROW('Hygiene Data'!G136)))</f>
        <v/>
      </c>
      <c r="DZ142" s="279" t="str">
        <f ca="true">+IF(OFFSET('Hygiene Data'!$G$13,0,10*ROW('Hygiene Data'!G136))="","",OFFSET('Hygiene Data'!$G$13,0,10*ROW('Hygiene Data'!G136)))</f>
        <v/>
      </c>
      <c r="EA142" s="279" t="str">
        <f ca="true">+IF(OFFSET('Hygiene Data'!$H$11,0,10*ROW('Hygiene Data'!H136))="","",OFFSET('Hygiene Data'!$H$11,0,10*ROW('Hygiene Data'!H136)))</f>
        <v/>
      </c>
      <c r="EB142" s="279" t="str">
        <f ca="true">+IF(OFFSET('Hygiene Data'!$H$12,0,10*ROW('Hygiene Data'!H136))="","",OFFSET('Hygiene Data'!$H$12,0,10*ROW('Hygiene Data'!H136)))</f>
        <v/>
      </c>
      <c r="EC142" s="279" t="str">
        <f ca="true">+IF(OFFSET('Hygiene Data'!$H$13,0,10*ROW('Hygiene Data'!H136))="","",OFFSET('Hygiene Data'!$H$13,0,10*ROW('Hygiene Data'!H136)))</f>
        <v/>
      </c>
      <c r="ED142" s="279" t="str">
        <f ca="true">+IF(OFFSET('Hygiene Data'!$I$11,0,10*ROW('Hygiene Data'!I136))="","",OFFSET('Hygiene Data'!$I$11,0,10*ROW('Hygiene Data'!I136)))</f>
        <v/>
      </c>
      <c r="EE142" s="279" t="str">
        <f ca="true">+IF(OFFSET('Hygiene Data'!$I$12,0,10*ROW('Hygiene Data'!I136))="","",OFFSET('Hygiene Data'!$I$12,0,10*ROW('Hygiene Data'!I136)))</f>
        <v/>
      </c>
      <c r="EF142" s="279"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35"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9"/>
      <c r="BS143" s="279" t="str">
        <f ca="true">+IF(OFFSET('Water Data'!$D$27,0,10*ROW('Water Data'!D137))="","",OFFSET('Water Data'!$D$27,0,10*ROW('Water Data'!D137)))</f>
        <v/>
      </c>
      <c r="BT143" s="279" t="str">
        <f ca="true">+IF(OFFSET('Water Data'!$D$28,0,10*ROW('Water Data'!D137))="","",OFFSET('Water Data'!$D$28,0,10*ROW('Water Data'!D137)))</f>
        <v/>
      </c>
      <c r="BU143" s="279" t="str">
        <f ca="true">+IF(OFFSET('Water Data'!$D$29,0,10*ROW('Water Data'!D137))="","",OFFSET('Water Data'!$D$29,0,10*ROW('Water Data'!D137)))</f>
        <v/>
      </c>
      <c r="BV143" s="279" t="str">
        <f ca="true">+IF(OFFSET('Water Data'!$E$27,0,10*ROW('Water Data'!E137))="","",OFFSET('Water Data'!$E$27,0,10*ROW('Water Data'!E137)))</f>
        <v/>
      </c>
      <c r="BW143" s="279" t="str">
        <f ca="true">+IF(OFFSET('Water Data'!$E$28,0,10*ROW('Water Data'!E137))="","",OFFSET('Water Data'!$E$28,0,10*ROW('Water Data'!E137)))</f>
        <v/>
      </c>
      <c r="BX143" s="279" t="str">
        <f ca="true">+IF(OFFSET('Water Data'!$E$29,0,10*ROW('Water Data'!E137))="","",OFFSET('Water Data'!$E$29,0,10*ROW('Water Data'!E137)))</f>
        <v/>
      </c>
      <c r="BY143" s="279" t="str">
        <f ca="true">+IF(OFFSET('Water Data'!$F$27,0,10*ROW('Water Data'!F137))="","",OFFSET('Water Data'!$F$27,0,10*ROW('Water Data'!F137)))</f>
        <v/>
      </c>
      <c r="BZ143" s="279" t="str">
        <f ca="true">+IF(OFFSET('Water Data'!$F$28,0,10*ROW('Water Data'!F137))="","",OFFSET('Water Data'!$F$28,0,10*ROW('Water Data'!F137)))</f>
        <v/>
      </c>
      <c r="CA143" s="279" t="str">
        <f ca="true">+IF(OFFSET('Water Data'!$F$29,0,10*ROW('Water Data'!F137))="","",OFFSET('Water Data'!$F$29,0,10*ROW('Water Data'!F137)))</f>
        <v/>
      </c>
      <c r="CB143" s="279" t="str">
        <f ca="true">+IF(OFFSET('Water Data'!$G$27,0,10*ROW('Water Data'!G137))="","",OFFSET('Water Data'!$G$27,0,10*ROW('Water Data'!G137)))</f>
        <v/>
      </c>
      <c r="CC143" s="279" t="str">
        <f ca="true">+IF(OFFSET('Water Data'!$G$28,0,10*ROW('Water Data'!G137))="","",OFFSET('Water Data'!$G$28,0,10*ROW('Water Data'!G137)))</f>
        <v/>
      </c>
      <c r="CD143" s="279" t="str">
        <f ca="true">+IF(OFFSET('Water Data'!$G$29,0,10*ROW('Water Data'!G137))="","",OFFSET('Water Data'!$G$29,0,10*ROW('Water Data'!G137)))</f>
        <v/>
      </c>
      <c r="CE143" s="279" t="str">
        <f ca="true">+IF(OFFSET('Water Data'!$H$27,0,10*ROW('Water Data'!H137))="","",OFFSET('Water Data'!$H$27,0,10*ROW('Water Data'!H137)))</f>
        <v/>
      </c>
      <c r="CF143" s="279" t="str">
        <f ca="true">+IF(OFFSET('Water Data'!$H$28,0,10*ROW('Water Data'!H137))="","",OFFSET('Water Data'!$H$28,0,10*ROW('Water Data'!H137)))</f>
        <v/>
      </c>
      <c r="CG143" s="279" t="str">
        <f ca="true">+IF(OFFSET('Water Data'!$H$29,0,10*ROW('Water Data'!H137))="","",OFFSET('Water Data'!$H$29,0,10*ROW('Water Data'!H137)))</f>
        <v/>
      </c>
      <c r="CH143" s="279" t="str">
        <f ca="true">+IF(OFFSET('Water Data'!$I$27,0,10*ROW('Water Data'!I137))="","",OFFSET('Water Data'!$I$27,0,10*ROW('Water Data'!I137)))</f>
        <v/>
      </c>
      <c r="CI143" s="279" t="str">
        <f ca="true">+IF(OFFSET('Water Data'!$I$28,0,10*ROW('Water Data'!I137))="","",OFFSET('Water Data'!$I$28,0,10*ROW('Water Data'!I137)))</f>
        <v/>
      </c>
      <c r="CJ143" s="279" t="str">
        <f ca="true">+IF(OFFSET('Water Data'!$I$29,0,10*ROW('Water Data'!I137))="","",OFFSET('Water Data'!$I$29,0,10*ROW('Water Data'!I137)))</f>
        <v/>
      </c>
      <c r="CK143" s="279" t="str">
        <f ca="true">+IF(OFFSET('Sanitation Data'!$D$28,0,10*ROW('Sanitation Data'!D137))="","",OFFSET('Sanitation Data'!$D$28,0,10*ROW('Sanitation Data'!D137)))</f>
        <v/>
      </c>
      <c r="CL143" s="279" t="str">
        <f ca="true">+IF(OFFSET('Sanitation Data'!$D$29,0,10*ROW('Sanitation Data'!D137))="","",OFFSET('Sanitation Data'!$D$29,0,10*ROW('Sanitation Data'!D137)))</f>
        <v/>
      </c>
      <c r="CM143" s="279" t="str">
        <f ca="true">+IF(OFFSET('Sanitation Data'!$D$30,0,10*ROW('Sanitation Data'!D137))="","",OFFSET('Sanitation Data'!$D$30,0,10*ROW('Sanitation Data'!D137)))</f>
        <v/>
      </c>
      <c r="CN143" s="279" t="str">
        <f ca="true">+IF(OFFSET('Sanitation Data'!$D$31,0,10*ROW('Sanitation Data'!D137))="","",OFFSET('Sanitation Data'!$D$31,0,10*ROW('Sanitation Data'!D137)))</f>
        <v/>
      </c>
      <c r="CO143" s="279" t="str">
        <f ca="true">+IF(OFFSET('Sanitation Data'!$D$32,0,10*ROW('Sanitation Data'!D137))="","",OFFSET('Sanitation Data'!$D$32,0,10*ROW('Sanitation Data'!D137)))</f>
        <v/>
      </c>
      <c r="CP143" s="279" t="str">
        <f ca="true">+IF(OFFSET('Sanitation Data'!$E$28,0,10*ROW('Sanitation Data'!E137))="","",OFFSET('Sanitation Data'!$E$28,0,10*ROW('Sanitation Data'!E137)))</f>
        <v/>
      </c>
      <c r="CQ143" s="279" t="str">
        <f ca="true">+IF(OFFSET('Sanitation Data'!$E$29,0,10*ROW('Sanitation Data'!E137))="","",OFFSET('Sanitation Data'!$E$29,0,10*ROW('Sanitation Data'!E137)))</f>
        <v/>
      </c>
      <c r="CR143" s="279" t="str">
        <f ca="true">+IF(OFFSET('Sanitation Data'!$E$30,0,10*ROW('Sanitation Data'!E137))="","",OFFSET('Sanitation Data'!$E$30,0,10*ROW('Sanitation Data'!E137)))</f>
        <v/>
      </c>
      <c r="CS143" s="279" t="str">
        <f ca="true">+IF(OFFSET('Sanitation Data'!$E$31,0,10*ROW('Sanitation Data'!E137))="","",OFFSET('Sanitation Data'!$E$31,0,10*ROW('Sanitation Data'!E137)))</f>
        <v/>
      </c>
      <c r="CT143" s="279" t="str">
        <f ca="true">+IF(OFFSET('Sanitation Data'!$E$32,0,10*ROW('Sanitation Data'!E137))="","",OFFSET('Sanitation Data'!$E$32,0,10*ROW('Sanitation Data'!E137)))</f>
        <v/>
      </c>
      <c r="CU143" s="279" t="str">
        <f ca="true">+IF(OFFSET('Sanitation Data'!$F$28,0,10*ROW('Sanitation Data'!F137))="","",OFFSET('Sanitation Data'!$F$28,0,10*ROW('Sanitation Data'!F137)))</f>
        <v/>
      </c>
      <c r="CV143" s="279" t="str">
        <f ca="true">+IF(OFFSET('Sanitation Data'!$F$29,0,10*ROW('Sanitation Data'!F137))="","",OFFSET('Sanitation Data'!$F$29,0,10*ROW('Sanitation Data'!F137)))</f>
        <v/>
      </c>
      <c r="CW143" s="279" t="str">
        <f ca="true">+IF(OFFSET('Sanitation Data'!$F$30,0,10*ROW('Sanitation Data'!F137))="","",OFFSET('Sanitation Data'!$F$30,0,10*ROW('Sanitation Data'!F137)))</f>
        <v/>
      </c>
      <c r="CX143" s="279" t="str">
        <f ca="true">+IF(OFFSET('Sanitation Data'!$F$31,0,10*ROW('Sanitation Data'!F137))="","",OFFSET('Sanitation Data'!$F$31,0,10*ROW('Sanitation Data'!F137)))</f>
        <v/>
      </c>
      <c r="CY143" s="279" t="str">
        <f ca="true">+IF(OFFSET('Sanitation Data'!$F$32,0,10*ROW('Sanitation Data'!F137))="","",OFFSET('Sanitation Data'!$F$32,0,10*ROW('Sanitation Data'!F137)))</f>
        <v/>
      </c>
      <c r="CZ143" s="279" t="str">
        <f ca="true">+IF(OFFSET('Sanitation Data'!$G$28,0,10*ROW('Sanitation Data'!G137))="","",OFFSET('Sanitation Data'!$G$28,0,10*ROW('Sanitation Data'!G137)))</f>
        <v/>
      </c>
      <c r="DA143" s="279" t="str">
        <f ca="true">+IF(OFFSET('Sanitation Data'!$G$29,0,10*ROW('Sanitation Data'!G137))="","",OFFSET('Sanitation Data'!$G$29,0,10*ROW('Sanitation Data'!G137)))</f>
        <v/>
      </c>
      <c r="DB143" s="279" t="str">
        <f ca="true">+IF(OFFSET('Sanitation Data'!$G$30,0,10*ROW('Sanitation Data'!G137))="","",OFFSET('Sanitation Data'!$G$30,0,10*ROW('Sanitation Data'!G137)))</f>
        <v/>
      </c>
      <c r="DC143" s="279" t="str">
        <f ca="true">+IF(OFFSET('Sanitation Data'!$G$31,0,10*ROW('Sanitation Data'!G137))="","",OFFSET('Sanitation Data'!$G$31,0,10*ROW('Sanitation Data'!G137)))</f>
        <v/>
      </c>
      <c r="DD143" s="279" t="str">
        <f ca="true">+IF(OFFSET('Sanitation Data'!$G$32,0,10*ROW('Sanitation Data'!G137))="","",OFFSET('Sanitation Data'!$G$32,0,10*ROW('Sanitation Data'!G137)))</f>
        <v/>
      </c>
      <c r="DE143" s="279" t="str">
        <f ca="true">+IF(OFFSET('Sanitation Data'!$H$28,0,10*ROW('Sanitation Data'!H137))="","",OFFSET('Sanitation Data'!$H$28,0,10*ROW('Sanitation Data'!H137)))</f>
        <v/>
      </c>
      <c r="DF143" s="279" t="str">
        <f ca="true">+IF(OFFSET('Sanitation Data'!$H$29,0,10*ROW('Sanitation Data'!H137))="","",OFFSET('Sanitation Data'!$H$29,0,10*ROW('Sanitation Data'!H137)))</f>
        <v/>
      </c>
      <c r="DG143" s="279" t="str">
        <f ca="true">+IF(OFFSET('Sanitation Data'!$H$30,0,10*ROW('Sanitation Data'!H137))="","",OFFSET('Sanitation Data'!$H$30,0,10*ROW('Sanitation Data'!H137)))</f>
        <v/>
      </c>
      <c r="DH143" s="279" t="str">
        <f ca="true">+IF(OFFSET('Sanitation Data'!$H$31,0,10*ROW('Sanitation Data'!H137))="","",OFFSET('Sanitation Data'!$H$31,0,10*ROW('Sanitation Data'!H137)))</f>
        <v/>
      </c>
      <c r="DI143" s="279" t="str">
        <f ca="true">+IF(OFFSET('Sanitation Data'!$H$32,0,10*ROW('Sanitation Data'!H137))="","",OFFSET('Sanitation Data'!$H$32,0,10*ROW('Sanitation Data'!H137)))</f>
        <v/>
      </c>
      <c r="DJ143" s="279" t="str">
        <f ca="true">+IF(OFFSET('Sanitation Data'!$I$28,0,10*ROW('Sanitation Data'!I137))="","",OFFSET('Sanitation Data'!$I$28,0,10*ROW('Sanitation Data'!I137)))</f>
        <v/>
      </c>
      <c r="DK143" s="279" t="str">
        <f ca="true">+IF(OFFSET('Sanitation Data'!$I$29,0,10*ROW('Sanitation Data'!I137))="","",OFFSET('Sanitation Data'!$I$29,0,10*ROW('Sanitation Data'!I137)))</f>
        <v/>
      </c>
      <c r="DL143" s="279" t="str">
        <f ca="true">+IF(OFFSET('Sanitation Data'!$I$30,0,10*ROW('Sanitation Data'!I137))="","",OFFSET('Sanitation Data'!$I$30,0,10*ROW('Sanitation Data'!I137)))</f>
        <v/>
      </c>
      <c r="DM143" s="279" t="str">
        <f ca="true">+IF(OFFSET('Sanitation Data'!$I$31,0,10*ROW('Sanitation Data'!I137))="","",OFFSET('Sanitation Data'!$I$31,0,10*ROW('Sanitation Data'!I137)))</f>
        <v/>
      </c>
      <c r="DN143" s="279" t="str">
        <f ca="true">+IF(OFFSET('Sanitation Data'!$I$32,0,10*ROW('Sanitation Data'!I137))="","",OFFSET('Sanitation Data'!$I$32,0,10*ROW('Sanitation Data'!I137)))</f>
        <v/>
      </c>
      <c r="DO143" s="279" t="str">
        <f ca="true">+IF(OFFSET('Hygiene Data'!$D$11,0,10*ROW('Hygiene Data'!D137))="","",OFFSET('Hygiene Data'!$D$11,0,10*ROW('Hygiene Data'!D137)))</f>
        <v/>
      </c>
      <c r="DP143" s="279" t="str">
        <f ca="true">+IF(OFFSET('Hygiene Data'!$D$12,0,10*ROW('Hygiene Data'!D137))="","",OFFSET('Hygiene Data'!$D$12,0,10*ROW('Hygiene Data'!D137)))</f>
        <v/>
      </c>
      <c r="DQ143" s="279" t="str">
        <f ca="true">+IF(OFFSET('Hygiene Data'!$D$13,0,10*ROW('Hygiene Data'!D137))="","",OFFSET('Hygiene Data'!$D$13,0,10*ROW('Hygiene Data'!D137)))</f>
        <v/>
      </c>
      <c r="DR143" s="279" t="str">
        <f ca="true">+IF(OFFSET('Hygiene Data'!$E$11,0,10*ROW('Hygiene Data'!E137))="","",OFFSET('Hygiene Data'!$E$11,0,10*ROW('Hygiene Data'!E137)))</f>
        <v/>
      </c>
      <c r="DS143" s="279" t="str">
        <f ca="true">+IF(OFFSET('Hygiene Data'!$E$12,0,10*ROW('Hygiene Data'!E137))="","",OFFSET('Hygiene Data'!$E$12,0,10*ROW('Hygiene Data'!E137)))</f>
        <v/>
      </c>
      <c r="DT143" s="279" t="str">
        <f ca="true">+IF(OFFSET('Hygiene Data'!$E$13,0,10*ROW('Hygiene Data'!E137))="","",OFFSET('Hygiene Data'!$E$13,0,10*ROW('Hygiene Data'!E137)))</f>
        <v/>
      </c>
      <c r="DU143" s="279" t="str">
        <f ca="true">+IF(OFFSET('Hygiene Data'!$F$11,0,10*ROW('Hygiene Data'!F137))="","",OFFSET('Hygiene Data'!$F$11,0,10*ROW('Hygiene Data'!F137)))</f>
        <v/>
      </c>
      <c r="DV143" s="279" t="str">
        <f ca="true">+IF(OFFSET('Hygiene Data'!$F$12,0,10*ROW('Hygiene Data'!F137))="","",OFFSET('Hygiene Data'!$F$12,0,10*ROW('Hygiene Data'!F137)))</f>
        <v/>
      </c>
      <c r="DW143" s="279" t="str">
        <f ca="true">+IF(OFFSET('Hygiene Data'!$F$13,0,10*ROW('Hygiene Data'!F137))="","",OFFSET('Hygiene Data'!$F$13,0,10*ROW('Hygiene Data'!F137)))</f>
        <v/>
      </c>
      <c r="DX143" s="279" t="str">
        <f ca="true">+IF(OFFSET('Hygiene Data'!$G$11,0,10*ROW('Hygiene Data'!G137))="","",OFFSET('Hygiene Data'!$G$11,0,10*ROW('Hygiene Data'!G137)))</f>
        <v/>
      </c>
      <c r="DY143" s="279" t="str">
        <f ca="true">+IF(OFFSET('Hygiene Data'!$G$12,0,10*ROW('Hygiene Data'!G137))="","",OFFSET('Hygiene Data'!$G$12,0,10*ROW('Hygiene Data'!G137)))</f>
        <v/>
      </c>
      <c r="DZ143" s="279" t="str">
        <f ca="true">+IF(OFFSET('Hygiene Data'!$G$13,0,10*ROW('Hygiene Data'!G137))="","",OFFSET('Hygiene Data'!$G$13,0,10*ROW('Hygiene Data'!G137)))</f>
        <v/>
      </c>
      <c r="EA143" s="279" t="str">
        <f ca="true">+IF(OFFSET('Hygiene Data'!$H$11,0,10*ROW('Hygiene Data'!H137))="","",OFFSET('Hygiene Data'!$H$11,0,10*ROW('Hygiene Data'!H137)))</f>
        <v/>
      </c>
      <c r="EB143" s="279" t="str">
        <f ca="true">+IF(OFFSET('Hygiene Data'!$H$12,0,10*ROW('Hygiene Data'!H137))="","",OFFSET('Hygiene Data'!$H$12,0,10*ROW('Hygiene Data'!H137)))</f>
        <v/>
      </c>
      <c r="EC143" s="279" t="str">
        <f ca="true">+IF(OFFSET('Hygiene Data'!$H$13,0,10*ROW('Hygiene Data'!H137))="","",OFFSET('Hygiene Data'!$H$13,0,10*ROW('Hygiene Data'!H137)))</f>
        <v/>
      </c>
      <c r="ED143" s="279" t="str">
        <f ca="true">+IF(OFFSET('Hygiene Data'!$I$11,0,10*ROW('Hygiene Data'!I137))="","",OFFSET('Hygiene Data'!$I$11,0,10*ROW('Hygiene Data'!I137)))</f>
        <v/>
      </c>
      <c r="EE143" s="279" t="str">
        <f ca="true">+IF(OFFSET('Hygiene Data'!$I$12,0,10*ROW('Hygiene Data'!I137))="","",OFFSET('Hygiene Data'!$I$12,0,10*ROW('Hygiene Data'!I137)))</f>
        <v/>
      </c>
      <c r="EF143" s="279"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35"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9"/>
      <c r="BS144" s="279" t="str">
        <f ca="true">+IF(OFFSET('Water Data'!$D$27,0,10*ROW('Water Data'!D138))="","",OFFSET('Water Data'!$D$27,0,10*ROW('Water Data'!D138)))</f>
        <v/>
      </c>
      <c r="BT144" s="279" t="str">
        <f ca="true">+IF(OFFSET('Water Data'!$D$28,0,10*ROW('Water Data'!D138))="","",OFFSET('Water Data'!$D$28,0,10*ROW('Water Data'!D138)))</f>
        <v/>
      </c>
      <c r="BU144" s="279" t="str">
        <f ca="true">+IF(OFFSET('Water Data'!$D$29,0,10*ROW('Water Data'!D138))="","",OFFSET('Water Data'!$D$29,0,10*ROW('Water Data'!D138)))</f>
        <v/>
      </c>
      <c r="BV144" s="279" t="str">
        <f ca="true">+IF(OFFSET('Water Data'!$E$27,0,10*ROW('Water Data'!E138))="","",OFFSET('Water Data'!$E$27,0,10*ROW('Water Data'!E138)))</f>
        <v/>
      </c>
      <c r="BW144" s="279" t="str">
        <f ca="true">+IF(OFFSET('Water Data'!$E$28,0,10*ROW('Water Data'!E138))="","",OFFSET('Water Data'!$E$28,0,10*ROW('Water Data'!E138)))</f>
        <v/>
      </c>
      <c r="BX144" s="279" t="str">
        <f ca="true">+IF(OFFSET('Water Data'!$E$29,0,10*ROW('Water Data'!E138))="","",OFFSET('Water Data'!$E$29,0,10*ROW('Water Data'!E138)))</f>
        <v/>
      </c>
      <c r="BY144" s="279" t="str">
        <f ca="true">+IF(OFFSET('Water Data'!$F$27,0,10*ROW('Water Data'!F138))="","",OFFSET('Water Data'!$F$27,0,10*ROW('Water Data'!F138)))</f>
        <v/>
      </c>
      <c r="BZ144" s="279" t="str">
        <f ca="true">+IF(OFFSET('Water Data'!$F$28,0,10*ROW('Water Data'!F138))="","",OFFSET('Water Data'!$F$28,0,10*ROW('Water Data'!F138)))</f>
        <v/>
      </c>
      <c r="CA144" s="279" t="str">
        <f ca="true">+IF(OFFSET('Water Data'!$F$29,0,10*ROW('Water Data'!F138))="","",OFFSET('Water Data'!$F$29,0,10*ROW('Water Data'!F138)))</f>
        <v/>
      </c>
      <c r="CB144" s="279" t="str">
        <f ca="true">+IF(OFFSET('Water Data'!$G$27,0,10*ROW('Water Data'!G138))="","",OFFSET('Water Data'!$G$27,0,10*ROW('Water Data'!G138)))</f>
        <v/>
      </c>
      <c r="CC144" s="279" t="str">
        <f ca="true">+IF(OFFSET('Water Data'!$G$28,0,10*ROW('Water Data'!G138))="","",OFFSET('Water Data'!$G$28,0,10*ROW('Water Data'!G138)))</f>
        <v/>
      </c>
      <c r="CD144" s="279" t="str">
        <f ca="true">+IF(OFFSET('Water Data'!$G$29,0,10*ROW('Water Data'!G138))="","",OFFSET('Water Data'!$G$29,0,10*ROW('Water Data'!G138)))</f>
        <v/>
      </c>
      <c r="CE144" s="279" t="str">
        <f ca="true">+IF(OFFSET('Water Data'!$H$27,0,10*ROW('Water Data'!H138))="","",OFFSET('Water Data'!$H$27,0,10*ROW('Water Data'!H138)))</f>
        <v/>
      </c>
      <c r="CF144" s="279" t="str">
        <f ca="true">+IF(OFFSET('Water Data'!$H$28,0,10*ROW('Water Data'!H138))="","",OFFSET('Water Data'!$H$28,0,10*ROW('Water Data'!H138)))</f>
        <v/>
      </c>
      <c r="CG144" s="279" t="str">
        <f ca="true">+IF(OFFSET('Water Data'!$H$29,0,10*ROW('Water Data'!H138))="","",OFFSET('Water Data'!$H$29,0,10*ROW('Water Data'!H138)))</f>
        <v/>
      </c>
      <c r="CH144" s="279" t="str">
        <f ca="true">+IF(OFFSET('Water Data'!$I$27,0,10*ROW('Water Data'!I138))="","",OFFSET('Water Data'!$I$27,0,10*ROW('Water Data'!I138)))</f>
        <v/>
      </c>
      <c r="CI144" s="279" t="str">
        <f ca="true">+IF(OFFSET('Water Data'!$I$28,0,10*ROW('Water Data'!I138))="","",OFFSET('Water Data'!$I$28,0,10*ROW('Water Data'!I138)))</f>
        <v/>
      </c>
      <c r="CJ144" s="279" t="str">
        <f ca="true">+IF(OFFSET('Water Data'!$I$29,0,10*ROW('Water Data'!I138))="","",OFFSET('Water Data'!$I$29,0,10*ROW('Water Data'!I138)))</f>
        <v/>
      </c>
      <c r="CK144" s="279" t="str">
        <f ca="true">+IF(OFFSET('Sanitation Data'!$D$28,0,10*ROW('Sanitation Data'!D138))="","",OFFSET('Sanitation Data'!$D$28,0,10*ROW('Sanitation Data'!D138)))</f>
        <v/>
      </c>
      <c r="CL144" s="279" t="str">
        <f ca="true">+IF(OFFSET('Sanitation Data'!$D$29,0,10*ROW('Sanitation Data'!D138))="","",OFFSET('Sanitation Data'!$D$29,0,10*ROW('Sanitation Data'!D138)))</f>
        <v/>
      </c>
      <c r="CM144" s="279" t="str">
        <f ca="true">+IF(OFFSET('Sanitation Data'!$D$30,0,10*ROW('Sanitation Data'!D138))="","",OFFSET('Sanitation Data'!$D$30,0,10*ROW('Sanitation Data'!D138)))</f>
        <v/>
      </c>
      <c r="CN144" s="279" t="str">
        <f ca="true">+IF(OFFSET('Sanitation Data'!$D$31,0,10*ROW('Sanitation Data'!D138))="","",OFFSET('Sanitation Data'!$D$31,0,10*ROW('Sanitation Data'!D138)))</f>
        <v/>
      </c>
      <c r="CO144" s="279" t="str">
        <f ca="true">+IF(OFFSET('Sanitation Data'!$D$32,0,10*ROW('Sanitation Data'!D138))="","",OFFSET('Sanitation Data'!$D$32,0,10*ROW('Sanitation Data'!D138)))</f>
        <v/>
      </c>
      <c r="CP144" s="279" t="str">
        <f ca="true">+IF(OFFSET('Sanitation Data'!$E$28,0,10*ROW('Sanitation Data'!E138))="","",OFFSET('Sanitation Data'!$E$28,0,10*ROW('Sanitation Data'!E138)))</f>
        <v/>
      </c>
      <c r="CQ144" s="279" t="str">
        <f ca="true">+IF(OFFSET('Sanitation Data'!$E$29,0,10*ROW('Sanitation Data'!E138))="","",OFFSET('Sanitation Data'!$E$29,0,10*ROW('Sanitation Data'!E138)))</f>
        <v/>
      </c>
      <c r="CR144" s="279" t="str">
        <f ca="true">+IF(OFFSET('Sanitation Data'!$E$30,0,10*ROW('Sanitation Data'!E138))="","",OFFSET('Sanitation Data'!$E$30,0,10*ROW('Sanitation Data'!E138)))</f>
        <v/>
      </c>
      <c r="CS144" s="279" t="str">
        <f ca="true">+IF(OFFSET('Sanitation Data'!$E$31,0,10*ROW('Sanitation Data'!E138))="","",OFFSET('Sanitation Data'!$E$31,0,10*ROW('Sanitation Data'!E138)))</f>
        <v/>
      </c>
      <c r="CT144" s="279" t="str">
        <f ca="true">+IF(OFFSET('Sanitation Data'!$E$32,0,10*ROW('Sanitation Data'!E138))="","",OFFSET('Sanitation Data'!$E$32,0,10*ROW('Sanitation Data'!E138)))</f>
        <v/>
      </c>
      <c r="CU144" s="279" t="str">
        <f ca="true">+IF(OFFSET('Sanitation Data'!$F$28,0,10*ROW('Sanitation Data'!F138))="","",OFFSET('Sanitation Data'!$F$28,0,10*ROW('Sanitation Data'!F138)))</f>
        <v/>
      </c>
      <c r="CV144" s="279" t="str">
        <f ca="true">+IF(OFFSET('Sanitation Data'!$F$29,0,10*ROW('Sanitation Data'!F138))="","",OFFSET('Sanitation Data'!$F$29,0,10*ROW('Sanitation Data'!F138)))</f>
        <v/>
      </c>
      <c r="CW144" s="279" t="str">
        <f ca="true">+IF(OFFSET('Sanitation Data'!$F$30,0,10*ROW('Sanitation Data'!F138))="","",OFFSET('Sanitation Data'!$F$30,0,10*ROW('Sanitation Data'!F138)))</f>
        <v/>
      </c>
      <c r="CX144" s="279" t="str">
        <f ca="true">+IF(OFFSET('Sanitation Data'!$F$31,0,10*ROW('Sanitation Data'!F138))="","",OFFSET('Sanitation Data'!$F$31,0,10*ROW('Sanitation Data'!F138)))</f>
        <v/>
      </c>
      <c r="CY144" s="279" t="str">
        <f ca="true">+IF(OFFSET('Sanitation Data'!$F$32,0,10*ROW('Sanitation Data'!F138))="","",OFFSET('Sanitation Data'!$F$32,0,10*ROW('Sanitation Data'!F138)))</f>
        <v/>
      </c>
      <c r="CZ144" s="279" t="str">
        <f ca="true">+IF(OFFSET('Sanitation Data'!$G$28,0,10*ROW('Sanitation Data'!G138))="","",OFFSET('Sanitation Data'!$G$28,0,10*ROW('Sanitation Data'!G138)))</f>
        <v/>
      </c>
      <c r="DA144" s="279" t="str">
        <f ca="true">+IF(OFFSET('Sanitation Data'!$G$29,0,10*ROW('Sanitation Data'!G138))="","",OFFSET('Sanitation Data'!$G$29,0,10*ROW('Sanitation Data'!G138)))</f>
        <v/>
      </c>
      <c r="DB144" s="279" t="str">
        <f ca="true">+IF(OFFSET('Sanitation Data'!$G$30,0,10*ROW('Sanitation Data'!G138))="","",OFFSET('Sanitation Data'!$G$30,0,10*ROW('Sanitation Data'!G138)))</f>
        <v/>
      </c>
      <c r="DC144" s="279" t="str">
        <f ca="true">+IF(OFFSET('Sanitation Data'!$G$31,0,10*ROW('Sanitation Data'!G138))="","",OFFSET('Sanitation Data'!$G$31,0,10*ROW('Sanitation Data'!G138)))</f>
        <v/>
      </c>
      <c r="DD144" s="279" t="str">
        <f ca="true">+IF(OFFSET('Sanitation Data'!$G$32,0,10*ROW('Sanitation Data'!G138))="","",OFFSET('Sanitation Data'!$G$32,0,10*ROW('Sanitation Data'!G138)))</f>
        <v/>
      </c>
      <c r="DE144" s="279" t="str">
        <f ca="true">+IF(OFFSET('Sanitation Data'!$H$28,0,10*ROW('Sanitation Data'!H138))="","",OFFSET('Sanitation Data'!$H$28,0,10*ROW('Sanitation Data'!H138)))</f>
        <v/>
      </c>
      <c r="DF144" s="279" t="str">
        <f ca="true">+IF(OFFSET('Sanitation Data'!$H$29,0,10*ROW('Sanitation Data'!H138))="","",OFFSET('Sanitation Data'!$H$29,0,10*ROW('Sanitation Data'!H138)))</f>
        <v/>
      </c>
      <c r="DG144" s="279" t="str">
        <f ca="true">+IF(OFFSET('Sanitation Data'!$H$30,0,10*ROW('Sanitation Data'!H138))="","",OFFSET('Sanitation Data'!$H$30,0,10*ROW('Sanitation Data'!H138)))</f>
        <v/>
      </c>
      <c r="DH144" s="279" t="str">
        <f ca="true">+IF(OFFSET('Sanitation Data'!$H$31,0,10*ROW('Sanitation Data'!H138))="","",OFFSET('Sanitation Data'!$H$31,0,10*ROW('Sanitation Data'!H138)))</f>
        <v/>
      </c>
      <c r="DI144" s="279" t="str">
        <f ca="true">+IF(OFFSET('Sanitation Data'!$H$32,0,10*ROW('Sanitation Data'!H138))="","",OFFSET('Sanitation Data'!$H$32,0,10*ROW('Sanitation Data'!H138)))</f>
        <v/>
      </c>
      <c r="DJ144" s="279" t="str">
        <f ca="true">+IF(OFFSET('Sanitation Data'!$I$28,0,10*ROW('Sanitation Data'!I138))="","",OFFSET('Sanitation Data'!$I$28,0,10*ROW('Sanitation Data'!I138)))</f>
        <v/>
      </c>
      <c r="DK144" s="279" t="str">
        <f ca="true">+IF(OFFSET('Sanitation Data'!$I$29,0,10*ROW('Sanitation Data'!I138))="","",OFFSET('Sanitation Data'!$I$29,0,10*ROW('Sanitation Data'!I138)))</f>
        <v/>
      </c>
      <c r="DL144" s="279" t="str">
        <f ca="true">+IF(OFFSET('Sanitation Data'!$I$30,0,10*ROW('Sanitation Data'!I138))="","",OFFSET('Sanitation Data'!$I$30,0,10*ROW('Sanitation Data'!I138)))</f>
        <v/>
      </c>
      <c r="DM144" s="279" t="str">
        <f ca="true">+IF(OFFSET('Sanitation Data'!$I$31,0,10*ROW('Sanitation Data'!I138))="","",OFFSET('Sanitation Data'!$I$31,0,10*ROW('Sanitation Data'!I138)))</f>
        <v/>
      </c>
      <c r="DN144" s="279" t="str">
        <f ca="true">+IF(OFFSET('Sanitation Data'!$I$32,0,10*ROW('Sanitation Data'!I138))="","",OFFSET('Sanitation Data'!$I$32,0,10*ROW('Sanitation Data'!I138)))</f>
        <v/>
      </c>
      <c r="DO144" s="279" t="str">
        <f ca="true">+IF(OFFSET('Hygiene Data'!$D$11,0,10*ROW('Hygiene Data'!D138))="","",OFFSET('Hygiene Data'!$D$11,0,10*ROW('Hygiene Data'!D138)))</f>
        <v/>
      </c>
      <c r="DP144" s="279" t="str">
        <f ca="true">+IF(OFFSET('Hygiene Data'!$D$12,0,10*ROW('Hygiene Data'!D138))="","",OFFSET('Hygiene Data'!$D$12,0,10*ROW('Hygiene Data'!D138)))</f>
        <v/>
      </c>
      <c r="DQ144" s="279" t="str">
        <f ca="true">+IF(OFFSET('Hygiene Data'!$D$13,0,10*ROW('Hygiene Data'!D138))="","",OFFSET('Hygiene Data'!$D$13,0,10*ROW('Hygiene Data'!D138)))</f>
        <v/>
      </c>
      <c r="DR144" s="279" t="str">
        <f ca="true">+IF(OFFSET('Hygiene Data'!$E$11,0,10*ROW('Hygiene Data'!E138))="","",OFFSET('Hygiene Data'!$E$11,0,10*ROW('Hygiene Data'!E138)))</f>
        <v/>
      </c>
      <c r="DS144" s="279" t="str">
        <f ca="true">+IF(OFFSET('Hygiene Data'!$E$12,0,10*ROW('Hygiene Data'!E138))="","",OFFSET('Hygiene Data'!$E$12,0,10*ROW('Hygiene Data'!E138)))</f>
        <v/>
      </c>
      <c r="DT144" s="279" t="str">
        <f ca="true">+IF(OFFSET('Hygiene Data'!$E$13,0,10*ROW('Hygiene Data'!E138))="","",OFFSET('Hygiene Data'!$E$13,0,10*ROW('Hygiene Data'!E138)))</f>
        <v/>
      </c>
      <c r="DU144" s="279" t="str">
        <f ca="true">+IF(OFFSET('Hygiene Data'!$F$11,0,10*ROW('Hygiene Data'!F138))="","",OFFSET('Hygiene Data'!$F$11,0,10*ROW('Hygiene Data'!F138)))</f>
        <v/>
      </c>
      <c r="DV144" s="279" t="str">
        <f ca="true">+IF(OFFSET('Hygiene Data'!$F$12,0,10*ROW('Hygiene Data'!F138))="","",OFFSET('Hygiene Data'!$F$12,0,10*ROW('Hygiene Data'!F138)))</f>
        <v/>
      </c>
      <c r="DW144" s="279" t="str">
        <f ca="true">+IF(OFFSET('Hygiene Data'!$F$13,0,10*ROW('Hygiene Data'!F138))="","",OFFSET('Hygiene Data'!$F$13,0,10*ROW('Hygiene Data'!F138)))</f>
        <v/>
      </c>
      <c r="DX144" s="279" t="str">
        <f ca="true">+IF(OFFSET('Hygiene Data'!$G$11,0,10*ROW('Hygiene Data'!G138))="","",OFFSET('Hygiene Data'!$G$11,0,10*ROW('Hygiene Data'!G138)))</f>
        <v/>
      </c>
      <c r="DY144" s="279" t="str">
        <f ca="true">+IF(OFFSET('Hygiene Data'!$G$12,0,10*ROW('Hygiene Data'!G138))="","",OFFSET('Hygiene Data'!$G$12,0,10*ROW('Hygiene Data'!G138)))</f>
        <v/>
      </c>
      <c r="DZ144" s="279" t="str">
        <f ca="true">+IF(OFFSET('Hygiene Data'!$G$13,0,10*ROW('Hygiene Data'!G138))="","",OFFSET('Hygiene Data'!$G$13,0,10*ROW('Hygiene Data'!G138)))</f>
        <v/>
      </c>
      <c r="EA144" s="279" t="str">
        <f ca="true">+IF(OFFSET('Hygiene Data'!$H$11,0,10*ROW('Hygiene Data'!H138))="","",OFFSET('Hygiene Data'!$H$11,0,10*ROW('Hygiene Data'!H138)))</f>
        <v/>
      </c>
      <c r="EB144" s="279" t="str">
        <f ca="true">+IF(OFFSET('Hygiene Data'!$H$12,0,10*ROW('Hygiene Data'!H138))="","",OFFSET('Hygiene Data'!$H$12,0,10*ROW('Hygiene Data'!H138)))</f>
        <v/>
      </c>
      <c r="EC144" s="279" t="str">
        <f ca="true">+IF(OFFSET('Hygiene Data'!$H$13,0,10*ROW('Hygiene Data'!H138))="","",OFFSET('Hygiene Data'!$H$13,0,10*ROW('Hygiene Data'!H138)))</f>
        <v/>
      </c>
      <c r="ED144" s="279" t="str">
        <f ca="true">+IF(OFFSET('Hygiene Data'!$I$11,0,10*ROW('Hygiene Data'!I138))="","",OFFSET('Hygiene Data'!$I$11,0,10*ROW('Hygiene Data'!I138)))</f>
        <v/>
      </c>
      <c r="EE144" s="279" t="str">
        <f ca="true">+IF(OFFSET('Hygiene Data'!$I$12,0,10*ROW('Hygiene Data'!I138))="","",OFFSET('Hygiene Data'!$I$12,0,10*ROW('Hygiene Data'!I138)))</f>
        <v/>
      </c>
      <c r="EF144" s="279"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35"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9"/>
      <c r="BS145" s="279" t="str">
        <f ca="true">+IF(OFFSET('Water Data'!$D$27,0,10*ROW('Water Data'!D139))="","",OFFSET('Water Data'!$D$27,0,10*ROW('Water Data'!D139)))</f>
        <v/>
      </c>
      <c r="BT145" s="279" t="str">
        <f ca="true">+IF(OFFSET('Water Data'!$D$28,0,10*ROW('Water Data'!D139))="","",OFFSET('Water Data'!$D$28,0,10*ROW('Water Data'!D139)))</f>
        <v/>
      </c>
      <c r="BU145" s="279" t="str">
        <f ca="true">+IF(OFFSET('Water Data'!$D$29,0,10*ROW('Water Data'!D139))="","",OFFSET('Water Data'!$D$29,0,10*ROW('Water Data'!D139)))</f>
        <v/>
      </c>
      <c r="BV145" s="279" t="str">
        <f ca="true">+IF(OFFSET('Water Data'!$E$27,0,10*ROW('Water Data'!E139))="","",OFFSET('Water Data'!$E$27,0,10*ROW('Water Data'!E139)))</f>
        <v/>
      </c>
      <c r="BW145" s="279" t="str">
        <f ca="true">+IF(OFFSET('Water Data'!$E$28,0,10*ROW('Water Data'!E139))="","",OFFSET('Water Data'!$E$28,0,10*ROW('Water Data'!E139)))</f>
        <v/>
      </c>
      <c r="BX145" s="279" t="str">
        <f ca="true">+IF(OFFSET('Water Data'!$E$29,0,10*ROW('Water Data'!E139))="","",OFFSET('Water Data'!$E$29,0,10*ROW('Water Data'!E139)))</f>
        <v/>
      </c>
      <c r="BY145" s="279" t="str">
        <f ca="true">+IF(OFFSET('Water Data'!$F$27,0,10*ROW('Water Data'!F139))="","",OFFSET('Water Data'!$F$27,0,10*ROW('Water Data'!F139)))</f>
        <v/>
      </c>
      <c r="BZ145" s="279" t="str">
        <f ca="true">+IF(OFFSET('Water Data'!$F$28,0,10*ROW('Water Data'!F139))="","",OFFSET('Water Data'!$F$28,0,10*ROW('Water Data'!F139)))</f>
        <v/>
      </c>
      <c r="CA145" s="279" t="str">
        <f ca="true">+IF(OFFSET('Water Data'!$F$29,0,10*ROW('Water Data'!F139))="","",OFFSET('Water Data'!$F$29,0,10*ROW('Water Data'!F139)))</f>
        <v/>
      </c>
      <c r="CB145" s="279" t="str">
        <f ca="true">+IF(OFFSET('Water Data'!$G$27,0,10*ROW('Water Data'!G139))="","",OFFSET('Water Data'!$G$27,0,10*ROW('Water Data'!G139)))</f>
        <v/>
      </c>
      <c r="CC145" s="279" t="str">
        <f ca="true">+IF(OFFSET('Water Data'!$G$28,0,10*ROW('Water Data'!G139))="","",OFFSET('Water Data'!$G$28,0,10*ROW('Water Data'!G139)))</f>
        <v/>
      </c>
      <c r="CD145" s="279" t="str">
        <f ca="true">+IF(OFFSET('Water Data'!$G$29,0,10*ROW('Water Data'!G139))="","",OFFSET('Water Data'!$G$29,0,10*ROW('Water Data'!G139)))</f>
        <v/>
      </c>
      <c r="CE145" s="279" t="str">
        <f ca="true">+IF(OFFSET('Water Data'!$H$27,0,10*ROW('Water Data'!H139))="","",OFFSET('Water Data'!$H$27,0,10*ROW('Water Data'!H139)))</f>
        <v/>
      </c>
      <c r="CF145" s="279" t="str">
        <f ca="true">+IF(OFFSET('Water Data'!$H$28,0,10*ROW('Water Data'!H139))="","",OFFSET('Water Data'!$H$28,0,10*ROW('Water Data'!H139)))</f>
        <v/>
      </c>
      <c r="CG145" s="279" t="str">
        <f ca="true">+IF(OFFSET('Water Data'!$H$29,0,10*ROW('Water Data'!H139))="","",OFFSET('Water Data'!$H$29,0,10*ROW('Water Data'!H139)))</f>
        <v/>
      </c>
      <c r="CH145" s="279" t="str">
        <f ca="true">+IF(OFFSET('Water Data'!$I$27,0,10*ROW('Water Data'!I139))="","",OFFSET('Water Data'!$I$27,0,10*ROW('Water Data'!I139)))</f>
        <v/>
      </c>
      <c r="CI145" s="279" t="str">
        <f ca="true">+IF(OFFSET('Water Data'!$I$28,0,10*ROW('Water Data'!I139))="","",OFFSET('Water Data'!$I$28,0,10*ROW('Water Data'!I139)))</f>
        <v/>
      </c>
      <c r="CJ145" s="279" t="str">
        <f ca="true">+IF(OFFSET('Water Data'!$I$29,0,10*ROW('Water Data'!I139))="","",OFFSET('Water Data'!$I$29,0,10*ROW('Water Data'!I139)))</f>
        <v/>
      </c>
      <c r="CK145" s="279" t="str">
        <f ca="true">+IF(OFFSET('Sanitation Data'!$D$28,0,10*ROW('Sanitation Data'!D139))="","",OFFSET('Sanitation Data'!$D$28,0,10*ROW('Sanitation Data'!D139)))</f>
        <v/>
      </c>
      <c r="CL145" s="279" t="str">
        <f ca="true">+IF(OFFSET('Sanitation Data'!$D$29,0,10*ROW('Sanitation Data'!D139))="","",OFFSET('Sanitation Data'!$D$29,0,10*ROW('Sanitation Data'!D139)))</f>
        <v/>
      </c>
      <c r="CM145" s="279" t="str">
        <f ca="true">+IF(OFFSET('Sanitation Data'!$D$30,0,10*ROW('Sanitation Data'!D139))="","",OFFSET('Sanitation Data'!$D$30,0,10*ROW('Sanitation Data'!D139)))</f>
        <v/>
      </c>
      <c r="CN145" s="279" t="str">
        <f ca="true">+IF(OFFSET('Sanitation Data'!$D$31,0,10*ROW('Sanitation Data'!D139))="","",OFFSET('Sanitation Data'!$D$31,0,10*ROW('Sanitation Data'!D139)))</f>
        <v/>
      </c>
      <c r="CO145" s="279" t="str">
        <f ca="true">+IF(OFFSET('Sanitation Data'!$D$32,0,10*ROW('Sanitation Data'!D139))="","",OFFSET('Sanitation Data'!$D$32,0,10*ROW('Sanitation Data'!D139)))</f>
        <v/>
      </c>
      <c r="CP145" s="279" t="str">
        <f ca="true">+IF(OFFSET('Sanitation Data'!$E$28,0,10*ROW('Sanitation Data'!E139))="","",OFFSET('Sanitation Data'!$E$28,0,10*ROW('Sanitation Data'!E139)))</f>
        <v/>
      </c>
      <c r="CQ145" s="279" t="str">
        <f ca="true">+IF(OFFSET('Sanitation Data'!$E$29,0,10*ROW('Sanitation Data'!E139))="","",OFFSET('Sanitation Data'!$E$29,0,10*ROW('Sanitation Data'!E139)))</f>
        <v/>
      </c>
      <c r="CR145" s="279" t="str">
        <f ca="true">+IF(OFFSET('Sanitation Data'!$E$30,0,10*ROW('Sanitation Data'!E139))="","",OFFSET('Sanitation Data'!$E$30,0,10*ROW('Sanitation Data'!E139)))</f>
        <v/>
      </c>
      <c r="CS145" s="279" t="str">
        <f ca="true">+IF(OFFSET('Sanitation Data'!$E$31,0,10*ROW('Sanitation Data'!E139))="","",OFFSET('Sanitation Data'!$E$31,0,10*ROW('Sanitation Data'!E139)))</f>
        <v/>
      </c>
      <c r="CT145" s="279" t="str">
        <f ca="true">+IF(OFFSET('Sanitation Data'!$E$32,0,10*ROW('Sanitation Data'!E139))="","",OFFSET('Sanitation Data'!$E$32,0,10*ROW('Sanitation Data'!E139)))</f>
        <v/>
      </c>
      <c r="CU145" s="279" t="str">
        <f ca="true">+IF(OFFSET('Sanitation Data'!$F$28,0,10*ROW('Sanitation Data'!F139))="","",OFFSET('Sanitation Data'!$F$28,0,10*ROW('Sanitation Data'!F139)))</f>
        <v/>
      </c>
      <c r="CV145" s="279" t="str">
        <f ca="true">+IF(OFFSET('Sanitation Data'!$F$29,0,10*ROW('Sanitation Data'!F139))="","",OFFSET('Sanitation Data'!$F$29,0,10*ROW('Sanitation Data'!F139)))</f>
        <v/>
      </c>
      <c r="CW145" s="279" t="str">
        <f ca="true">+IF(OFFSET('Sanitation Data'!$F$30,0,10*ROW('Sanitation Data'!F139))="","",OFFSET('Sanitation Data'!$F$30,0,10*ROW('Sanitation Data'!F139)))</f>
        <v/>
      </c>
      <c r="CX145" s="279" t="str">
        <f ca="true">+IF(OFFSET('Sanitation Data'!$F$31,0,10*ROW('Sanitation Data'!F139))="","",OFFSET('Sanitation Data'!$F$31,0,10*ROW('Sanitation Data'!F139)))</f>
        <v/>
      </c>
      <c r="CY145" s="279" t="str">
        <f ca="true">+IF(OFFSET('Sanitation Data'!$F$32,0,10*ROW('Sanitation Data'!F139))="","",OFFSET('Sanitation Data'!$F$32,0,10*ROW('Sanitation Data'!F139)))</f>
        <v/>
      </c>
      <c r="CZ145" s="279" t="str">
        <f ca="true">+IF(OFFSET('Sanitation Data'!$G$28,0,10*ROW('Sanitation Data'!G139))="","",OFFSET('Sanitation Data'!$G$28,0,10*ROW('Sanitation Data'!G139)))</f>
        <v/>
      </c>
      <c r="DA145" s="279" t="str">
        <f ca="true">+IF(OFFSET('Sanitation Data'!$G$29,0,10*ROW('Sanitation Data'!G139))="","",OFFSET('Sanitation Data'!$G$29,0,10*ROW('Sanitation Data'!G139)))</f>
        <v/>
      </c>
      <c r="DB145" s="279" t="str">
        <f ca="true">+IF(OFFSET('Sanitation Data'!$G$30,0,10*ROW('Sanitation Data'!G139))="","",OFFSET('Sanitation Data'!$G$30,0,10*ROW('Sanitation Data'!G139)))</f>
        <v/>
      </c>
      <c r="DC145" s="279" t="str">
        <f ca="true">+IF(OFFSET('Sanitation Data'!$G$31,0,10*ROW('Sanitation Data'!G139))="","",OFFSET('Sanitation Data'!$G$31,0,10*ROW('Sanitation Data'!G139)))</f>
        <v/>
      </c>
      <c r="DD145" s="279" t="str">
        <f ca="true">+IF(OFFSET('Sanitation Data'!$G$32,0,10*ROW('Sanitation Data'!G139))="","",OFFSET('Sanitation Data'!$G$32,0,10*ROW('Sanitation Data'!G139)))</f>
        <v/>
      </c>
      <c r="DE145" s="279" t="str">
        <f ca="true">+IF(OFFSET('Sanitation Data'!$H$28,0,10*ROW('Sanitation Data'!H139))="","",OFFSET('Sanitation Data'!$H$28,0,10*ROW('Sanitation Data'!H139)))</f>
        <v/>
      </c>
      <c r="DF145" s="279" t="str">
        <f ca="true">+IF(OFFSET('Sanitation Data'!$H$29,0,10*ROW('Sanitation Data'!H139))="","",OFFSET('Sanitation Data'!$H$29,0,10*ROW('Sanitation Data'!H139)))</f>
        <v/>
      </c>
      <c r="DG145" s="279" t="str">
        <f ca="true">+IF(OFFSET('Sanitation Data'!$H$30,0,10*ROW('Sanitation Data'!H139))="","",OFFSET('Sanitation Data'!$H$30,0,10*ROW('Sanitation Data'!H139)))</f>
        <v/>
      </c>
      <c r="DH145" s="279" t="str">
        <f ca="true">+IF(OFFSET('Sanitation Data'!$H$31,0,10*ROW('Sanitation Data'!H139))="","",OFFSET('Sanitation Data'!$H$31,0,10*ROW('Sanitation Data'!H139)))</f>
        <v/>
      </c>
      <c r="DI145" s="279" t="str">
        <f ca="true">+IF(OFFSET('Sanitation Data'!$H$32,0,10*ROW('Sanitation Data'!H139))="","",OFFSET('Sanitation Data'!$H$32,0,10*ROW('Sanitation Data'!H139)))</f>
        <v/>
      </c>
      <c r="DJ145" s="279" t="str">
        <f ca="true">+IF(OFFSET('Sanitation Data'!$I$28,0,10*ROW('Sanitation Data'!I139))="","",OFFSET('Sanitation Data'!$I$28,0,10*ROW('Sanitation Data'!I139)))</f>
        <v/>
      </c>
      <c r="DK145" s="279" t="str">
        <f ca="true">+IF(OFFSET('Sanitation Data'!$I$29,0,10*ROW('Sanitation Data'!I139))="","",OFFSET('Sanitation Data'!$I$29,0,10*ROW('Sanitation Data'!I139)))</f>
        <v/>
      </c>
      <c r="DL145" s="279" t="str">
        <f ca="true">+IF(OFFSET('Sanitation Data'!$I$30,0,10*ROW('Sanitation Data'!I139))="","",OFFSET('Sanitation Data'!$I$30,0,10*ROW('Sanitation Data'!I139)))</f>
        <v/>
      </c>
      <c r="DM145" s="279" t="str">
        <f ca="true">+IF(OFFSET('Sanitation Data'!$I$31,0,10*ROW('Sanitation Data'!I139))="","",OFFSET('Sanitation Data'!$I$31,0,10*ROW('Sanitation Data'!I139)))</f>
        <v/>
      </c>
      <c r="DN145" s="279" t="str">
        <f ca="true">+IF(OFFSET('Sanitation Data'!$I$32,0,10*ROW('Sanitation Data'!I139))="","",OFFSET('Sanitation Data'!$I$32,0,10*ROW('Sanitation Data'!I139)))</f>
        <v/>
      </c>
      <c r="DO145" s="279" t="str">
        <f ca="true">+IF(OFFSET('Hygiene Data'!$D$11,0,10*ROW('Hygiene Data'!D139))="","",OFFSET('Hygiene Data'!$D$11,0,10*ROW('Hygiene Data'!D139)))</f>
        <v/>
      </c>
      <c r="DP145" s="279" t="str">
        <f ca="true">+IF(OFFSET('Hygiene Data'!$D$12,0,10*ROW('Hygiene Data'!D139))="","",OFFSET('Hygiene Data'!$D$12,0,10*ROW('Hygiene Data'!D139)))</f>
        <v/>
      </c>
      <c r="DQ145" s="279" t="str">
        <f ca="true">+IF(OFFSET('Hygiene Data'!$D$13,0,10*ROW('Hygiene Data'!D139))="","",OFFSET('Hygiene Data'!$D$13,0,10*ROW('Hygiene Data'!D139)))</f>
        <v/>
      </c>
      <c r="DR145" s="279" t="str">
        <f ca="true">+IF(OFFSET('Hygiene Data'!$E$11,0,10*ROW('Hygiene Data'!E139))="","",OFFSET('Hygiene Data'!$E$11,0,10*ROW('Hygiene Data'!E139)))</f>
        <v/>
      </c>
      <c r="DS145" s="279" t="str">
        <f ca="true">+IF(OFFSET('Hygiene Data'!$E$12,0,10*ROW('Hygiene Data'!E139))="","",OFFSET('Hygiene Data'!$E$12,0,10*ROW('Hygiene Data'!E139)))</f>
        <v/>
      </c>
      <c r="DT145" s="279" t="str">
        <f ca="true">+IF(OFFSET('Hygiene Data'!$E$13,0,10*ROW('Hygiene Data'!E139))="","",OFFSET('Hygiene Data'!$E$13,0,10*ROW('Hygiene Data'!E139)))</f>
        <v/>
      </c>
      <c r="DU145" s="279" t="str">
        <f ca="true">+IF(OFFSET('Hygiene Data'!$F$11,0,10*ROW('Hygiene Data'!F139))="","",OFFSET('Hygiene Data'!$F$11,0,10*ROW('Hygiene Data'!F139)))</f>
        <v/>
      </c>
      <c r="DV145" s="279" t="str">
        <f ca="true">+IF(OFFSET('Hygiene Data'!$F$12,0,10*ROW('Hygiene Data'!F139))="","",OFFSET('Hygiene Data'!$F$12,0,10*ROW('Hygiene Data'!F139)))</f>
        <v/>
      </c>
      <c r="DW145" s="279" t="str">
        <f ca="true">+IF(OFFSET('Hygiene Data'!$F$13,0,10*ROW('Hygiene Data'!F139))="","",OFFSET('Hygiene Data'!$F$13,0,10*ROW('Hygiene Data'!F139)))</f>
        <v/>
      </c>
      <c r="DX145" s="279" t="str">
        <f ca="true">+IF(OFFSET('Hygiene Data'!$G$11,0,10*ROW('Hygiene Data'!G139))="","",OFFSET('Hygiene Data'!$G$11,0,10*ROW('Hygiene Data'!G139)))</f>
        <v/>
      </c>
      <c r="DY145" s="279" t="str">
        <f ca="true">+IF(OFFSET('Hygiene Data'!$G$12,0,10*ROW('Hygiene Data'!G139))="","",OFFSET('Hygiene Data'!$G$12,0,10*ROW('Hygiene Data'!G139)))</f>
        <v/>
      </c>
      <c r="DZ145" s="279" t="str">
        <f ca="true">+IF(OFFSET('Hygiene Data'!$G$13,0,10*ROW('Hygiene Data'!G139))="","",OFFSET('Hygiene Data'!$G$13,0,10*ROW('Hygiene Data'!G139)))</f>
        <v/>
      </c>
      <c r="EA145" s="279" t="str">
        <f ca="true">+IF(OFFSET('Hygiene Data'!$H$11,0,10*ROW('Hygiene Data'!H139))="","",OFFSET('Hygiene Data'!$H$11,0,10*ROW('Hygiene Data'!H139)))</f>
        <v/>
      </c>
      <c r="EB145" s="279" t="str">
        <f ca="true">+IF(OFFSET('Hygiene Data'!$H$12,0,10*ROW('Hygiene Data'!H139))="","",OFFSET('Hygiene Data'!$H$12,0,10*ROW('Hygiene Data'!H139)))</f>
        <v/>
      </c>
      <c r="EC145" s="279" t="str">
        <f ca="true">+IF(OFFSET('Hygiene Data'!$H$13,0,10*ROW('Hygiene Data'!H139))="","",OFFSET('Hygiene Data'!$H$13,0,10*ROW('Hygiene Data'!H139)))</f>
        <v/>
      </c>
      <c r="ED145" s="279" t="str">
        <f ca="true">+IF(OFFSET('Hygiene Data'!$I$11,0,10*ROW('Hygiene Data'!I139))="","",OFFSET('Hygiene Data'!$I$11,0,10*ROW('Hygiene Data'!I139)))</f>
        <v/>
      </c>
      <c r="EE145" s="279" t="str">
        <f ca="true">+IF(OFFSET('Hygiene Data'!$I$12,0,10*ROW('Hygiene Data'!I139))="","",OFFSET('Hygiene Data'!$I$12,0,10*ROW('Hygiene Data'!I139)))</f>
        <v/>
      </c>
      <c r="EF145" s="279"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35"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9"/>
      <c r="BS146" s="279" t="str">
        <f ca="true">+IF(OFFSET('Water Data'!$D$27,0,10*ROW('Water Data'!D140))="","",OFFSET('Water Data'!$D$27,0,10*ROW('Water Data'!D140)))</f>
        <v/>
      </c>
      <c r="BT146" s="279" t="str">
        <f ca="true">+IF(OFFSET('Water Data'!$D$28,0,10*ROW('Water Data'!D140))="","",OFFSET('Water Data'!$D$28,0,10*ROW('Water Data'!D140)))</f>
        <v/>
      </c>
      <c r="BU146" s="279" t="str">
        <f ca="true">+IF(OFFSET('Water Data'!$D$29,0,10*ROW('Water Data'!D140))="","",OFFSET('Water Data'!$D$29,0,10*ROW('Water Data'!D140)))</f>
        <v/>
      </c>
      <c r="BV146" s="279" t="str">
        <f ca="true">+IF(OFFSET('Water Data'!$E$27,0,10*ROW('Water Data'!E140))="","",OFFSET('Water Data'!$E$27,0,10*ROW('Water Data'!E140)))</f>
        <v/>
      </c>
      <c r="BW146" s="279" t="str">
        <f ca="true">+IF(OFFSET('Water Data'!$E$28,0,10*ROW('Water Data'!E140))="","",OFFSET('Water Data'!$E$28,0,10*ROW('Water Data'!E140)))</f>
        <v/>
      </c>
      <c r="BX146" s="279" t="str">
        <f ca="true">+IF(OFFSET('Water Data'!$E$29,0,10*ROW('Water Data'!E140))="","",OFFSET('Water Data'!$E$29,0,10*ROW('Water Data'!E140)))</f>
        <v/>
      </c>
      <c r="BY146" s="279" t="str">
        <f ca="true">+IF(OFFSET('Water Data'!$F$27,0,10*ROW('Water Data'!F140))="","",OFFSET('Water Data'!$F$27,0,10*ROW('Water Data'!F140)))</f>
        <v/>
      </c>
      <c r="BZ146" s="279" t="str">
        <f ca="true">+IF(OFFSET('Water Data'!$F$28,0,10*ROW('Water Data'!F140))="","",OFFSET('Water Data'!$F$28,0,10*ROW('Water Data'!F140)))</f>
        <v/>
      </c>
      <c r="CA146" s="279" t="str">
        <f ca="true">+IF(OFFSET('Water Data'!$F$29,0,10*ROW('Water Data'!F140))="","",OFFSET('Water Data'!$F$29,0,10*ROW('Water Data'!F140)))</f>
        <v/>
      </c>
      <c r="CB146" s="279" t="str">
        <f ca="true">+IF(OFFSET('Water Data'!$G$27,0,10*ROW('Water Data'!G140))="","",OFFSET('Water Data'!$G$27,0,10*ROW('Water Data'!G140)))</f>
        <v/>
      </c>
      <c r="CC146" s="279" t="str">
        <f ca="true">+IF(OFFSET('Water Data'!$G$28,0,10*ROW('Water Data'!G140))="","",OFFSET('Water Data'!$G$28,0,10*ROW('Water Data'!G140)))</f>
        <v/>
      </c>
      <c r="CD146" s="279" t="str">
        <f ca="true">+IF(OFFSET('Water Data'!$G$29,0,10*ROW('Water Data'!G140))="","",OFFSET('Water Data'!$G$29,0,10*ROW('Water Data'!G140)))</f>
        <v/>
      </c>
      <c r="CE146" s="279" t="str">
        <f ca="true">+IF(OFFSET('Water Data'!$H$27,0,10*ROW('Water Data'!H140))="","",OFFSET('Water Data'!$H$27,0,10*ROW('Water Data'!H140)))</f>
        <v/>
      </c>
      <c r="CF146" s="279" t="str">
        <f ca="true">+IF(OFFSET('Water Data'!$H$28,0,10*ROW('Water Data'!H140))="","",OFFSET('Water Data'!$H$28,0,10*ROW('Water Data'!H140)))</f>
        <v/>
      </c>
      <c r="CG146" s="279" t="str">
        <f ca="true">+IF(OFFSET('Water Data'!$H$29,0,10*ROW('Water Data'!H140))="","",OFFSET('Water Data'!$H$29,0,10*ROW('Water Data'!H140)))</f>
        <v/>
      </c>
      <c r="CH146" s="279" t="str">
        <f ca="true">+IF(OFFSET('Water Data'!$I$27,0,10*ROW('Water Data'!I140))="","",OFFSET('Water Data'!$I$27,0,10*ROW('Water Data'!I140)))</f>
        <v/>
      </c>
      <c r="CI146" s="279" t="str">
        <f ca="true">+IF(OFFSET('Water Data'!$I$28,0,10*ROW('Water Data'!I140))="","",OFFSET('Water Data'!$I$28,0,10*ROW('Water Data'!I140)))</f>
        <v/>
      </c>
      <c r="CJ146" s="279" t="str">
        <f ca="true">+IF(OFFSET('Water Data'!$I$29,0,10*ROW('Water Data'!I140))="","",OFFSET('Water Data'!$I$29,0,10*ROW('Water Data'!I140)))</f>
        <v/>
      </c>
      <c r="CK146" s="279" t="str">
        <f ca="true">+IF(OFFSET('Sanitation Data'!$D$28,0,10*ROW('Sanitation Data'!D140))="","",OFFSET('Sanitation Data'!$D$28,0,10*ROW('Sanitation Data'!D140)))</f>
        <v/>
      </c>
      <c r="CL146" s="279" t="str">
        <f ca="true">+IF(OFFSET('Sanitation Data'!$D$29,0,10*ROW('Sanitation Data'!D140))="","",OFFSET('Sanitation Data'!$D$29,0,10*ROW('Sanitation Data'!D140)))</f>
        <v/>
      </c>
      <c r="CM146" s="279" t="str">
        <f ca="true">+IF(OFFSET('Sanitation Data'!$D$30,0,10*ROW('Sanitation Data'!D140))="","",OFFSET('Sanitation Data'!$D$30,0,10*ROW('Sanitation Data'!D140)))</f>
        <v/>
      </c>
      <c r="CN146" s="279" t="str">
        <f ca="true">+IF(OFFSET('Sanitation Data'!$D$31,0,10*ROW('Sanitation Data'!D140))="","",OFFSET('Sanitation Data'!$D$31,0,10*ROW('Sanitation Data'!D140)))</f>
        <v/>
      </c>
      <c r="CO146" s="279" t="str">
        <f ca="true">+IF(OFFSET('Sanitation Data'!$D$32,0,10*ROW('Sanitation Data'!D140))="","",OFFSET('Sanitation Data'!$D$32,0,10*ROW('Sanitation Data'!D140)))</f>
        <v/>
      </c>
      <c r="CP146" s="279" t="str">
        <f ca="true">+IF(OFFSET('Sanitation Data'!$E$28,0,10*ROW('Sanitation Data'!E140))="","",OFFSET('Sanitation Data'!$E$28,0,10*ROW('Sanitation Data'!E140)))</f>
        <v/>
      </c>
      <c r="CQ146" s="279" t="str">
        <f ca="true">+IF(OFFSET('Sanitation Data'!$E$29,0,10*ROW('Sanitation Data'!E140))="","",OFFSET('Sanitation Data'!$E$29,0,10*ROW('Sanitation Data'!E140)))</f>
        <v/>
      </c>
      <c r="CR146" s="279" t="str">
        <f ca="true">+IF(OFFSET('Sanitation Data'!$E$30,0,10*ROW('Sanitation Data'!E140))="","",OFFSET('Sanitation Data'!$E$30,0,10*ROW('Sanitation Data'!E140)))</f>
        <v/>
      </c>
      <c r="CS146" s="279" t="str">
        <f ca="true">+IF(OFFSET('Sanitation Data'!$E$31,0,10*ROW('Sanitation Data'!E140))="","",OFFSET('Sanitation Data'!$E$31,0,10*ROW('Sanitation Data'!E140)))</f>
        <v/>
      </c>
      <c r="CT146" s="279" t="str">
        <f ca="true">+IF(OFFSET('Sanitation Data'!$E$32,0,10*ROW('Sanitation Data'!E140))="","",OFFSET('Sanitation Data'!$E$32,0,10*ROW('Sanitation Data'!E140)))</f>
        <v/>
      </c>
      <c r="CU146" s="279" t="str">
        <f ca="true">+IF(OFFSET('Sanitation Data'!$F$28,0,10*ROW('Sanitation Data'!F140))="","",OFFSET('Sanitation Data'!$F$28,0,10*ROW('Sanitation Data'!F140)))</f>
        <v/>
      </c>
      <c r="CV146" s="279" t="str">
        <f ca="true">+IF(OFFSET('Sanitation Data'!$F$29,0,10*ROW('Sanitation Data'!F140))="","",OFFSET('Sanitation Data'!$F$29,0,10*ROW('Sanitation Data'!F140)))</f>
        <v/>
      </c>
      <c r="CW146" s="279" t="str">
        <f ca="true">+IF(OFFSET('Sanitation Data'!$F$30,0,10*ROW('Sanitation Data'!F140))="","",OFFSET('Sanitation Data'!$F$30,0,10*ROW('Sanitation Data'!F140)))</f>
        <v/>
      </c>
      <c r="CX146" s="279" t="str">
        <f ca="true">+IF(OFFSET('Sanitation Data'!$F$31,0,10*ROW('Sanitation Data'!F140))="","",OFFSET('Sanitation Data'!$F$31,0,10*ROW('Sanitation Data'!F140)))</f>
        <v/>
      </c>
      <c r="CY146" s="279" t="str">
        <f ca="true">+IF(OFFSET('Sanitation Data'!$F$32,0,10*ROW('Sanitation Data'!F140))="","",OFFSET('Sanitation Data'!$F$32,0,10*ROW('Sanitation Data'!F140)))</f>
        <v/>
      </c>
      <c r="CZ146" s="279" t="str">
        <f ca="true">+IF(OFFSET('Sanitation Data'!$G$28,0,10*ROW('Sanitation Data'!G140))="","",OFFSET('Sanitation Data'!$G$28,0,10*ROW('Sanitation Data'!G140)))</f>
        <v/>
      </c>
      <c r="DA146" s="279" t="str">
        <f ca="true">+IF(OFFSET('Sanitation Data'!$G$29,0,10*ROW('Sanitation Data'!G140))="","",OFFSET('Sanitation Data'!$G$29,0,10*ROW('Sanitation Data'!G140)))</f>
        <v/>
      </c>
      <c r="DB146" s="279" t="str">
        <f ca="true">+IF(OFFSET('Sanitation Data'!$G$30,0,10*ROW('Sanitation Data'!G140))="","",OFFSET('Sanitation Data'!$G$30,0,10*ROW('Sanitation Data'!G140)))</f>
        <v/>
      </c>
      <c r="DC146" s="279" t="str">
        <f ca="true">+IF(OFFSET('Sanitation Data'!$G$31,0,10*ROW('Sanitation Data'!G140))="","",OFFSET('Sanitation Data'!$G$31,0,10*ROW('Sanitation Data'!G140)))</f>
        <v/>
      </c>
      <c r="DD146" s="279" t="str">
        <f ca="true">+IF(OFFSET('Sanitation Data'!$G$32,0,10*ROW('Sanitation Data'!G140))="","",OFFSET('Sanitation Data'!$G$32,0,10*ROW('Sanitation Data'!G140)))</f>
        <v/>
      </c>
      <c r="DE146" s="279" t="str">
        <f ca="true">+IF(OFFSET('Sanitation Data'!$H$28,0,10*ROW('Sanitation Data'!H140))="","",OFFSET('Sanitation Data'!$H$28,0,10*ROW('Sanitation Data'!H140)))</f>
        <v/>
      </c>
      <c r="DF146" s="279" t="str">
        <f ca="true">+IF(OFFSET('Sanitation Data'!$H$29,0,10*ROW('Sanitation Data'!H140))="","",OFFSET('Sanitation Data'!$H$29,0,10*ROW('Sanitation Data'!H140)))</f>
        <v/>
      </c>
      <c r="DG146" s="279" t="str">
        <f ca="true">+IF(OFFSET('Sanitation Data'!$H$30,0,10*ROW('Sanitation Data'!H140))="","",OFFSET('Sanitation Data'!$H$30,0,10*ROW('Sanitation Data'!H140)))</f>
        <v/>
      </c>
      <c r="DH146" s="279" t="str">
        <f ca="true">+IF(OFFSET('Sanitation Data'!$H$31,0,10*ROW('Sanitation Data'!H140))="","",OFFSET('Sanitation Data'!$H$31,0,10*ROW('Sanitation Data'!H140)))</f>
        <v/>
      </c>
      <c r="DI146" s="279" t="str">
        <f ca="true">+IF(OFFSET('Sanitation Data'!$H$32,0,10*ROW('Sanitation Data'!H140))="","",OFFSET('Sanitation Data'!$H$32,0,10*ROW('Sanitation Data'!H140)))</f>
        <v/>
      </c>
      <c r="DJ146" s="279" t="str">
        <f ca="true">+IF(OFFSET('Sanitation Data'!$I$28,0,10*ROW('Sanitation Data'!I140))="","",OFFSET('Sanitation Data'!$I$28,0,10*ROW('Sanitation Data'!I140)))</f>
        <v/>
      </c>
      <c r="DK146" s="279" t="str">
        <f ca="true">+IF(OFFSET('Sanitation Data'!$I$29,0,10*ROW('Sanitation Data'!I140))="","",OFFSET('Sanitation Data'!$I$29,0,10*ROW('Sanitation Data'!I140)))</f>
        <v/>
      </c>
      <c r="DL146" s="279" t="str">
        <f ca="true">+IF(OFFSET('Sanitation Data'!$I$30,0,10*ROW('Sanitation Data'!I140))="","",OFFSET('Sanitation Data'!$I$30,0,10*ROW('Sanitation Data'!I140)))</f>
        <v/>
      </c>
      <c r="DM146" s="279" t="str">
        <f ca="true">+IF(OFFSET('Sanitation Data'!$I$31,0,10*ROW('Sanitation Data'!I140))="","",OFFSET('Sanitation Data'!$I$31,0,10*ROW('Sanitation Data'!I140)))</f>
        <v/>
      </c>
      <c r="DN146" s="279" t="str">
        <f ca="true">+IF(OFFSET('Sanitation Data'!$I$32,0,10*ROW('Sanitation Data'!I140))="","",OFFSET('Sanitation Data'!$I$32,0,10*ROW('Sanitation Data'!I140)))</f>
        <v/>
      </c>
      <c r="DO146" s="279" t="str">
        <f ca="true">+IF(OFFSET('Hygiene Data'!$D$11,0,10*ROW('Hygiene Data'!D140))="","",OFFSET('Hygiene Data'!$D$11,0,10*ROW('Hygiene Data'!D140)))</f>
        <v/>
      </c>
      <c r="DP146" s="279" t="str">
        <f ca="true">+IF(OFFSET('Hygiene Data'!$D$12,0,10*ROW('Hygiene Data'!D140))="","",OFFSET('Hygiene Data'!$D$12,0,10*ROW('Hygiene Data'!D140)))</f>
        <v/>
      </c>
      <c r="DQ146" s="279" t="str">
        <f ca="true">+IF(OFFSET('Hygiene Data'!$D$13,0,10*ROW('Hygiene Data'!D140))="","",OFFSET('Hygiene Data'!$D$13,0,10*ROW('Hygiene Data'!D140)))</f>
        <v/>
      </c>
      <c r="DR146" s="279" t="str">
        <f ca="true">+IF(OFFSET('Hygiene Data'!$E$11,0,10*ROW('Hygiene Data'!E140))="","",OFFSET('Hygiene Data'!$E$11,0,10*ROW('Hygiene Data'!E140)))</f>
        <v/>
      </c>
      <c r="DS146" s="279" t="str">
        <f ca="true">+IF(OFFSET('Hygiene Data'!$E$12,0,10*ROW('Hygiene Data'!E140))="","",OFFSET('Hygiene Data'!$E$12,0,10*ROW('Hygiene Data'!E140)))</f>
        <v/>
      </c>
      <c r="DT146" s="279" t="str">
        <f ca="true">+IF(OFFSET('Hygiene Data'!$E$13,0,10*ROW('Hygiene Data'!E140))="","",OFFSET('Hygiene Data'!$E$13,0,10*ROW('Hygiene Data'!E140)))</f>
        <v/>
      </c>
      <c r="DU146" s="279" t="str">
        <f ca="true">+IF(OFFSET('Hygiene Data'!$F$11,0,10*ROW('Hygiene Data'!F140))="","",OFFSET('Hygiene Data'!$F$11,0,10*ROW('Hygiene Data'!F140)))</f>
        <v/>
      </c>
      <c r="DV146" s="279" t="str">
        <f ca="true">+IF(OFFSET('Hygiene Data'!$F$12,0,10*ROW('Hygiene Data'!F140))="","",OFFSET('Hygiene Data'!$F$12,0,10*ROW('Hygiene Data'!F140)))</f>
        <v/>
      </c>
      <c r="DW146" s="279" t="str">
        <f ca="true">+IF(OFFSET('Hygiene Data'!$F$13,0,10*ROW('Hygiene Data'!F140))="","",OFFSET('Hygiene Data'!$F$13,0,10*ROW('Hygiene Data'!F140)))</f>
        <v/>
      </c>
      <c r="DX146" s="279" t="str">
        <f ca="true">+IF(OFFSET('Hygiene Data'!$G$11,0,10*ROW('Hygiene Data'!G140))="","",OFFSET('Hygiene Data'!$G$11,0,10*ROW('Hygiene Data'!G140)))</f>
        <v/>
      </c>
      <c r="DY146" s="279" t="str">
        <f ca="true">+IF(OFFSET('Hygiene Data'!$G$12,0,10*ROW('Hygiene Data'!G140))="","",OFFSET('Hygiene Data'!$G$12,0,10*ROW('Hygiene Data'!G140)))</f>
        <v/>
      </c>
      <c r="DZ146" s="279" t="str">
        <f ca="true">+IF(OFFSET('Hygiene Data'!$G$13,0,10*ROW('Hygiene Data'!G140))="","",OFFSET('Hygiene Data'!$G$13,0,10*ROW('Hygiene Data'!G140)))</f>
        <v/>
      </c>
      <c r="EA146" s="279" t="str">
        <f ca="true">+IF(OFFSET('Hygiene Data'!$H$11,0,10*ROW('Hygiene Data'!H140))="","",OFFSET('Hygiene Data'!$H$11,0,10*ROW('Hygiene Data'!H140)))</f>
        <v/>
      </c>
      <c r="EB146" s="279" t="str">
        <f ca="true">+IF(OFFSET('Hygiene Data'!$H$12,0,10*ROW('Hygiene Data'!H140))="","",OFFSET('Hygiene Data'!$H$12,0,10*ROW('Hygiene Data'!H140)))</f>
        <v/>
      </c>
      <c r="EC146" s="279" t="str">
        <f ca="true">+IF(OFFSET('Hygiene Data'!$H$13,0,10*ROW('Hygiene Data'!H140))="","",OFFSET('Hygiene Data'!$H$13,0,10*ROW('Hygiene Data'!H140)))</f>
        <v/>
      </c>
      <c r="ED146" s="279" t="str">
        <f ca="true">+IF(OFFSET('Hygiene Data'!$I$11,0,10*ROW('Hygiene Data'!I140))="","",OFFSET('Hygiene Data'!$I$11,0,10*ROW('Hygiene Data'!I140)))</f>
        <v/>
      </c>
      <c r="EE146" s="279" t="str">
        <f ca="true">+IF(OFFSET('Hygiene Data'!$I$12,0,10*ROW('Hygiene Data'!I140))="","",OFFSET('Hygiene Data'!$I$12,0,10*ROW('Hygiene Data'!I140)))</f>
        <v/>
      </c>
      <c r="EF146" s="279"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35"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9"/>
      <c r="BS147" s="279" t="str">
        <f ca="true">+IF(OFFSET('Water Data'!$D$27,0,10*ROW('Water Data'!D141))="","",OFFSET('Water Data'!$D$27,0,10*ROW('Water Data'!D141)))</f>
        <v/>
      </c>
      <c r="BT147" s="279" t="str">
        <f ca="true">+IF(OFFSET('Water Data'!$D$28,0,10*ROW('Water Data'!D141))="","",OFFSET('Water Data'!$D$28,0,10*ROW('Water Data'!D141)))</f>
        <v/>
      </c>
      <c r="BU147" s="279" t="str">
        <f ca="true">+IF(OFFSET('Water Data'!$D$29,0,10*ROW('Water Data'!D141))="","",OFFSET('Water Data'!$D$29,0,10*ROW('Water Data'!D141)))</f>
        <v/>
      </c>
      <c r="BV147" s="279" t="str">
        <f ca="true">+IF(OFFSET('Water Data'!$E$27,0,10*ROW('Water Data'!E141))="","",OFFSET('Water Data'!$E$27,0,10*ROW('Water Data'!E141)))</f>
        <v/>
      </c>
      <c r="BW147" s="279" t="str">
        <f ca="true">+IF(OFFSET('Water Data'!$E$28,0,10*ROW('Water Data'!E141))="","",OFFSET('Water Data'!$E$28,0,10*ROW('Water Data'!E141)))</f>
        <v/>
      </c>
      <c r="BX147" s="279" t="str">
        <f ca="true">+IF(OFFSET('Water Data'!$E$29,0,10*ROW('Water Data'!E141))="","",OFFSET('Water Data'!$E$29,0,10*ROW('Water Data'!E141)))</f>
        <v/>
      </c>
      <c r="BY147" s="279" t="str">
        <f ca="true">+IF(OFFSET('Water Data'!$F$27,0,10*ROW('Water Data'!F141))="","",OFFSET('Water Data'!$F$27,0,10*ROW('Water Data'!F141)))</f>
        <v/>
      </c>
      <c r="BZ147" s="279" t="str">
        <f ca="true">+IF(OFFSET('Water Data'!$F$28,0,10*ROW('Water Data'!F141))="","",OFFSET('Water Data'!$F$28,0,10*ROW('Water Data'!F141)))</f>
        <v/>
      </c>
      <c r="CA147" s="279" t="str">
        <f ca="true">+IF(OFFSET('Water Data'!$F$29,0,10*ROW('Water Data'!F141))="","",OFFSET('Water Data'!$F$29,0,10*ROW('Water Data'!F141)))</f>
        <v/>
      </c>
      <c r="CB147" s="279" t="str">
        <f ca="true">+IF(OFFSET('Water Data'!$G$27,0,10*ROW('Water Data'!G141))="","",OFFSET('Water Data'!$G$27,0,10*ROW('Water Data'!G141)))</f>
        <v/>
      </c>
      <c r="CC147" s="279" t="str">
        <f ca="true">+IF(OFFSET('Water Data'!$G$28,0,10*ROW('Water Data'!G141))="","",OFFSET('Water Data'!$G$28,0,10*ROW('Water Data'!G141)))</f>
        <v/>
      </c>
      <c r="CD147" s="279" t="str">
        <f ca="true">+IF(OFFSET('Water Data'!$G$29,0,10*ROW('Water Data'!G141))="","",OFFSET('Water Data'!$G$29,0,10*ROW('Water Data'!G141)))</f>
        <v/>
      </c>
      <c r="CE147" s="279" t="str">
        <f ca="true">+IF(OFFSET('Water Data'!$H$27,0,10*ROW('Water Data'!H141))="","",OFFSET('Water Data'!$H$27,0,10*ROW('Water Data'!H141)))</f>
        <v/>
      </c>
      <c r="CF147" s="279" t="str">
        <f ca="true">+IF(OFFSET('Water Data'!$H$28,0,10*ROW('Water Data'!H141))="","",OFFSET('Water Data'!$H$28,0,10*ROW('Water Data'!H141)))</f>
        <v/>
      </c>
      <c r="CG147" s="279" t="str">
        <f ca="true">+IF(OFFSET('Water Data'!$H$29,0,10*ROW('Water Data'!H141))="","",OFFSET('Water Data'!$H$29,0,10*ROW('Water Data'!H141)))</f>
        <v/>
      </c>
      <c r="CH147" s="279" t="str">
        <f ca="true">+IF(OFFSET('Water Data'!$I$27,0,10*ROW('Water Data'!I141))="","",OFFSET('Water Data'!$I$27,0,10*ROW('Water Data'!I141)))</f>
        <v/>
      </c>
      <c r="CI147" s="279" t="str">
        <f ca="true">+IF(OFFSET('Water Data'!$I$28,0,10*ROW('Water Data'!I141))="","",OFFSET('Water Data'!$I$28,0,10*ROW('Water Data'!I141)))</f>
        <v/>
      </c>
      <c r="CJ147" s="279" t="str">
        <f ca="true">+IF(OFFSET('Water Data'!$I$29,0,10*ROW('Water Data'!I141))="","",OFFSET('Water Data'!$I$29,0,10*ROW('Water Data'!I141)))</f>
        <v/>
      </c>
      <c r="CK147" s="279" t="str">
        <f ca="true">+IF(OFFSET('Sanitation Data'!$D$28,0,10*ROW('Sanitation Data'!D141))="","",OFFSET('Sanitation Data'!$D$28,0,10*ROW('Sanitation Data'!D141)))</f>
        <v/>
      </c>
      <c r="CL147" s="279" t="str">
        <f ca="true">+IF(OFFSET('Sanitation Data'!$D$29,0,10*ROW('Sanitation Data'!D141))="","",OFFSET('Sanitation Data'!$D$29,0,10*ROW('Sanitation Data'!D141)))</f>
        <v/>
      </c>
      <c r="CM147" s="279" t="str">
        <f ca="true">+IF(OFFSET('Sanitation Data'!$D$30,0,10*ROW('Sanitation Data'!D141))="","",OFFSET('Sanitation Data'!$D$30,0,10*ROW('Sanitation Data'!D141)))</f>
        <v/>
      </c>
      <c r="CN147" s="279" t="str">
        <f ca="true">+IF(OFFSET('Sanitation Data'!$D$31,0,10*ROW('Sanitation Data'!D141))="","",OFFSET('Sanitation Data'!$D$31,0,10*ROW('Sanitation Data'!D141)))</f>
        <v/>
      </c>
      <c r="CO147" s="279" t="str">
        <f ca="true">+IF(OFFSET('Sanitation Data'!$D$32,0,10*ROW('Sanitation Data'!D141))="","",OFFSET('Sanitation Data'!$D$32,0,10*ROW('Sanitation Data'!D141)))</f>
        <v/>
      </c>
      <c r="CP147" s="279" t="str">
        <f ca="true">+IF(OFFSET('Sanitation Data'!$E$28,0,10*ROW('Sanitation Data'!E141))="","",OFFSET('Sanitation Data'!$E$28,0,10*ROW('Sanitation Data'!E141)))</f>
        <v/>
      </c>
      <c r="CQ147" s="279" t="str">
        <f ca="true">+IF(OFFSET('Sanitation Data'!$E$29,0,10*ROW('Sanitation Data'!E141))="","",OFFSET('Sanitation Data'!$E$29,0,10*ROW('Sanitation Data'!E141)))</f>
        <v/>
      </c>
      <c r="CR147" s="279" t="str">
        <f ca="true">+IF(OFFSET('Sanitation Data'!$E$30,0,10*ROW('Sanitation Data'!E141))="","",OFFSET('Sanitation Data'!$E$30,0,10*ROW('Sanitation Data'!E141)))</f>
        <v/>
      </c>
      <c r="CS147" s="279" t="str">
        <f ca="true">+IF(OFFSET('Sanitation Data'!$E$31,0,10*ROW('Sanitation Data'!E141))="","",OFFSET('Sanitation Data'!$E$31,0,10*ROW('Sanitation Data'!E141)))</f>
        <v/>
      </c>
      <c r="CT147" s="279" t="str">
        <f ca="true">+IF(OFFSET('Sanitation Data'!$E$32,0,10*ROW('Sanitation Data'!E141))="","",OFFSET('Sanitation Data'!$E$32,0,10*ROW('Sanitation Data'!E141)))</f>
        <v/>
      </c>
      <c r="CU147" s="279" t="str">
        <f ca="true">+IF(OFFSET('Sanitation Data'!$F$28,0,10*ROW('Sanitation Data'!F141))="","",OFFSET('Sanitation Data'!$F$28,0,10*ROW('Sanitation Data'!F141)))</f>
        <v/>
      </c>
      <c r="CV147" s="279" t="str">
        <f ca="true">+IF(OFFSET('Sanitation Data'!$F$29,0,10*ROW('Sanitation Data'!F141))="","",OFFSET('Sanitation Data'!$F$29,0,10*ROW('Sanitation Data'!F141)))</f>
        <v/>
      </c>
      <c r="CW147" s="279" t="str">
        <f ca="true">+IF(OFFSET('Sanitation Data'!$F$30,0,10*ROW('Sanitation Data'!F141))="","",OFFSET('Sanitation Data'!$F$30,0,10*ROW('Sanitation Data'!F141)))</f>
        <v/>
      </c>
      <c r="CX147" s="279" t="str">
        <f ca="true">+IF(OFFSET('Sanitation Data'!$F$31,0,10*ROW('Sanitation Data'!F141))="","",OFFSET('Sanitation Data'!$F$31,0,10*ROW('Sanitation Data'!F141)))</f>
        <v/>
      </c>
      <c r="CY147" s="279" t="str">
        <f ca="true">+IF(OFFSET('Sanitation Data'!$F$32,0,10*ROW('Sanitation Data'!F141))="","",OFFSET('Sanitation Data'!$F$32,0,10*ROW('Sanitation Data'!F141)))</f>
        <v/>
      </c>
      <c r="CZ147" s="279" t="str">
        <f ca="true">+IF(OFFSET('Sanitation Data'!$G$28,0,10*ROW('Sanitation Data'!G141))="","",OFFSET('Sanitation Data'!$G$28,0,10*ROW('Sanitation Data'!G141)))</f>
        <v/>
      </c>
      <c r="DA147" s="279" t="str">
        <f ca="true">+IF(OFFSET('Sanitation Data'!$G$29,0,10*ROW('Sanitation Data'!G141))="","",OFFSET('Sanitation Data'!$G$29,0,10*ROW('Sanitation Data'!G141)))</f>
        <v/>
      </c>
      <c r="DB147" s="279" t="str">
        <f ca="true">+IF(OFFSET('Sanitation Data'!$G$30,0,10*ROW('Sanitation Data'!G141))="","",OFFSET('Sanitation Data'!$G$30,0,10*ROW('Sanitation Data'!G141)))</f>
        <v/>
      </c>
      <c r="DC147" s="279" t="str">
        <f ca="true">+IF(OFFSET('Sanitation Data'!$G$31,0,10*ROW('Sanitation Data'!G141))="","",OFFSET('Sanitation Data'!$G$31,0,10*ROW('Sanitation Data'!G141)))</f>
        <v/>
      </c>
      <c r="DD147" s="279" t="str">
        <f ca="true">+IF(OFFSET('Sanitation Data'!$G$32,0,10*ROW('Sanitation Data'!G141))="","",OFFSET('Sanitation Data'!$G$32,0,10*ROW('Sanitation Data'!G141)))</f>
        <v/>
      </c>
      <c r="DE147" s="279" t="str">
        <f ca="true">+IF(OFFSET('Sanitation Data'!$H$28,0,10*ROW('Sanitation Data'!H141))="","",OFFSET('Sanitation Data'!$H$28,0,10*ROW('Sanitation Data'!H141)))</f>
        <v/>
      </c>
      <c r="DF147" s="279" t="str">
        <f ca="true">+IF(OFFSET('Sanitation Data'!$H$29,0,10*ROW('Sanitation Data'!H141))="","",OFFSET('Sanitation Data'!$H$29,0,10*ROW('Sanitation Data'!H141)))</f>
        <v/>
      </c>
      <c r="DG147" s="279" t="str">
        <f ca="true">+IF(OFFSET('Sanitation Data'!$H$30,0,10*ROW('Sanitation Data'!H141))="","",OFFSET('Sanitation Data'!$H$30,0,10*ROW('Sanitation Data'!H141)))</f>
        <v/>
      </c>
      <c r="DH147" s="279" t="str">
        <f ca="true">+IF(OFFSET('Sanitation Data'!$H$31,0,10*ROW('Sanitation Data'!H141))="","",OFFSET('Sanitation Data'!$H$31,0,10*ROW('Sanitation Data'!H141)))</f>
        <v/>
      </c>
      <c r="DI147" s="279" t="str">
        <f ca="true">+IF(OFFSET('Sanitation Data'!$H$32,0,10*ROW('Sanitation Data'!H141))="","",OFFSET('Sanitation Data'!$H$32,0,10*ROW('Sanitation Data'!H141)))</f>
        <v/>
      </c>
      <c r="DJ147" s="279" t="str">
        <f ca="true">+IF(OFFSET('Sanitation Data'!$I$28,0,10*ROW('Sanitation Data'!I141))="","",OFFSET('Sanitation Data'!$I$28,0,10*ROW('Sanitation Data'!I141)))</f>
        <v/>
      </c>
      <c r="DK147" s="279" t="str">
        <f ca="true">+IF(OFFSET('Sanitation Data'!$I$29,0,10*ROW('Sanitation Data'!I141))="","",OFFSET('Sanitation Data'!$I$29,0,10*ROW('Sanitation Data'!I141)))</f>
        <v/>
      </c>
      <c r="DL147" s="279" t="str">
        <f ca="true">+IF(OFFSET('Sanitation Data'!$I$30,0,10*ROW('Sanitation Data'!I141))="","",OFFSET('Sanitation Data'!$I$30,0,10*ROW('Sanitation Data'!I141)))</f>
        <v/>
      </c>
      <c r="DM147" s="279" t="str">
        <f ca="true">+IF(OFFSET('Sanitation Data'!$I$31,0,10*ROW('Sanitation Data'!I141))="","",OFFSET('Sanitation Data'!$I$31,0,10*ROW('Sanitation Data'!I141)))</f>
        <v/>
      </c>
      <c r="DN147" s="279" t="str">
        <f ca="true">+IF(OFFSET('Sanitation Data'!$I$32,0,10*ROW('Sanitation Data'!I141))="","",OFFSET('Sanitation Data'!$I$32,0,10*ROW('Sanitation Data'!I141)))</f>
        <v/>
      </c>
      <c r="DO147" s="279" t="str">
        <f ca="true">+IF(OFFSET('Hygiene Data'!$D$11,0,10*ROW('Hygiene Data'!D141))="","",OFFSET('Hygiene Data'!$D$11,0,10*ROW('Hygiene Data'!D141)))</f>
        <v/>
      </c>
      <c r="DP147" s="279" t="str">
        <f ca="true">+IF(OFFSET('Hygiene Data'!$D$12,0,10*ROW('Hygiene Data'!D141))="","",OFFSET('Hygiene Data'!$D$12,0,10*ROW('Hygiene Data'!D141)))</f>
        <v/>
      </c>
      <c r="DQ147" s="279" t="str">
        <f ca="true">+IF(OFFSET('Hygiene Data'!$D$13,0,10*ROW('Hygiene Data'!D141))="","",OFFSET('Hygiene Data'!$D$13,0,10*ROW('Hygiene Data'!D141)))</f>
        <v/>
      </c>
      <c r="DR147" s="279" t="str">
        <f ca="true">+IF(OFFSET('Hygiene Data'!$E$11,0,10*ROW('Hygiene Data'!E141))="","",OFFSET('Hygiene Data'!$E$11,0,10*ROW('Hygiene Data'!E141)))</f>
        <v/>
      </c>
      <c r="DS147" s="279" t="str">
        <f ca="true">+IF(OFFSET('Hygiene Data'!$E$12,0,10*ROW('Hygiene Data'!E141))="","",OFFSET('Hygiene Data'!$E$12,0,10*ROW('Hygiene Data'!E141)))</f>
        <v/>
      </c>
      <c r="DT147" s="279" t="str">
        <f ca="true">+IF(OFFSET('Hygiene Data'!$E$13,0,10*ROW('Hygiene Data'!E141))="","",OFFSET('Hygiene Data'!$E$13,0,10*ROW('Hygiene Data'!E141)))</f>
        <v/>
      </c>
      <c r="DU147" s="279" t="str">
        <f ca="true">+IF(OFFSET('Hygiene Data'!$F$11,0,10*ROW('Hygiene Data'!F141))="","",OFFSET('Hygiene Data'!$F$11,0,10*ROW('Hygiene Data'!F141)))</f>
        <v/>
      </c>
      <c r="DV147" s="279" t="str">
        <f ca="true">+IF(OFFSET('Hygiene Data'!$F$12,0,10*ROW('Hygiene Data'!F141))="","",OFFSET('Hygiene Data'!$F$12,0,10*ROW('Hygiene Data'!F141)))</f>
        <v/>
      </c>
      <c r="DW147" s="279" t="str">
        <f ca="true">+IF(OFFSET('Hygiene Data'!$F$13,0,10*ROW('Hygiene Data'!F141))="","",OFFSET('Hygiene Data'!$F$13,0,10*ROW('Hygiene Data'!F141)))</f>
        <v/>
      </c>
      <c r="DX147" s="279" t="str">
        <f ca="true">+IF(OFFSET('Hygiene Data'!$G$11,0,10*ROW('Hygiene Data'!G141))="","",OFFSET('Hygiene Data'!$G$11,0,10*ROW('Hygiene Data'!G141)))</f>
        <v/>
      </c>
      <c r="DY147" s="279" t="str">
        <f ca="true">+IF(OFFSET('Hygiene Data'!$G$12,0,10*ROW('Hygiene Data'!G141))="","",OFFSET('Hygiene Data'!$G$12,0,10*ROW('Hygiene Data'!G141)))</f>
        <v/>
      </c>
      <c r="DZ147" s="279" t="str">
        <f ca="true">+IF(OFFSET('Hygiene Data'!$G$13,0,10*ROW('Hygiene Data'!G141))="","",OFFSET('Hygiene Data'!$G$13,0,10*ROW('Hygiene Data'!G141)))</f>
        <v/>
      </c>
      <c r="EA147" s="279" t="str">
        <f ca="true">+IF(OFFSET('Hygiene Data'!$H$11,0,10*ROW('Hygiene Data'!H141))="","",OFFSET('Hygiene Data'!$H$11,0,10*ROW('Hygiene Data'!H141)))</f>
        <v/>
      </c>
      <c r="EB147" s="279" t="str">
        <f ca="true">+IF(OFFSET('Hygiene Data'!$H$12,0,10*ROW('Hygiene Data'!H141))="","",OFFSET('Hygiene Data'!$H$12,0,10*ROW('Hygiene Data'!H141)))</f>
        <v/>
      </c>
      <c r="EC147" s="279" t="str">
        <f ca="true">+IF(OFFSET('Hygiene Data'!$H$13,0,10*ROW('Hygiene Data'!H141))="","",OFFSET('Hygiene Data'!$H$13,0,10*ROW('Hygiene Data'!H141)))</f>
        <v/>
      </c>
      <c r="ED147" s="279" t="str">
        <f ca="true">+IF(OFFSET('Hygiene Data'!$I$11,0,10*ROW('Hygiene Data'!I141))="","",OFFSET('Hygiene Data'!$I$11,0,10*ROW('Hygiene Data'!I141)))</f>
        <v/>
      </c>
      <c r="EE147" s="279" t="str">
        <f ca="true">+IF(OFFSET('Hygiene Data'!$I$12,0,10*ROW('Hygiene Data'!I141))="","",OFFSET('Hygiene Data'!$I$12,0,10*ROW('Hygiene Data'!I141)))</f>
        <v/>
      </c>
      <c r="EF147" s="279"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35"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9"/>
      <c r="BS148" s="279" t="str">
        <f ca="true">+IF(OFFSET('Water Data'!$D$27,0,10*ROW('Water Data'!D142))="","",OFFSET('Water Data'!$D$27,0,10*ROW('Water Data'!D142)))</f>
        <v/>
      </c>
      <c r="BT148" s="279" t="str">
        <f ca="true">+IF(OFFSET('Water Data'!$D$28,0,10*ROW('Water Data'!D142))="","",OFFSET('Water Data'!$D$28,0,10*ROW('Water Data'!D142)))</f>
        <v/>
      </c>
      <c r="BU148" s="279" t="str">
        <f ca="true">+IF(OFFSET('Water Data'!$D$29,0,10*ROW('Water Data'!D142))="","",OFFSET('Water Data'!$D$29,0,10*ROW('Water Data'!D142)))</f>
        <v/>
      </c>
      <c r="BV148" s="279" t="str">
        <f ca="true">+IF(OFFSET('Water Data'!$E$27,0,10*ROW('Water Data'!E142))="","",OFFSET('Water Data'!$E$27,0,10*ROW('Water Data'!E142)))</f>
        <v/>
      </c>
      <c r="BW148" s="279" t="str">
        <f ca="true">+IF(OFFSET('Water Data'!$E$28,0,10*ROW('Water Data'!E142))="","",OFFSET('Water Data'!$E$28,0,10*ROW('Water Data'!E142)))</f>
        <v/>
      </c>
      <c r="BX148" s="279" t="str">
        <f ca="true">+IF(OFFSET('Water Data'!$E$29,0,10*ROW('Water Data'!E142))="","",OFFSET('Water Data'!$E$29,0,10*ROW('Water Data'!E142)))</f>
        <v/>
      </c>
      <c r="BY148" s="279" t="str">
        <f ca="true">+IF(OFFSET('Water Data'!$F$27,0,10*ROW('Water Data'!F142))="","",OFFSET('Water Data'!$F$27,0,10*ROW('Water Data'!F142)))</f>
        <v/>
      </c>
      <c r="BZ148" s="279" t="str">
        <f ca="true">+IF(OFFSET('Water Data'!$F$28,0,10*ROW('Water Data'!F142))="","",OFFSET('Water Data'!$F$28,0,10*ROW('Water Data'!F142)))</f>
        <v/>
      </c>
      <c r="CA148" s="279" t="str">
        <f ca="true">+IF(OFFSET('Water Data'!$F$29,0,10*ROW('Water Data'!F142))="","",OFFSET('Water Data'!$F$29,0,10*ROW('Water Data'!F142)))</f>
        <v/>
      </c>
      <c r="CB148" s="279" t="str">
        <f ca="true">+IF(OFFSET('Water Data'!$G$27,0,10*ROW('Water Data'!G142))="","",OFFSET('Water Data'!$G$27,0,10*ROW('Water Data'!G142)))</f>
        <v/>
      </c>
      <c r="CC148" s="279" t="str">
        <f ca="true">+IF(OFFSET('Water Data'!$G$28,0,10*ROW('Water Data'!G142))="","",OFFSET('Water Data'!$G$28,0,10*ROW('Water Data'!G142)))</f>
        <v/>
      </c>
      <c r="CD148" s="279" t="str">
        <f ca="true">+IF(OFFSET('Water Data'!$G$29,0,10*ROW('Water Data'!G142))="","",OFFSET('Water Data'!$G$29,0,10*ROW('Water Data'!G142)))</f>
        <v/>
      </c>
      <c r="CE148" s="279" t="str">
        <f ca="true">+IF(OFFSET('Water Data'!$H$27,0,10*ROW('Water Data'!H142))="","",OFFSET('Water Data'!$H$27,0,10*ROW('Water Data'!H142)))</f>
        <v/>
      </c>
      <c r="CF148" s="279" t="str">
        <f ca="true">+IF(OFFSET('Water Data'!$H$28,0,10*ROW('Water Data'!H142))="","",OFFSET('Water Data'!$H$28,0,10*ROW('Water Data'!H142)))</f>
        <v/>
      </c>
      <c r="CG148" s="279" t="str">
        <f ca="true">+IF(OFFSET('Water Data'!$H$29,0,10*ROW('Water Data'!H142))="","",OFFSET('Water Data'!$H$29,0,10*ROW('Water Data'!H142)))</f>
        <v/>
      </c>
      <c r="CH148" s="279" t="str">
        <f ca="true">+IF(OFFSET('Water Data'!$I$27,0,10*ROW('Water Data'!I142))="","",OFFSET('Water Data'!$I$27,0,10*ROW('Water Data'!I142)))</f>
        <v/>
      </c>
      <c r="CI148" s="279" t="str">
        <f ca="true">+IF(OFFSET('Water Data'!$I$28,0,10*ROW('Water Data'!I142))="","",OFFSET('Water Data'!$I$28,0,10*ROW('Water Data'!I142)))</f>
        <v/>
      </c>
      <c r="CJ148" s="279" t="str">
        <f ca="true">+IF(OFFSET('Water Data'!$I$29,0,10*ROW('Water Data'!I142))="","",OFFSET('Water Data'!$I$29,0,10*ROW('Water Data'!I142)))</f>
        <v/>
      </c>
      <c r="CK148" s="279" t="str">
        <f ca="true">+IF(OFFSET('Sanitation Data'!$D$28,0,10*ROW('Sanitation Data'!D142))="","",OFFSET('Sanitation Data'!$D$28,0,10*ROW('Sanitation Data'!D142)))</f>
        <v/>
      </c>
      <c r="CL148" s="279" t="str">
        <f ca="true">+IF(OFFSET('Sanitation Data'!$D$29,0,10*ROW('Sanitation Data'!D142))="","",OFFSET('Sanitation Data'!$D$29,0,10*ROW('Sanitation Data'!D142)))</f>
        <v/>
      </c>
      <c r="CM148" s="279" t="str">
        <f ca="true">+IF(OFFSET('Sanitation Data'!$D$30,0,10*ROW('Sanitation Data'!D142))="","",OFFSET('Sanitation Data'!$D$30,0,10*ROW('Sanitation Data'!D142)))</f>
        <v/>
      </c>
      <c r="CN148" s="279" t="str">
        <f ca="true">+IF(OFFSET('Sanitation Data'!$D$31,0,10*ROW('Sanitation Data'!D142))="","",OFFSET('Sanitation Data'!$D$31,0,10*ROW('Sanitation Data'!D142)))</f>
        <v/>
      </c>
      <c r="CO148" s="279" t="str">
        <f ca="true">+IF(OFFSET('Sanitation Data'!$D$32,0,10*ROW('Sanitation Data'!D142))="","",OFFSET('Sanitation Data'!$D$32,0,10*ROW('Sanitation Data'!D142)))</f>
        <v/>
      </c>
      <c r="CP148" s="279" t="str">
        <f ca="true">+IF(OFFSET('Sanitation Data'!$E$28,0,10*ROW('Sanitation Data'!E142))="","",OFFSET('Sanitation Data'!$E$28,0,10*ROW('Sanitation Data'!E142)))</f>
        <v/>
      </c>
      <c r="CQ148" s="279" t="str">
        <f ca="true">+IF(OFFSET('Sanitation Data'!$E$29,0,10*ROW('Sanitation Data'!E142))="","",OFFSET('Sanitation Data'!$E$29,0,10*ROW('Sanitation Data'!E142)))</f>
        <v/>
      </c>
      <c r="CR148" s="279" t="str">
        <f ca="true">+IF(OFFSET('Sanitation Data'!$E$30,0,10*ROW('Sanitation Data'!E142))="","",OFFSET('Sanitation Data'!$E$30,0,10*ROW('Sanitation Data'!E142)))</f>
        <v/>
      </c>
      <c r="CS148" s="279" t="str">
        <f ca="true">+IF(OFFSET('Sanitation Data'!$E$31,0,10*ROW('Sanitation Data'!E142))="","",OFFSET('Sanitation Data'!$E$31,0,10*ROW('Sanitation Data'!E142)))</f>
        <v/>
      </c>
      <c r="CT148" s="279" t="str">
        <f ca="true">+IF(OFFSET('Sanitation Data'!$E$32,0,10*ROW('Sanitation Data'!E142))="","",OFFSET('Sanitation Data'!$E$32,0,10*ROW('Sanitation Data'!E142)))</f>
        <v/>
      </c>
      <c r="CU148" s="279" t="str">
        <f ca="true">+IF(OFFSET('Sanitation Data'!$F$28,0,10*ROW('Sanitation Data'!F142))="","",OFFSET('Sanitation Data'!$F$28,0,10*ROW('Sanitation Data'!F142)))</f>
        <v/>
      </c>
      <c r="CV148" s="279" t="str">
        <f ca="true">+IF(OFFSET('Sanitation Data'!$F$29,0,10*ROW('Sanitation Data'!F142))="","",OFFSET('Sanitation Data'!$F$29,0,10*ROW('Sanitation Data'!F142)))</f>
        <v/>
      </c>
      <c r="CW148" s="279" t="str">
        <f ca="true">+IF(OFFSET('Sanitation Data'!$F$30,0,10*ROW('Sanitation Data'!F142))="","",OFFSET('Sanitation Data'!$F$30,0,10*ROW('Sanitation Data'!F142)))</f>
        <v/>
      </c>
      <c r="CX148" s="279" t="str">
        <f ca="true">+IF(OFFSET('Sanitation Data'!$F$31,0,10*ROW('Sanitation Data'!F142))="","",OFFSET('Sanitation Data'!$F$31,0,10*ROW('Sanitation Data'!F142)))</f>
        <v/>
      </c>
      <c r="CY148" s="279" t="str">
        <f ca="true">+IF(OFFSET('Sanitation Data'!$F$32,0,10*ROW('Sanitation Data'!F142))="","",OFFSET('Sanitation Data'!$F$32,0,10*ROW('Sanitation Data'!F142)))</f>
        <v/>
      </c>
      <c r="CZ148" s="279" t="str">
        <f ca="true">+IF(OFFSET('Sanitation Data'!$G$28,0,10*ROW('Sanitation Data'!G142))="","",OFFSET('Sanitation Data'!$G$28,0,10*ROW('Sanitation Data'!G142)))</f>
        <v/>
      </c>
      <c r="DA148" s="279" t="str">
        <f ca="true">+IF(OFFSET('Sanitation Data'!$G$29,0,10*ROW('Sanitation Data'!G142))="","",OFFSET('Sanitation Data'!$G$29,0,10*ROW('Sanitation Data'!G142)))</f>
        <v/>
      </c>
      <c r="DB148" s="279" t="str">
        <f ca="true">+IF(OFFSET('Sanitation Data'!$G$30,0,10*ROW('Sanitation Data'!G142))="","",OFFSET('Sanitation Data'!$G$30,0,10*ROW('Sanitation Data'!G142)))</f>
        <v/>
      </c>
      <c r="DC148" s="279" t="str">
        <f ca="true">+IF(OFFSET('Sanitation Data'!$G$31,0,10*ROW('Sanitation Data'!G142))="","",OFFSET('Sanitation Data'!$G$31,0,10*ROW('Sanitation Data'!G142)))</f>
        <v/>
      </c>
      <c r="DD148" s="279" t="str">
        <f ca="true">+IF(OFFSET('Sanitation Data'!$G$32,0,10*ROW('Sanitation Data'!G142))="","",OFFSET('Sanitation Data'!$G$32,0,10*ROW('Sanitation Data'!G142)))</f>
        <v/>
      </c>
      <c r="DE148" s="279" t="str">
        <f ca="true">+IF(OFFSET('Sanitation Data'!$H$28,0,10*ROW('Sanitation Data'!H142))="","",OFFSET('Sanitation Data'!$H$28,0,10*ROW('Sanitation Data'!H142)))</f>
        <v/>
      </c>
      <c r="DF148" s="279" t="str">
        <f ca="true">+IF(OFFSET('Sanitation Data'!$H$29,0,10*ROW('Sanitation Data'!H142))="","",OFFSET('Sanitation Data'!$H$29,0,10*ROW('Sanitation Data'!H142)))</f>
        <v/>
      </c>
      <c r="DG148" s="279" t="str">
        <f ca="true">+IF(OFFSET('Sanitation Data'!$H$30,0,10*ROW('Sanitation Data'!H142))="","",OFFSET('Sanitation Data'!$H$30,0,10*ROW('Sanitation Data'!H142)))</f>
        <v/>
      </c>
      <c r="DH148" s="279" t="str">
        <f ca="true">+IF(OFFSET('Sanitation Data'!$H$31,0,10*ROW('Sanitation Data'!H142))="","",OFFSET('Sanitation Data'!$H$31,0,10*ROW('Sanitation Data'!H142)))</f>
        <v/>
      </c>
      <c r="DI148" s="279" t="str">
        <f ca="true">+IF(OFFSET('Sanitation Data'!$H$32,0,10*ROW('Sanitation Data'!H142))="","",OFFSET('Sanitation Data'!$H$32,0,10*ROW('Sanitation Data'!H142)))</f>
        <v/>
      </c>
      <c r="DJ148" s="279" t="str">
        <f ca="true">+IF(OFFSET('Sanitation Data'!$I$28,0,10*ROW('Sanitation Data'!I142))="","",OFFSET('Sanitation Data'!$I$28,0,10*ROW('Sanitation Data'!I142)))</f>
        <v/>
      </c>
      <c r="DK148" s="279" t="str">
        <f ca="true">+IF(OFFSET('Sanitation Data'!$I$29,0,10*ROW('Sanitation Data'!I142))="","",OFFSET('Sanitation Data'!$I$29,0,10*ROW('Sanitation Data'!I142)))</f>
        <v/>
      </c>
      <c r="DL148" s="279" t="str">
        <f ca="true">+IF(OFFSET('Sanitation Data'!$I$30,0,10*ROW('Sanitation Data'!I142))="","",OFFSET('Sanitation Data'!$I$30,0,10*ROW('Sanitation Data'!I142)))</f>
        <v/>
      </c>
      <c r="DM148" s="279" t="str">
        <f ca="true">+IF(OFFSET('Sanitation Data'!$I$31,0,10*ROW('Sanitation Data'!I142))="","",OFFSET('Sanitation Data'!$I$31,0,10*ROW('Sanitation Data'!I142)))</f>
        <v/>
      </c>
      <c r="DN148" s="279" t="str">
        <f ca="true">+IF(OFFSET('Sanitation Data'!$I$32,0,10*ROW('Sanitation Data'!I142))="","",OFFSET('Sanitation Data'!$I$32,0,10*ROW('Sanitation Data'!I142)))</f>
        <v/>
      </c>
      <c r="DO148" s="279" t="str">
        <f ca="true">+IF(OFFSET('Hygiene Data'!$D$11,0,10*ROW('Hygiene Data'!D142))="","",OFFSET('Hygiene Data'!$D$11,0,10*ROW('Hygiene Data'!D142)))</f>
        <v/>
      </c>
      <c r="DP148" s="279" t="str">
        <f ca="true">+IF(OFFSET('Hygiene Data'!$D$12,0,10*ROW('Hygiene Data'!D142))="","",OFFSET('Hygiene Data'!$D$12,0,10*ROW('Hygiene Data'!D142)))</f>
        <v/>
      </c>
      <c r="DQ148" s="279" t="str">
        <f ca="true">+IF(OFFSET('Hygiene Data'!$D$13,0,10*ROW('Hygiene Data'!D142))="","",OFFSET('Hygiene Data'!$D$13,0,10*ROW('Hygiene Data'!D142)))</f>
        <v/>
      </c>
      <c r="DR148" s="279" t="str">
        <f ca="true">+IF(OFFSET('Hygiene Data'!$E$11,0,10*ROW('Hygiene Data'!E142))="","",OFFSET('Hygiene Data'!$E$11,0,10*ROW('Hygiene Data'!E142)))</f>
        <v/>
      </c>
      <c r="DS148" s="279" t="str">
        <f ca="true">+IF(OFFSET('Hygiene Data'!$E$12,0,10*ROW('Hygiene Data'!E142))="","",OFFSET('Hygiene Data'!$E$12,0,10*ROW('Hygiene Data'!E142)))</f>
        <v/>
      </c>
      <c r="DT148" s="279" t="str">
        <f ca="true">+IF(OFFSET('Hygiene Data'!$E$13,0,10*ROW('Hygiene Data'!E142))="","",OFFSET('Hygiene Data'!$E$13,0,10*ROW('Hygiene Data'!E142)))</f>
        <v/>
      </c>
      <c r="DU148" s="279" t="str">
        <f ca="true">+IF(OFFSET('Hygiene Data'!$F$11,0,10*ROW('Hygiene Data'!F142))="","",OFFSET('Hygiene Data'!$F$11,0,10*ROW('Hygiene Data'!F142)))</f>
        <v/>
      </c>
      <c r="DV148" s="279" t="str">
        <f ca="true">+IF(OFFSET('Hygiene Data'!$F$12,0,10*ROW('Hygiene Data'!F142))="","",OFFSET('Hygiene Data'!$F$12,0,10*ROW('Hygiene Data'!F142)))</f>
        <v/>
      </c>
      <c r="DW148" s="279" t="str">
        <f ca="true">+IF(OFFSET('Hygiene Data'!$F$13,0,10*ROW('Hygiene Data'!F142))="","",OFFSET('Hygiene Data'!$F$13,0,10*ROW('Hygiene Data'!F142)))</f>
        <v/>
      </c>
      <c r="DX148" s="279" t="str">
        <f ca="true">+IF(OFFSET('Hygiene Data'!$G$11,0,10*ROW('Hygiene Data'!G142))="","",OFFSET('Hygiene Data'!$G$11,0,10*ROW('Hygiene Data'!G142)))</f>
        <v/>
      </c>
      <c r="DY148" s="279" t="str">
        <f ca="true">+IF(OFFSET('Hygiene Data'!$G$12,0,10*ROW('Hygiene Data'!G142))="","",OFFSET('Hygiene Data'!$G$12,0,10*ROW('Hygiene Data'!G142)))</f>
        <v/>
      </c>
      <c r="DZ148" s="279" t="str">
        <f ca="true">+IF(OFFSET('Hygiene Data'!$G$13,0,10*ROW('Hygiene Data'!G142))="","",OFFSET('Hygiene Data'!$G$13,0,10*ROW('Hygiene Data'!G142)))</f>
        <v/>
      </c>
      <c r="EA148" s="279" t="str">
        <f ca="true">+IF(OFFSET('Hygiene Data'!$H$11,0,10*ROW('Hygiene Data'!H142))="","",OFFSET('Hygiene Data'!$H$11,0,10*ROW('Hygiene Data'!H142)))</f>
        <v/>
      </c>
      <c r="EB148" s="279" t="str">
        <f ca="true">+IF(OFFSET('Hygiene Data'!$H$12,0,10*ROW('Hygiene Data'!H142))="","",OFFSET('Hygiene Data'!$H$12,0,10*ROW('Hygiene Data'!H142)))</f>
        <v/>
      </c>
      <c r="EC148" s="279" t="str">
        <f ca="true">+IF(OFFSET('Hygiene Data'!$H$13,0,10*ROW('Hygiene Data'!H142))="","",OFFSET('Hygiene Data'!$H$13,0,10*ROW('Hygiene Data'!H142)))</f>
        <v/>
      </c>
      <c r="ED148" s="279" t="str">
        <f ca="true">+IF(OFFSET('Hygiene Data'!$I$11,0,10*ROW('Hygiene Data'!I142))="","",OFFSET('Hygiene Data'!$I$11,0,10*ROW('Hygiene Data'!I142)))</f>
        <v/>
      </c>
      <c r="EE148" s="279" t="str">
        <f ca="true">+IF(OFFSET('Hygiene Data'!$I$12,0,10*ROW('Hygiene Data'!I142))="","",OFFSET('Hygiene Data'!$I$12,0,10*ROW('Hygiene Data'!I142)))</f>
        <v/>
      </c>
      <c r="EF148" s="279"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35"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9"/>
      <c r="BS149" s="279" t="str">
        <f ca="true">+IF(OFFSET('Water Data'!$D$27,0,10*ROW('Water Data'!D143))="","",OFFSET('Water Data'!$D$27,0,10*ROW('Water Data'!D143)))</f>
        <v/>
      </c>
      <c r="BT149" s="279" t="str">
        <f ca="true">+IF(OFFSET('Water Data'!$D$28,0,10*ROW('Water Data'!D143))="","",OFFSET('Water Data'!$D$28,0,10*ROW('Water Data'!D143)))</f>
        <v/>
      </c>
      <c r="BU149" s="279" t="str">
        <f ca="true">+IF(OFFSET('Water Data'!$D$29,0,10*ROW('Water Data'!D143))="","",OFFSET('Water Data'!$D$29,0,10*ROW('Water Data'!D143)))</f>
        <v/>
      </c>
      <c r="BV149" s="279" t="str">
        <f ca="true">+IF(OFFSET('Water Data'!$E$27,0,10*ROW('Water Data'!E143))="","",OFFSET('Water Data'!$E$27,0,10*ROW('Water Data'!E143)))</f>
        <v/>
      </c>
      <c r="BW149" s="279" t="str">
        <f ca="true">+IF(OFFSET('Water Data'!$E$28,0,10*ROW('Water Data'!E143))="","",OFFSET('Water Data'!$E$28,0,10*ROW('Water Data'!E143)))</f>
        <v/>
      </c>
      <c r="BX149" s="279" t="str">
        <f ca="true">+IF(OFFSET('Water Data'!$E$29,0,10*ROW('Water Data'!E143))="","",OFFSET('Water Data'!$E$29,0,10*ROW('Water Data'!E143)))</f>
        <v/>
      </c>
      <c r="BY149" s="279" t="str">
        <f ca="true">+IF(OFFSET('Water Data'!$F$27,0,10*ROW('Water Data'!F143))="","",OFFSET('Water Data'!$F$27,0,10*ROW('Water Data'!F143)))</f>
        <v/>
      </c>
      <c r="BZ149" s="279" t="str">
        <f ca="true">+IF(OFFSET('Water Data'!$F$28,0,10*ROW('Water Data'!F143))="","",OFFSET('Water Data'!$F$28,0,10*ROW('Water Data'!F143)))</f>
        <v/>
      </c>
      <c r="CA149" s="279" t="str">
        <f ca="true">+IF(OFFSET('Water Data'!$F$29,0,10*ROW('Water Data'!F143))="","",OFFSET('Water Data'!$F$29,0,10*ROW('Water Data'!F143)))</f>
        <v/>
      </c>
      <c r="CB149" s="279" t="str">
        <f ca="true">+IF(OFFSET('Water Data'!$G$27,0,10*ROW('Water Data'!G143))="","",OFFSET('Water Data'!$G$27,0,10*ROW('Water Data'!G143)))</f>
        <v/>
      </c>
      <c r="CC149" s="279" t="str">
        <f ca="true">+IF(OFFSET('Water Data'!$G$28,0,10*ROW('Water Data'!G143))="","",OFFSET('Water Data'!$G$28,0,10*ROW('Water Data'!G143)))</f>
        <v/>
      </c>
      <c r="CD149" s="279" t="str">
        <f ca="true">+IF(OFFSET('Water Data'!$G$29,0,10*ROW('Water Data'!G143))="","",OFFSET('Water Data'!$G$29,0,10*ROW('Water Data'!G143)))</f>
        <v/>
      </c>
      <c r="CE149" s="279" t="str">
        <f ca="true">+IF(OFFSET('Water Data'!$H$27,0,10*ROW('Water Data'!H143))="","",OFFSET('Water Data'!$H$27,0,10*ROW('Water Data'!H143)))</f>
        <v/>
      </c>
      <c r="CF149" s="279" t="str">
        <f ca="true">+IF(OFFSET('Water Data'!$H$28,0,10*ROW('Water Data'!H143))="","",OFFSET('Water Data'!$H$28,0,10*ROW('Water Data'!H143)))</f>
        <v/>
      </c>
      <c r="CG149" s="279" t="str">
        <f ca="true">+IF(OFFSET('Water Data'!$H$29,0,10*ROW('Water Data'!H143))="","",OFFSET('Water Data'!$H$29,0,10*ROW('Water Data'!H143)))</f>
        <v/>
      </c>
      <c r="CH149" s="279" t="str">
        <f ca="true">+IF(OFFSET('Water Data'!$I$27,0,10*ROW('Water Data'!I143))="","",OFFSET('Water Data'!$I$27,0,10*ROW('Water Data'!I143)))</f>
        <v/>
      </c>
      <c r="CI149" s="279" t="str">
        <f ca="true">+IF(OFFSET('Water Data'!$I$28,0,10*ROW('Water Data'!I143))="","",OFFSET('Water Data'!$I$28,0,10*ROW('Water Data'!I143)))</f>
        <v/>
      </c>
      <c r="CJ149" s="279" t="str">
        <f ca="true">+IF(OFFSET('Water Data'!$I$29,0,10*ROW('Water Data'!I143))="","",OFFSET('Water Data'!$I$29,0,10*ROW('Water Data'!I143)))</f>
        <v/>
      </c>
      <c r="CK149" s="279" t="str">
        <f ca="true">+IF(OFFSET('Sanitation Data'!$D$28,0,10*ROW('Sanitation Data'!D143))="","",OFFSET('Sanitation Data'!$D$28,0,10*ROW('Sanitation Data'!D143)))</f>
        <v/>
      </c>
      <c r="CL149" s="279" t="str">
        <f ca="true">+IF(OFFSET('Sanitation Data'!$D$29,0,10*ROW('Sanitation Data'!D143))="","",OFFSET('Sanitation Data'!$D$29,0,10*ROW('Sanitation Data'!D143)))</f>
        <v/>
      </c>
      <c r="CM149" s="279" t="str">
        <f ca="true">+IF(OFFSET('Sanitation Data'!$D$30,0,10*ROW('Sanitation Data'!D143))="","",OFFSET('Sanitation Data'!$D$30,0,10*ROW('Sanitation Data'!D143)))</f>
        <v/>
      </c>
      <c r="CN149" s="279" t="str">
        <f ca="true">+IF(OFFSET('Sanitation Data'!$D$31,0,10*ROW('Sanitation Data'!D143))="","",OFFSET('Sanitation Data'!$D$31,0,10*ROW('Sanitation Data'!D143)))</f>
        <v/>
      </c>
      <c r="CO149" s="279" t="str">
        <f ca="true">+IF(OFFSET('Sanitation Data'!$D$32,0,10*ROW('Sanitation Data'!D143))="","",OFFSET('Sanitation Data'!$D$32,0,10*ROW('Sanitation Data'!D143)))</f>
        <v/>
      </c>
      <c r="CP149" s="279" t="str">
        <f ca="true">+IF(OFFSET('Sanitation Data'!$E$28,0,10*ROW('Sanitation Data'!E143))="","",OFFSET('Sanitation Data'!$E$28,0,10*ROW('Sanitation Data'!E143)))</f>
        <v/>
      </c>
      <c r="CQ149" s="279" t="str">
        <f ca="true">+IF(OFFSET('Sanitation Data'!$E$29,0,10*ROW('Sanitation Data'!E143))="","",OFFSET('Sanitation Data'!$E$29,0,10*ROW('Sanitation Data'!E143)))</f>
        <v/>
      </c>
      <c r="CR149" s="279" t="str">
        <f ca="true">+IF(OFFSET('Sanitation Data'!$E$30,0,10*ROW('Sanitation Data'!E143))="","",OFFSET('Sanitation Data'!$E$30,0,10*ROW('Sanitation Data'!E143)))</f>
        <v/>
      </c>
      <c r="CS149" s="279" t="str">
        <f ca="true">+IF(OFFSET('Sanitation Data'!$E$31,0,10*ROW('Sanitation Data'!E143))="","",OFFSET('Sanitation Data'!$E$31,0,10*ROW('Sanitation Data'!E143)))</f>
        <v/>
      </c>
      <c r="CT149" s="279" t="str">
        <f ca="true">+IF(OFFSET('Sanitation Data'!$E$32,0,10*ROW('Sanitation Data'!E143))="","",OFFSET('Sanitation Data'!$E$32,0,10*ROW('Sanitation Data'!E143)))</f>
        <v/>
      </c>
      <c r="CU149" s="279" t="str">
        <f ca="true">+IF(OFFSET('Sanitation Data'!$F$28,0,10*ROW('Sanitation Data'!F143))="","",OFFSET('Sanitation Data'!$F$28,0,10*ROW('Sanitation Data'!F143)))</f>
        <v/>
      </c>
      <c r="CV149" s="279" t="str">
        <f ca="true">+IF(OFFSET('Sanitation Data'!$F$29,0,10*ROW('Sanitation Data'!F143))="","",OFFSET('Sanitation Data'!$F$29,0,10*ROW('Sanitation Data'!F143)))</f>
        <v/>
      </c>
      <c r="CW149" s="279" t="str">
        <f ca="true">+IF(OFFSET('Sanitation Data'!$F$30,0,10*ROW('Sanitation Data'!F143))="","",OFFSET('Sanitation Data'!$F$30,0,10*ROW('Sanitation Data'!F143)))</f>
        <v/>
      </c>
      <c r="CX149" s="279" t="str">
        <f ca="true">+IF(OFFSET('Sanitation Data'!$F$31,0,10*ROW('Sanitation Data'!F143))="","",OFFSET('Sanitation Data'!$F$31,0,10*ROW('Sanitation Data'!F143)))</f>
        <v/>
      </c>
      <c r="CY149" s="279" t="str">
        <f ca="true">+IF(OFFSET('Sanitation Data'!$F$32,0,10*ROW('Sanitation Data'!F143))="","",OFFSET('Sanitation Data'!$F$32,0,10*ROW('Sanitation Data'!F143)))</f>
        <v/>
      </c>
      <c r="CZ149" s="279" t="str">
        <f ca="true">+IF(OFFSET('Sanitation Data'!$G$28,0,10*ROW('Sanitation Data'!G143))="","",OFFSET('Sanitation Data'!$G$28,0,10*ROW('Sanitation Data'!G143)))</f>
        <v/>
      </c>
      <c r="DA149" s="279" t="str">
        <f ca="true">+IF(OFFSET('Sanitation Data'!$G$29,0,10*ROW('Sanitation Data'!G143))="","",OFFSET('Sanitation Data'!$G$29,0,10*ROW('Sanitation Data'!G143)))</f>
        <v/>
      </c>
      <c r="DB149" s="279" t="str">
        <f ca="true">+IF(OFFSET('Sanitation Data'!$G$30,0,10*ROW('Sanitation Data'!G143))="","",OFFSET('Sanitation Data'!$G$30,0,10*ROW('Sanitation Data'!G143)))</f>
        <v/>
      </c>
      <c r="DC149" s="279" t="str">
        <f ca="true">+IF(OFFSET('Sanitation Data'!$G$31,0,10*ROW('Sanitation Data'!G143))="","",OFFSET('Sanitation Data'!$G$31,0,10*ROW('Sanitation Data'!G143)))</f>
        <v/>
      </c>
      <c r="DD149" s="279" t="str">
        <f ca="true">+IF(OFFSET('Sanitation Data'!$G$32,0,10*ROW('Sanitation Data'!G143))="","",OFFSET('Sanitation Data'!$G$32,0,10*ROW('Sanitation Data'!G143)))</f>
        <v/>
      </c>
      <c r="DE149" s="279" t="str">
        <f ca="true">+IF(OFFSET('Sanitation Data'!$H$28,0,10*ROW('Sanitation Data'!H143))="","",OFFSET('Sanitation Data'!$H$28,0,10*ROW('Sanitation Data'!H143)))</f>
        <v/>
      </c>
      <c r="DF149" s="279" t="str">
        <f ca="true">+IF(OFFSET('Sanitation Data'!$H$29,0,10*ROW('Sanitation Data'!H143))="","",OFFSET('Sanitation Data'!$H$29,0,10*ROW('Sanitation Data'!H143)))</f>
        <v/>
      </c>
      <c r="DG149" s="279" t="str">
        <f ca="true">+IF(OFFSET('Sanitation Data'!$H$30,0,10*ROW('Sanitation Data'!H143))="","",OFFSET('Sanitation Data'!$H$30,0,10*ROW('Sanitation Data'!H143)))</f>
        <v/>
      </c>
      <c r="DH149" s="279" t="str">
        <f ca="true">+IF(OFFSET('Sanitation Data'!$H$31,0,10*ROW('Sanitation Data'!H143))="","",OFFSET('Sanitation Data'!$H$31,0,10*ROW('Sanitation Data'!H143)))</f>
        <v/>
      </c>
      <c r="DI149" s="279" t="str">
        <f ca="true">+IF(OFFSET('Sanitation Data'!$H$32,0,10*ROW('Sanitation Data'!H143))="","",OFFSET('Sanitation Data'!$H$32,0,10*ROW('Sanitation Data'!H143)))</f>
        <v/>
      </c>
      <c r="DJ149" s="279" t="str">
        <f ca="true">+IF(OFFSET('Sanitation Data'!$I$28,0,10*ROW('Sanitation Data'!I143))="","",OFFSET('Sanitation Data'!$I$28,0,10*ROW('Sanitation Data'!I143)))</f>
        <v/>
      </c>
      <c r="DK149" s="279" t="str">
        <f ca="true">+IF(OFFSET('Sanitation Data'!$I$29,0,10*ROW('Sanitation Data'!I143))="","",OFFSET('Sanitation Data'!$I$29,0,10*ROW('Sanitation Data'!I143)))</f>
        <v/>
      </c>
      <c r="DL149" s="279" t="str">
        <f ca="true">+IF(OFFSET('Sanitation Data'!$I$30,0,10*ROW('Sanitation Data'!I143))="","",OFFSET('Sanitation Data'!$I$30,0,10*ROW('Sanitation Data'!I143)))</f>
        <v/>
      </c>
      <c r="DM149" s="279" t="str">
        <f ca="true">+IF(OFFSET('Sanitation Data'!$I$31,0,10*ROW('Sanitation Data'!I143))="","",OFFSET('Sanitation Data'!$I$31,0,10*ROW('Sanitation Data'!I143)))</f>
        <v/>
      </c>
      <c r="DN149" s="279" t="str">
        <f ca="true">+IF(OFFSET('Sanitation Data'!$I$32,0,10*ROW('Sanitation Data'!I143))="","",OFFSET('Sanitation Data'!$I$32,0,10*ROW('Sanitation Data'!I143)))</f>
        <v/>
      </c>
      <c r="DO149" s="279" t="str">
        <f ca="true">+IF(OFFSET('Hygiene Data'!$D$11,0,10*ROW('Hygiene Data'!D143))="","",OFFSET('Hygiene Data'!$D$11,0,10*ROW('Hygiene Data'!D143)))</f>
        <v/>
      </c>
      <c r="DP149" s="279" t="str">
        <f ca="true">+IF(OFFSET('Hygiene Data'!$D$12,0,10*ROW('Hygiene Data'!D143))="","",OFFSET('Hygiene Data'!$D$12,0,10*ROW('Hygiene Data'!D143)))</f>
        <v/>
      </c>
      <c r="DQ149" s="279" t="str">
        <f ca="true">+IF(OFFSET('Hygiene Data'!$D$13,0,10*ROW('Hygiene Data'!D143))="","",OFFSET('Hygiene Data'!$D$13,0,10*ROW('Hygiene Data'!D143)))</f>
        <v/>
      </c>
      <c r="DR149" s="279" t="str">
        <f ca="true">+IF(OFFSET('Hygiene Data'!$E$11,0,10*ROW('Hygiene Data'!E143))="","",OFFSET('Hygiene Data'!$E$11,0,10*ROW('Hygiene Data'!E143)))</f>
        <v/>
      </c>
      <c r="DS149" s="279" t="str">
        <f ca="true">+IF(OFFSET('Hygiene Data'!$E$12,0,10*ROW('Hygiene Data'!E143))="","",OFFSET('Hygiene Data'!$E$12,0,10*ROW('Hygiene Data'!E143)))</f>
        <v/>
      </c>
      <c r="DT149" s="279" t="str">
        <f ca="true">+IF(OFFSET('Hygiene Data'!$E$13,0,10*ROW('Hygiene Data'!E143))="","",OFFSET('Hygiene Data'!$E$13,0,10*ROW('Hygiene Data'!E143)))</f>
        <v/>
      </c>
      <c r="DU149" s="279" t="str">
        <f ca="true">+IF(OFFSET('Hygiene Data'!$F$11,0,10*ROW('Hygiene Data'!F143))="","",OFFSET('Hygiene Data'!$F$11,0,10*ROW('Hygiene Data'!F143)))</f>
        <v/>
      </c>
      <c r="DV149" s="279" t="str">
        <f ca="true">+IF(OFFSET('Hygiene Data'!$F$12,0,10*ROW('Hygiene Data'!F143))="","",OFFSET('Hygiene Data'!$F$12,0,10*ROW('Hygiene Data'!F143)))</f>
        <v/>
      </c>
      <c r="DW149" s="279" t="str">
        <f ca="true">+IF(OFFSET('Hygiene Data'!$F$13,0,10*ROW('Hygiene Data'!F143))="","",OFFSET('Hygiene Data'!$F$13,0,10*ROW('Hygiene Data'!F143)))</f>
        <v/>
      </c>
      <c r="DX149" s="279" t="str">
        <f ca="true">+IF(OFFSET('Hygiene Data'!$G$11,0,10*ROW('Hygiene Data'!G143))="","",OFFSET('Hygiene Data'!$G$11,0,10*ROW('Hygiene Data'!G143)))</f>
        <v/>
      </c>
      <c r="DY149" s="279" t="str">
        <f ca="true">+IF(OFFSET('Hygiene Data'!$G$12,0,10*ROW('Hygiene Data'!G143))="","",OFFSET('Hygiene Data'!$G$12,0,10*ROW('Hygiene Data'!G143)))</f>
        <v/>
      </c>
      <c r="DZ149" s="279" t="str">
        <f ca="true">+IF(OFFSET('Hygiene Data'!$G$13,0,10*ROW('Hygiene Data'!G143))="","",OFFSET('Hygiene Data'!$G$13,0,10*ROW('Hygiene Data'!G143)))</f>
        <v/>
      </c>
      <c r="EA149" s="279" t="str">
        <f ca="true">+IF(OFFSET('Hygiene Data'!$H$11,0,10*ROW('Hygiene Data'!H143))="","",OFFSET('Hygiene Data'!$H$11,0,10*ROW('Hygiene Data'!H143)))</f>
        <v/>
      </c>
      <c r="EB149" s="279" t="str">
        <f ca="true">+IF(OFFSET('Hygiene Data'!$H$12,0,10*ROW('Hygiene Data'!H143))="","",OFFSET('Hygiene Data'!$H$12,0,10*ROW('Hygiene Data'!H143)))</f>
        <v/>
      </c>
      <c r="EC149" s="279" t="str">
        <f ca="true">+IF(OFFSET('Hygiene Data'!$H$13,0,10*ROW('Hygiene Data'!H143))="","",OFFSET('Hygiene Data'!$H$13,0,10*ROW('Hygiene Data'!H143)))</f>
        <v/>
      </c>
      <c r="ED149" s="279" t="str">
        <f ca="true">+IF(OFFSET('Hygiene Data'!$I$11,0,10*ROW('Hygiene Data'!I143))="","",OFFSET('Hygiene Data'!$I$11,0,10*ROW('Hygiene Data'!I143)))</f>
        <v/>
      </c>
      <c r="EE149" s="279" t="str">
        <f ca="true">+IF(OFFSET('Hygiene Data'!$I$12,0,10*ROW('Hygiene Data'!I143))="","",OFFSET('Hygiene Data'!$I$12,0,10*ROW('Hygiene Data'!I143)))</f>
        <v/>
      </c>
      <c r="EF149" s="279"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35"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9"/>
      <c r="BS150" s="279" t="str">
        <f ca="true">+IF(OFFSET('Water Data'!$D$27,0,10*ROW('Water Data'!D144))="","",OFFSET('Water Data'!$D$27,0,10*ROW('Water Data'!D144)))</f>
        <v/>
      </c>
      <c r="BT150" s="279" t="str">
        <f ca="true">+IF(OFFSET('Water Data'!$D$28,0,10*ROW('Water Data'!D144))="","",OFFSET('Water Data'!$D$28,0,10*ROW('Water Data'!D144)))</f>
        <v/>
      </c>
      <c r="BU150" s="279" t="str">
        <f ca="true">+IF(OFFSET('Water Data'!$D$29,0,10*ROW('Water Data'!D144))="","",OFFSET('Water Data'!$D$29,0,10*ROW('Water Data'!D144)))</f>
        <v/>
      </c>
      <c r="BV150" s="279" t="str">
        <f ca="true">+IF(OFFSET('Water Data'!$E$27,0,10*ROW('Water Data'!E144))="","",OFFSET('Water Data'!$E$27,0,10*ROW('Water Data'!E144)))</f>
        <v/>
      </c>
      <c r="BW150" s="279" t="str">
        <f ca="true">+IF(OFFSET('Water Data'!$E$28,0,10*ROW('Water Data'!E144))="","",OFFSET('Water Data'!$E$28,0,10*ROW('Water Data'!E144)))</f>
        <v/>
      </c>
      <c r="BX150" s="279" t="str">
        <f ca="true">+IF(OFFSET('Water Data'!$E$29,0,10*ROW('Water Data'!E144))="","",OFFSET('Water Data'!$E$29,0,10*ROW('Water Data'!E144)))</f>
        <v/>
      </c>
      <c r="BY150" s="279" t="str">
        <f ca="true">+IF(OFFSET('Water Data'!$F$27,0,10*ROW('Water Data'!F144))="","",OFFSET('Water Data'!$F$27,0,10*ROW('Water Data'!F144)))</f>
        <v/>
      </c>
      <c r="BZ150" s="279" t="str">
        <f ca="true">+IF(OFFSET('Water Data'!$F$28,0,10*ROW('Water Data'!F144))="","",OFFSET('Water Data'!$F$28,0,10*ROW('Water Data'!F144)))</f>
        <v/>
      </c>
      <c r="CA150" s="279" t="str">
        <f ca="true">+IF(OFFSET('Water Data'!$F$29,0,10*ROW('Water Data'!F144))="","",OFFSET('Water Data'!$F$29,0,10*ROW('Water Data'!F144)))</f>
        <v/>
      </c>
      <c r="CB150" s="279" t="str">
        <f ca="true">+IF(OFFSET('Water Data'!$G$27,0,10*ROW('Water Data'!G144))="","",OFFSET('Water Data'!$G$27,0,10*ROW('Water Data'!G144)))</f>
        <v/>
      </c>
      <c r="CC150" s="279" t="str">
        <f ca="true">+IF(OFFSET('Water Data'!$G$28,0,10*ROW('Water Data'!G144))="","",OFFSET('Water Data'!$G$28,0,10*ROW('Water Data'!G144)))</f>
        <v/>
      </c>
      <c r="CD150" s="279" t="str">
        <f ca="true">+IF(OFFSET('Water Data'!$G$29,0,10*ROW('Water Data'!G144))="","",OFFSET('Water Data'!$G$29,0,10*ROW('Water Data'!G144)))</f>
        <v/>
      </c>
      <c r="CE150" s="279" t="str">
        <f ca="true">+IF(OFFSET('Water Data'!$H$27,0,10*ROW('Water Data'!H144))="","",OFFSET('Water Data'!$H$27,0,10*ROW('Water Data'!H144)))</f>
        <v/>
      </c>
      <c r="CF150" s="279" t="str">
        <f ca="true">+IF(OFFSET('Water Data'!$H$28,0,10*ROW('Water Data'!H144))="","",OFFSET('Water Data'!$H$28,0,10*ROW('Water Data'!H144)))</f>
        <v/>
      </c>
      <c r="CG150" s="279" t="str">
        <f ca="true">+IF(OFFSET('Water Data'!$H$29,0,10*ROW('Water Data'!H144))="","",OFFSET('Water Data'!$H$29,0,10*ROW('Water Data'!H144)))</f>
        <v/>
      </c>
      <c r="CH150" s="279" t="str">
        <f ca="true">+IF(OFFSET('Water Data'!$I$27,0,10*ROW('Water Data'!I144))="","",OFFSET('Water Data'!$I$27,0,10*ROW('Water Data'!I144)))</f>
        <v/>
      </c>
      <c r="CI150" s="279" t="str">
        <f ca="true">+IF(OFFSET('Water Data'!$I$28,0,10*ROW('Water Data'!I144))="","",OFFSET('Water Data'!$I$28,0,10*ROW('Water Data'!I144)))</f>
        <v/>
      </c>
      <c r="CJ150" s="279" t="str">
        <f ca="true">+IF(OFFSET('Water Data'!$I$29,0,10*ROW('Water Data'!I144))="","",OFFSET('Water Data'!$I$29,0,10*ROW('Water Data'!I144)))</f>
        <v/>
      </c>
      <c r="CK150" s="279" t="str">
        <f ca="true">+IF(OFFSET('Sanitation Data'!$D$28,0,10*ROW('Sanitation Data'!D144))="","",OFFSET('Sanitation Data'!$D$28,0,10*ROW('Sanitation Data'!D144)))</f>
        <v/>
      </c>
      <c r="CL150" s="279" t="str">
        <f ca="true">+IF(OFFSET('Sanitation Data'!$D$29,0,10*ROW('Sanitation Data'!D144))="","",OFFSET('Sanitation Data'!$D$29,0,10*ROW('Sanitation Data'!D144)))</f>
        <v/>
      </c>
      <c r="CM150" s="279" t="str">
        <f ca="true">+IF(OFFSET('Sanitation Data'!$D$30,0,10*ROW('Sanitation Data'!D144))="","",OFFSET('Sanitation Data'!$D$30,0,10*ROW('Sanitation Data'!D144)))</f>
        <v/>
      </c>
      <c r="CN150" s="279" t="str">
        <f ca="true">+IF(OFFSET('Sanitation Data'!$D$31,0,10*ROW('Sanitation Data'!D144))="","",OFFSET('Sanitation Data'!$D$31,0,10*ROW('Sanitation Data'!D144)))</f>
        <v/>
      </c>
      <c r="CO150" s="279" t="str">
        <f ca="true">+IF(OFFSET('Sanitation Data'!$D$32,0,10*ROW('Sanitation Data'!D144))="","",OFFSET('Sanitation Data'!$D$32,0,10*ROW('Sanitation Data'!D144)))</f>
        <v/>
      </c>
      <c r="CP150" s="279" t="str">
        <f ca="true">+IF(OFFSET('Sanitation Data'!$E$28,0,10*ROW('Sanitation Data'!E144))="","",OFFSET('Sanitation Data'!$E$28,0,10*ROW('Sanitation Data'!E144)))</f>
        <v/>
      </c>
      <c r="CQ150" s="279" t="str">
        <f ca="true">+IF(OFFSET('Sanitation Data'!$E$29,0,10*ROW('Sanitation Data'!E144))="","",OFFSET('Sanitation Data'!$E$29,0,10*ROW('Sanitation Data'!E144)))</f>
        <v/>
      </c>
      <c r="CR150" s="279" t="str">
        <f ca="true">+IF(OFFSET('Sanitation Data'!$E$30,0,10*ROW('Sanitation Data'!E144))="","",OFFSET('Sanitation Data'!$E$30,0,10*ROW('Sanitation Data'!E144)))</f>
        <v/>
      </c>
      <c r="CS150" s="279" t="str">
        <f ca="true">+IF(OFFSET('Sanitation Data'!$E$31,0,10*ROW('Sanitation Data'!E144))="","",OFFSET('Sanitation Data'!$E$31,0,10*ROW('Sanitation Data'!E144)))</f>
        <v/>
      </c>
      <c r="CT150" s="279" t="str">
        <f ca="true">+IF(OFFSET('Sanitation Data'!$E$32,0,10*ROW('Sanitation Data'!E144))="","",OFFSET('Sanitation Data'!$E$32,0,10*ROW('Sanitation Data'!E144)))</f>
        <v/>
      </c>
      <c r="CU150" s="279" t="str">
        <f ca="true">+IF(OFFSET('Sanitation Data'!$F$28,0,10*ROW('Sanitation Data'!F144))="","",OFFSET('Sanitation Data'!$F$28,0,10*ROW('Sanitation Data'!F144)))</f>
        <v/>
      </c>
      <c r="CV150" s="279" t="str">
        <f ca="true">+IF(OFFSET('Sanitation Data'!$F$29,0,10*ROW('Sanitation Data'!F144))="","",OFFSET('Sanitation Data'!$F$29,0,10*ROW('Sanitation Data'!F144)))</f>
        <v/>
      </c>
      <c r="CW150" s="279" t="str">
        <f ca="true">+IF(OFFSET('Sanitation Data'!$F$30,0,10*ROW('Sanitation Data'!F144))="","",OFFSET('Sanitation Data'!$F$30,0,10*ROW('Sanitation Data'!F144)))</f>
        <v/>
      </c>
      <c r="CX150" s="279" t="str">
        <f ca="true">+IF(OFFSET('Sanitation Data'!$F$31,0,10*ROW('Sanitation Data'!F144))="","",OFFSET('Sanitation Data'!$F$31,0,10*ROW('Sanitation Data'!F144)))</f>
        <v/>
      </c>
      <c r="CY150" s="279" t="str">
        <f ca="true">+IF(OFFSET('Sanitation Data'!$F$32,0,10*ROW('Sanitation Data'!F144))="","",OFFSET('Sanitation Data'!$F$32,0,10*ROW('Sanitation Data'!F144)))</f>
        <v/>
      </c>
      <c r="CZ150" s="279" t="str">
        <f ca="true">+IF(OFFSET('Sanitation Data'!$G$28,0,10*ROW('Sanitation Data'!G144))="","",OFFSET('Sanitation Data'!$G$28,0,10*ROW('Sanitation Data'!G144)))</f>
        <v/>
      </c>
      <c r="DA150" s="279" t="str">
        <f ca="true">+IF(OFFSET('Sanitation Data'!$G$29,0,10*ROW('Sanitation Data'!G144))="","",OFFSET('Sanitation Data'!$G$29,0,10*ROW('Sanitation Data'!G144)))</f>
        <v/>
      </c>
      <c r="DB150" s="279" t="str">
        <f ca="true">+IF(OFFSET('Sanitation Data'!$G$30,0,10*ROW('Sanitation Data'!G144))="","",OFFSET('Sanitation Data'!$G$30,0,10*ROW('Sanitation Data'!G144)))</f>
        <v/>
      </c>
      <c r="DC150" s="279" t="str">
        <f ca="true">+IF(OFFSET('Sanitation Data'!$G$31,0,10*ROW('Sanitation Data'!G144))="","",OFFSET('Sanitation Data'!$G$31,0,10*ROW('Sanitation Data'!G144)))</f>
        <v/>
      </c>
      <c r="DD150" s="279" t="str">
        <f ca="true">+IF(OFFSET('Sanitation Data'!$G$32,0,10*ROW('Sanitation Data'!G144))="","",OFFSET('Sanitation Data'!$G$32,0,10*ROW('Sanitation Data'!G144)))</f>
        <v/>
      </c>
      <c r="DE150" s="279" t="str">
        <f ca="true">+IF(OFFSET('Sanitation Data'!$H$28,0,10*ROW('Sanitation Data'!H144))="","",OFFSET('Sanitation Data'!$H$28,0,10*ROW('Sanitation Data'!H144)))</f>
        <v/>
      </c>
      <c r="DF150" s="279" t="str">
        <f ca="true">+IF(OFFSET('Sanitation Data'!$H$29,0,10*ROW('Sanitation Data'!H144))="","",OFFSET('Sanitation Data'!$H$29,0,10*ROW('Sanitation Data'!H144)))</f>
        <v/>
      </c>
      <c r="DG150" s="279" t="str">
        <f ca="true">+IF(OFFSET('Sanitation Data'!$H$30,0,10*ROW('Sanitation Data'!H144))="","",OFFSET('Sanitation Data'!$H$30,0,10*ROW('Sanitation Data'!H144)))</f>
        <v/>
      </c>
      <c r="DH150" s="279" t="str">
        <f ca="true">+IF(OFFSET('Sanitation Data'!$H$31,0,10*ROW('Sanitation Data'!H144))="","",OFFSET('Sanitation Data'!$H$31,0,10*ROW('Sanitation Data'!H144)))</f>
        <v/>
      </c>
      <c r="DI150" s="279" t="str">
        <f ca="true">+IF(OFFSET('Sanitation Data'!$H$32,0,10*ROW('Sanitation Data'!H144))="","",OFFSET('Sanitation Data'!$H$32,0,10*ROW('Sanitation Data'!H144)))</f>
        <v/>
      </c>
      <c r="DJ150" s="279" t="str">
        <f ca="true">+IF(OFFSET('Sanitation Data'!$I$28,0,10*ROW('Sanitation Data'!I144))="","",OFFSET('Sanitation Data'!$I$28,0,10*ROW('Sanitation Data'!I144)))</f>
        <v/>
      </c>
      <c r="DK150" s="279" t="str">
        <f ca="true">+IF(OFFSET('Sanitation Data'!$I$29,0,10*ROW('Sanitation Data'!I144))="","",OFFSET('Sanitation Data'!$I$29,0,10*ROW('Sanitation Data'!I144)))</f>
        <v/>
      </c>
      <c r="DL150" s="279" t="str">
        <f ca="true">+IF(OFFSET('Sanitation Data'!$I$30,0,10*ROW('Sanitation Data'!I144))="","",OFFSET('Sanitation Data'!$I$30,0,10*ROW('Sanitation Data'!I144)))</f>
        <v/>
      </c>
      <c r="DM150" s="279" t="str">
        <f ca="true">+IF(OFFSET('Sanitation Data'!$I$31,0,10*ROW('Sanitation Data'!I144))="","",OFFSET('Sanitation Data'!$I$31,0,10*ROW('Sanitation Data'!I144)))</f>
        <v/>
      </c>
      <c r="DN150" s="279" t="str">
        <f ca="true">+IF(OFFSET('Sanitation Data'!$I$32,0,10*ROW('Sanitation Data'!I144))="","",OFFSET('Sanitation Data'!$I$32,0,10*ROW('Sanitation Data'!I144)))</f>
        <v/>
      </c>
      <c r="DO150" s="279" t="str">
        <f ca="true">+IF(OFFSET('Hygiene Data'!$D$11,0,10*ROW('Hygiene Data'!D144))="","",OFFSET('Hygiene Data'!$D$11,0,10*ROW('Hygiene Data'!D144)))</f>
        <v/>
      </c>
      <c r="DP150" s="279" t="str">
        <f ca="true">+IF(OFFSET('Hygiene Data'!$D$12,0,10*ROW('Hygiene Data'!D144))="","",OFFSET('Hygiene Data'!$D$12,0,10*ROW('Hygiene Data'!D144)))</f>
        <v/>
      </c>
      <c r="DQ150" s="279" t="str">
        <f ca="true">+IF(OFFSET('Hygiene Data'!$D$13,0,10*ROW('Hygiene Data'!D144))="","",OFFSET('Hygiene Data'!$D$13,0,10*ROW('Hygiene Data'!D144)))</f>
        <v/>
      </c>
      <c r="DR150" s="279" t="str">
        <f ca="true">+IF(OFFSET('Hygiene Data'!$E$11,0,10*ROW('Hygiene Data'!E144))="","",OFFSET('Hygiene Data'!$E$11,0,10*ROW('Hygiene Data'!E144)))</f>
        <v/>
      </c>
      <c r="DS150" s="279" t="str">
        <f ca="true">+IF(OFFSET('Hygiene Data'!$E$12,0,10*ROW('Hygiene Data'!E144))="","",OFFSET('Hygiene Data'!$E$12,0,10*ROW('Hygiene Data'!E144)))</f>
        <v/>
      </c>
      <c r="DT150" s="279" t="str">
        <f ca="true">+IF(OFFSET('Hygiene Data'!$E$13,0,10*ROW('Hygiene Data'!E144))="","",OFFSET('Hygiene Data'!$E$13,0,10*ROW('Hygiene Data'!E144)))</f>
        <v/>
      </c>
      <c r="DU150" s="279" t="str">
        <f ca="true">+IF(OFFSET('Hygiene Data'!$F$11,0,10*ROW('Hygiene Data'!F144))="","",OFFSET('Hygiene Data'!$F$11,0,10*ROW('Hygiene Data'!F144)))</f>
        <v/>
      </c>
      <c r="DV150" s="279" t="str">
        <f ca="true">+IF(OFFSET('Hygiene Data'!$F$12,0,10*ROW('Hygiene Data'!F144))="","",OFFSET('Hygiene Data'!$F$12,0,10*ROW('Hygiene Data'!F144)))</f>
        <v/>
      </c>
      <c r="DW150" s="279" t="str">
        <f ca="true">+IF(OFFSET('Hygiene Data'!$F$13,0,10*ROW('Hygiene Data'!F144))="","",OFFSET('Hygiene Data'!$F$13,0,10*ROW('Hygiene Data'!F144)))</f>
        <v/>
      </c>
      <c r="DX150" s="279" t="str">
        <f ca="true">+IF(OFFSET('Hygiene Data'!$G$11,0,10*ROW('Hygiene Data'!G144))="","",OFFSET('Hygiene Data'!$G$11,0,10*ROW('Hygiene Data'!G144)))</f>
        <v/>
      </c>
      <c r="DY150" s="279" t="str">
        <f ca="true">+IF(OFFSET('Hygiene Data'!$G$12,0,10*ROW('Hygiene Data'!G144))="","",OFFSET('Hygiene Data'!$G$12,0,10*ROW('Hygiene Data'!G144)))</f>
        <v/>
      </c>
      <c r="DZ150" s="279" t="str">
        <f ca="true">+IF(OFFSET('Hygiene Data'!$G$13,0,10*ROW('Hygiene Data'!G144))="","",OFFSET('Hygiene Data'!$G$13,0,10*ROW('Hygiene Data'!G144)))</f>
        <v/>
      </c>
      <c r="EA150" s="279" t="str">
        <f ca="true">+IF(OFFSET('Hygiene Data'!$H$11,0,10*ROW('Hygiene Data'!H144))="","",OFFSET('Hygiene Data'!$H$11,0,10*ROW('Hygiene Data'!H144)))</f>
        <v/>
      </c>
      <c r="EB150" s="279" t="str">
        <f ca="true">+IF(OFFSET('Hygiene Data'!$H$12,0,10*ROW('Hygiene Data'!H144))="","",OFFSET('Hygiene Data'!$H$12,0,10*ROW('Hygiene Data'!H144)))</f>
        <v/>
      </c>
      <c r="EC150" s="279" t="str">
        <f ca="true">+IF(OFFSET('Hygiene Data'!$H$13,0,10*ROW('Hygiene Data'!H144))="","",OFFSET('Hygiene Data'!$H$13,0,10*ROW('Hygiene Data'!H144)))</f>
        <v/>
      </c>
      <c r="ED150" s="279" t="str">
        <f ca="true">+IF(OFFSET('Hygiene Data'!$I$11,0,10*ROW('Hygiene Data'!I144))="","",OFFSET('Hygiene Data'!$I$11,0,10*ROW('Hygiene Data'!I144)))</f>
        <v/>
      </c>
      <c r="EE150" s="279" t="str">
        <f ca="true">+IF(OFFSET('Hygiene Data'!$I$12,0,10*ROW('Hygiene Data'!I144))="","",OFFSET('Hygiene Data'!$I$12,0,10*ROW('Hygiene Data'!I144)))</f>
        <v/>
      </c>
      <c r="EF150" s="279"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35"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9"/>
      <c r="BS151" s="279" t="str">
        <f ca="true">+IF(OFFSET('Water Data'!$D$27,0,10*ROW('Water Data'!D145))="","",OFFSET('Water Data'!$D$27,0,10*ROW('Water Data'!D145)))</f>
        <v/>
      </c>
      <c r="BT151" s="279" t="str">
        <f ca="true">+IF(OFFSET('Water Data'!$D$28,0,10*ROW('Water Data'!D145))="","",OFFSET('Water Data'!$D$28,0,10*ROW('Water Data'!D145)))</f>
        <v/>
      </c>
      <c r="BU151" s="279" t="str">
        <f ca="true">+IF(OFFSET('Water Data'!$D$29,0,10*ROW('Water Data'!D145))="","",OFFSET('Water Data'!$D$29,0,10*ROW('Water Data'!D145)))</f>
        <v/>
      </c>
      <c r="BV151" s="279" t="str">
        <f ca="true">+IF(OFFSET('Water Data'!$E$27,0,10*ROW('Water Data'!E145))="","",OFFSET('Water Data'!$E$27,0,10*ROW('Water Data'!E145)))</f>
        <v/>
      </c>
      <c r="BW151" s="279" t="str">
        <f ca="true">+IF(OFFSET('Water Data'!$E$28,0,10*ROW('Water Data'!E145))="","",OFFSET('Water Data'!$E$28,0,10*ROW('Water Data'!E145)))</f>
        <v/>
      </c>
      <c r="BX151" s="279" t="str">
        <f ca="true">+IF(OFFSET('Water Data'!$E$29,0,10*ROW('Water Data'!E145))="","",OFFSET('Water Data'!$E$29,0,10*ROW('Water Data'!E145)))</f>
        <v/>
      </c>
      <c r="BY151" s="279" t="str">
        <f ca="true">+IF(OFFSET('Water Data'!$F$27,0,10*ROW('Water Data'!F145))="","",OFFSET('Water Data'!$F$27,0,10*ROW('Water Data'!F145)))</f>
        <v/>
      </c>
      <c r="BZ151" s="279" t="str">
        <f ca="true">+IF(OFFSET('Water Data'!$F$28,0,10*ROW('Water Data'!F145))="","",OFFSET('Water Data'!$F$28,0,10*ROW('Water Data'!F145)))</f>
        <v/>
      </c>
      <c r="CA151" s="279" t="str">
        <f ca="true">+IF(OFFSET('Water Data'!$F$29,0,10*ROW('Water Data'!F145))="","",OFFSET('Water Data'!$F$29,0,10*ROW('Water Data'!F145)))</f>
        <v/>
      </c>
      <c r="CB151" s="279" t="str">
        <f ca="true">+IF(OFFSET('Water Data'!$G$27,0,10*ROW('Water Data'!G145))="","",OFFSET('Water Data'!$G$27,0,10*ROW('Water Data'!G145)))</f>
        <v/>
      </c>
      <c r="CC151" s="279" t="str">
        <f ca="true">+IF(OFFSET('Water Data'!$G$28,0,10*ROW('Water Data'!G145))="","",OFFSET('Water Data'!$G$28,0,10*ROW('Water Data'!G145)))</f>
        <v/>
      </c>
      <c r="CD151" s="279" t="str">
        <f ca="true">+IF(OFFSET('Water Data'!$G$29,0,10*ROW('Water Data'!G145))="","",OFFSET('Water Data'!$G$29,0,10*ROW('Water Data'!G145)))</f>
        <v/>
      </c>
      <c r="CE151" s="279" t="str">
        <f ca="true">+IF(OFFSET('Water Data'!$H$27,0,10*ROW('Water Data'!H145))="","",OFFSET('Water Data'!$H$27,0,10*ROW('Water Data'!H145)))</f>
        <v/>
      </c>
      <c r="CF151" s="279" t="str">
        <f ca="true">+IF(OFFSET('Water Data'!$H$28,0,10*ROW('Water Data'!H145))="","",OFFSET('Water Data'!$H$28,0,10*ROW('Water Data'!H145)))</f>
        <v/>
      </c>
      <c r="CG151" s="279" t="str">
        <f ca="true">+IF(OFFSET('Water Data'!$H$29,0,10*ROW('Water Data'!H145))="","",OFFSET('Water Data'!$H$29,0,10*ROW('Water Data'!H145)))</f>
        <v/>
      </c>
      <c r="CH151" s="279" t="str">
        <f ca="true">+IF(OFFSET('Water Data'!$I$27,0,10*ROW('Water Data'!I145))="","",OFFSET('Water Data'!$I$27,0,10*ROW('Water Data'!I145)))</f>
        <v/>
      </c>
      <c r="CI151" s="279" t="str">
        <f ca="true">+IF(OFFSET('Water Data'!$I$28,0,10*ROW('Water Data'!I145))="","",OFFSET('Water Data'!$I$28,0,10*ROW('Water Data'!I145)))</f>
        <v/>
      </c>
      <c r="CJ151" s="279" t="str">
        <f ca="true">+IF(OFFSET('Water Data'!$I$29,0,10*ROW('Water Data'!I145))="","",OFFSET('Water Data'!$I$29,0,10*ROW('Water Data'!I145)))</f>
        <v/>
      </c>
      <c r="CK151" s="279" t="str">
        <f ca="true">+IF(OFFSET('Sanitation Data'!$D$28,0,10*ROW('Sanitation Data'!D145))="","",OFFSET('Sanitation Data'!$D$28,0,10*ROW('Sanitation Data'!D145)))</f>
        <v/>
      </c>
      <c r="CL151" s="279" t="str">
        <f ca="true">+IF(OFFSET('Sanitation Data'!$D$29,0,10*ROW('Sanitation Data'!D145))="","",OFFSET('Sanitation Data'!$D$29,0,10*ROW('Sanitation Data'!D145)))</f>
        <v/>
      </c>
      <c r="CM151" s="279" t="str">
        <f ca="true">+IF(OFFSET('Sanitation Data'!$D$30,0,10*ROW('Sanitation Data'!D145))="","",OFFSET('Sanitation Data'!$D$30,0,10*ROW('Sanitation Data'!D145)))</f>
        <v/>
      </c>
      <c r="CN151" s="279" t="str">
        <f ca="true">+IF(OFFSET('Sanitation Data'!$D$31,0,10*ROW('Sanitation Data'!D145))="","",OFFSET('Sanitation Data'!$D$31,0,10*ROW('Sanitation Data'!D145)))</f>
        <v/>
      </c>
      <c r="CO151" s="279" t="str">
        <f ca="true">+IF(OFFSET('Sanitation Data'!$D$32,0,10*ROW('Sanitation Data'!D145))="","",OFFSET('Sanitation Data'!$D$32,0,10*ROW('Sanitation Data'!D145)))</f>
        <v/>
      </c>
      <c r="CP151" s="279" t="str">
        <f ca="true">+IF(OFFSET('Sanitation Data'!$E$28,0,10*ROW('Sanitation Data'!E145))="","",OFFSET('Sanitation Data'!$E$28,0,10*ROW('Sanitation Data'!E145)))</f>
        <v/>
      </c>
      <c r="CQ151" s="279" t="str">
        <f ca="true">+IF(OFFSET('Sanitation Data'!$E$29,0,10*ROW('Sanitation Data'!E145))="","",OFFSET('Sanitation Data'!$E$29,0,10*ROW('Sanitation Data'!E145)))</f>
        <v/>
      </c>
      <c r="CR151" s="279" t="str">
        <f ca="true">+IF(OFFSET('Sanitation Data'!$E$30,0,10*ROW('Sanitation Data'!E145))="","",OFFSET('Sanitation Data'!$E$30,0,10*ROW('Sanitation Data'!E145)))</f>
        <v/>
      </c>
      <c r="CS151" s="279" t="str">
        <f ca="true">+IF(OFFSET('Sanitation Data'!$E$31,0,10*ROW('Sanitation Data'!E145))="","",OFFSET('Sanitation Data'!$E$31,0,10*ROW('Sanitation Data'!E145)))</f>
        <v/>
      </c>
      <c r="CT151" s="279" t="str">
        <f ca="true">+IF(OFFSET('Sanitation Data'!$E$32,0,10*ROW('Sanitation Data'!E145))="","",OFFSET('Sanitation Data'!$E$32,0,10*ROW('Sanitation Data'!E145)))</f>
        <v/>
      </c>
      <c r="CU151" s="279" t="str">
        <f ca="true">+IF(OFFSET('Sanitation Data'!$F$28,0,10*ROW('Sanitation Data'!F145))="","",OFFSET('Sanitation Data'!$F$28,0,10*ROW('Sanitation Data'!F145)))</f>
        <v/>
      </c>
      <c r="CV151" s="279" t="str">
        <f ca="true">+IF(OFFSET('Sanitation Data'!$F$29,0,10*ROW('Sanitation Data'!F145))="","",OFFSET('Sanitation Data'!$F$29,0,10*ROW('Sanitation Data'!F145)))</f>
        <v/>
      </c>
      <c r="CW151" s="279" t="str">
        <f ca="true">+IF(OFFSET('Sanitation Data'!$F$30,0,10*ROW('Sanitation Data'!F145))="","",OFFSET('Sanitation Data'!$F$30,0,10*ROW('Sanitation Data'!F145)))</f>
        <v/>
      </c>
      <c r="CX151" s="279" t="str">
        <f ca="true">+IF(OFFSET('Sanitation Data'!$F$31,0,10*ROW('Sanitation Data'!F145))="","",OFFSET('Sanitation Data'!$F$31,0,10*ROW('Sanitation Data'!F145)))</f>
        <v/>
      </c>
      <c r="CY151" s="279" t="str">
        <f ca="true">+IF(OFFSET('Sanitation Data'!$F$32,0,10*ROW('Sanitation Data'!F145))="","",OFFSET('Sanitation Data'!$F$32,0,10*ROW('Sanitation Data'!F145)))</f>
        <v/>
      </c>
      <c r="CZ151" s="279" t="str">
        <f ca="true">+IF(OFFSET('Sanitation Data'!$G$28,0,10*ROW('Sanitation Data'!G145))="","",OFFSET('Sanitation Data'!$G$28,0,10*ROW('Sanitation Data'!G145)))</f>
        <v/>
      </c>
      <c r="DA151" s="279" t="str">
        <f ca="true">+IF(OFFSET('Sanitation Data'!$G$29,0,10*ROW('Sanitation Data'!G145))="","",OFFSET('Sanitation Data'!$G$29,0,10*ROW('Sanitation Data'!G145)))</f>
        <v/>
      </c>
      <c r="DB151" s="279" t="str">
        <f ca="true">+IF(OFFSET('Sanitation Data'!$G$30,0,10*ROW('Sanitation Data'!G145))="","",OFFSET('Sanitation Data'!$G$30,0,10*ROW('Sanitation Data'!G145)))</f>
        <v/>
      </c>
      <c r="DC151" s="279" t="str">
        <f ca="true">+IF(OFFSET('Sanitation Data'!$G$31,0,10*ROW('Sanitation Data'!G145))="","",OFFSET('Sanitation Data'!$G$31,0,10*ROW('Sanitation Data'!G145)))</f>
        <v/>
      </c>
      <c r="DD151" s="279" t="str">
        <f ca="true">+IF(OFFSET('Sanitation Data'!$G$32,0,10*ROW('Sanitation Data'!G145))="","",OFFSET('Sanitation Data'!$G$32,0,10*ROW('Sanitation Data'!G145)))</f>
        <v/>
      </c>
      <c r="DE151" s="279" t="str">
        <f ca="true">+IF(OFFSET('Sanitation Data'!$H$28,0,10*ROW('Sanitation Data'!H145))="","",OFFSET('Sanitation Data'!$H$28,0,10*ROW('Sanitation Data'!H145)))</f>
        <v/>
      </c>
      <c r="DF151" s="279" t="str">
        <f ca="true">+IF(OFFSET('Sanitation Data'!$H$29,0,10*ROW('Sanitation Data'!H145))="","",OFFSET('Sanitation Data'!$H$29,0,10*ROW('Sanitation Data'!H145)))</f>
        <v/>
      </c>
      <c r="DG151" s="279" t="str">
        <f ca="true">+IF(OFFSET('Sanitation Data'!$H$30,0,10*ROW('Sanitation Data'!H145))="","",OFFSET('Sanitation Data'!$H$30,0,10*ROW('Sanitation Data'!H145)))</f>
        <v/>
      </c>
      <c r="DH151" s="279" t="str">
        <f ca="true">+IF(OFFSET('Sanitation Data'!$H$31,0,10*ROW('Sanitation Data'!H145))="","",OFFSET('Sanitation Data'!$H$31,0,10*ROW('Sanitation Data'!H145)))</f>
        <v/>
      </c>
      <c r="DI151" s="279" t="str">
        <f ca="true">+IF(OFFSET('Sanitation Data'!$H$32,0,10*ROW('Sanitation Data'!H145))="","",OFFSET('Sanitation Data'!$H$32,0,10*ROW('Sanitation Data'!H145)))</f>
        <v/>
      </c>
      <c r="DJ151" s="279" t="str">
        <f ca="true">+IF(OFFSET('Sanitation Data'!$I$28,0,10*ROW('Sanitation Data'!I145))="","",OFFSET('Sanitation Data'!$I$28,0,10*ROW('Sanitation Data'!I145)))</f>
        <v/>
      </c>
      <c r="DK151" s="279" t="str">
        <f ca="true">+IF(OFFSET('Sanitation Data'!$I$29,0,10*ROW('Sanitation Data'!I145))="","",OFFSET('Sanitation Data'!$I$29,0,10*ROW('Sanitation Data'!I145)))</f>
        <v/>
      </c>
      <c r="DL151" s="279" t="str">
        <f ca="true">+IF(OFFSET('Sanitation Data'!$I$30,0,10*ROW('Sanitation Data'!I145))="","",OFFSET('Sanitation Data'!$I$30,0,10*ROW('Sanitation Data'!I145)))</f>
        <v/>
      </c>
      <c r="DM151" s="279" t="str">
        <f ca="true">+IF(OFFSET('Sanitation Data'!$I$31,0,10*ROW('Sanitation Data'!I145))="","",OFFSET('Sanitation Data'!$I$31,0,10*ROW('Sanitation Data'!I145)))</f>
        <v/>
      </c>
      <c r="DN151" s="279" t="str">
        <f ca="true">+IF(OFFSET('Sanitation Data'!$I$32,0,10*ROW('Sanitation Data'!I145))="","",OFFSET('Sanitation Data'!$I$32,0,10*ROW('Sanitation Data'!I145)))</f>
        <v/>
      </c>
      <c r="DO151" s="279" t="str">
        <f ca="true">+IF(OFFSET('Hygiene Data'!$D$11,0,10*ROW('Hygiene Data'!D145))="","",OFFSET('Hygiene Data'!$D$11,0,10*ROW('Hygiene Data'!D145)))</f>
        <v/>
      </c>
      <c r="DP151" s="279" t="str">
        <f ca="true">+IF(OFFSET('Hygiene Data'!$D$12,0,10*ROW('Hygiene Data'!D145))="","",OFFSET('Hygiene Data'!$D$12,0,10*ROW('Hygiene Data'!D145)))</f>
        <v/>
      </c>
      <c r="DQ151" s="279" t="str">
        <f ca="true">+IF(OFFSET('Hygiene Data'!$D$13,0,10*ROW('Hygiene Data'!D145))="","",OFFSET('Hygiene Data'!$D$13,0,10*ROW('Hygiene Data'!D145)))</f>
        <v/>
      </c>
      <c r="DR151" s="279" t="str">
        <f ca="true">+IF(OFFSET('Hygiene Data'!$E$11,0,10*ROW('Hygiene Data'!E145))="","",OFFSET('Hygiene Data'!$E$11,0,10*ROW('Hygiene Data'!E145)))</f>
        <v/>
      </c>
      <c r="DS151" s="279" t="str">
        <f ca="true">+IF(OFFSET('Hygiene Data'!$E$12,0,10*ROW('Hygiene Data'!E145))="","",OFFSET('Hygiene Data'!$E$12,0,10*ROW('Hygiene Data'!E145)))</f>
        <v/>
      </c>
      <c r="DT151" s="279" t="str">
        <f ca="true">+IF(OFFSET('Hygiene Data'!$E$13,0,10*ROW('Hygiene Data'!E145))="","",OFFSET('Hygiene Data'!$E$13,0,10*ROW('Hygiene Data'!E145)))</f>
        <v/>
      </c>
      <c r="DU151" s="279" t="str">
        <f ca="true">+IF(OFFSET('Hygiene Data'!$F$11,0,10*ROW('Hygiene Data'!F145))="","",OFFSET('Hygiene Data'!$F$11,0,10*ROW('Hygiene Data'!F145)))</f>
        <v/>
      </c>
      <c r="DV151" s="279" t="str">
        <f ca="true">+IF(OFFSET('Hygiene Data'!$F$12,0,10*ROW('Hygiene Data'!F145))="","",OFFSET('Hygiene Data'!$F$12,0,10*ROW('Hygiene Data'!F145)))</f>
        <v/>
      </c>
      <c r="DW151" s="279" t="str">
        <f ca="true">+IF(OFFSET('Hygiene Data'!$F$13,0,10*ROW('Hygiene Data'!F145))="","",OFFSET('Hygiene Data'!$F$13,0,10*ROW('Hygiene Data'!F145)))</f>
        <v/>
      </c>
      <c r="DX151" s="279" t="str">
        <f ca="true">+IF(OFFSET('Hygiene Data'!$G$11,0,10*ROW('Hygiene Data'!G145))="","",OFFSET('Hygiene Data'!$G$11,0,10*ROW('Hygiene Data'!G145)))</f>
        <v/>
      </c>
      <c r="DY151" s="279" t="str">
        <f ca="true">+IF(OFFSET('Hygiene Data'!$G$12,0,10*ROW('Hygiene Data'!G145))="","",OFFSET('Hygiene Data'!$G$12,0,10*ROW('Hygiene Data'!G145)))</f>
        <v/>
      </c>
      <c r="DZ151" s="279" t="str">
        <f ca="true">+IF(OFFSET('Hygiene Data'!$G$13,0,10*ROW('Hygiene Data'!G145))="","",OFFSET('Hygiene Data'!$G$13,0,10*ROW('Hygiene Data'!G145)))</f>
        <v/>
      </c>
      <c r="EA151" s="279" t="str">
        <f ca="true">+IF(OFFSET('Hygiene Data'!$H$11,0,10*ROW('Hygiene Data'!H145))="","",OFFSET('Hygiene Data'!$H$11,0,10*ROW('Hygiene Data'!H145)))</f>
        <v/>
      </c>
      <c r="EB151" s="279" t="str">
        <f ca="true">+IF(OFFSET('Hygiene Data'!$H$12,0,10*ROW('Hygiene Data'!H145))="","",OFFSET('Hygiene Data'!$H$12,0,10*ROW('Hygiene Data'!H145)))</f>
        <v/>
      </c>
      <c r="EC151" s="279" t="str">
        <f ca="true">+IF(OFFSET('Hygiene Data'!$H$13,0,10*ROW('Hygiene Data'!H145))="","",OFFSET('Hygiene Data'!$H$13,0,10*ROW('Hygiene Data'!H145)))</f>
        <v/>
      </c>
      <c r="ED151" s="279" t="str">
        <f ca="true">+IF(OFFSET('Hygiene Data'!$I$11,0,10*ROW('Hygiene Data'!I145))="","",OFFSET('Hygiene Data'!$I$11,0,10*ROW('Hygiene Data'!I145)))</f>
        <v/>
      </c>
      <c r="EE151" s="279" t="str">
        <f ca="true">+IF(OFFSET('Hygiene Data'!$I$12,0,10*ROW('Hygiene Data'!I145))="","",OFFSET('Hygiene Data'!$I$12,0,10*ROW('Hygiene Data'!I145)))</f>
        <v/>
      </c>
      <c r="EF151" s="279"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35"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9"/>
      <c r="BS152" s="279" t="str">
        <f ca="true">+IF(OFFSET('Water Data'!$D$27,0,10*ROW('Water Data'!D146))="","",OFFSET('Water Data'!$D$27,0,10*ROW('Water Data'!D146)))</f>
        <v/>
      </c>
      <c r="BT152" s="279" t="str">
        <f ca="true">+IF(OFFSET('Water Data'!$D$28,0,10*ROW('Water Data'!D146))="","",OFFSET('Water Data'!$D$28,0,10*ROW('Water Data'!D146)))</f>
        <v/>
      </c>
      <c r="BU152" s="279" t="str">
        <f ca="true">+IF(OFFSET('Water Data'!$D$29,0,10*ROW('Water Data'!D146))="","",OFFSET('Water Data'!$D$29,0,10*ROW('Water Data'!D146)))</f>
        <v/>
      </c>
      <c r="BV152" s="279" t="str">
        <f ca="true">+IF(OFFSET('Water Data'!$E$27,0,10*ROW('Water Data'!E146))="","",OFFSET('Water Data'!$E$27,0,10*ROW('Water Data'!E146)))</f>
        <v/>
      </c>
      <c r="BW152" s="279" t="str">
        <f ca="true">+IF(OFFSET('Water Data'!$E$28,0,10*ROW('Water Data'!E146))="","",OFFSET('Water Data'!$E$28,0,10*ROW('Water Data'!E146)))</f>
        <v/>
      </c>
      <c r="BX152" s="279" t="str">
        <f ca="true">+IF(OFFSET('Water Data'!$E$29,0,10*ROW('Water Data'!E146))="","",OFFSET('Water Data'!$E$29,0,10*ROW('Water Data'!E146)))</f>
        <v/>
      </c>
      <c r="BY152" s="279" t="str">
        <f ca="true">+IF(OFFSET('Water Data'!$F$27,0,10*ROW('Water Data'!F146))="","",OFFSET('Water Data'!$F$27,0,10*ROW('Water Data'!F146)))</f>
        <v/>
      </c>
      <c r="BZ152" s="279" t="str">
        <f ca="true">+IF(OFFSET('Water Data'!$F$28,0,10*ROW('Water Data'!F146))="","",OFFSET('Water Data'!$F$28,0,10*ROW('Water Data'!F146)))</f>
        <v/>
      </c>
      <c r="CA152" s="279" t="str">
        <f ca="true">+IF(OFFSET('Water Data'!$F$29,0,10*ROW('Water Data'!F146))="","",OFFSET('Water Data'!$F$29,0,10*ROW('Water Data'!F146)))</f>
        <v/>
      </c>
      <c r="CB152" s="279" t="str">
        <f ca="true">+IF(OFFSET('Water Data'!$G$27,0,10*ROW('Water Data'!G146))="","",OFFSET('Water Data'!$G$27,0,10*ROW('Water Data'!G146)))</f>
        <v/>
      </c>
      <c r="CC152" s="279" t="str">
        <f ca="true">+IF(OFFSET('Water Data'!$G$28,0,10*ROW('Water Data'!G146))="","",OFFSET('Water Data'!$G$28,0,10*ROW('Water Data'!G146)))</f>
        <v/>
      </c>
      <c r="CD152" s="279" t="str">
        <f ca="true">+IF(OFFSET('Water Data'!$G$29,0,10*ROW('Water Data'!G146))="","",OFFSET('Water Data'!$G$29,0,10*ROW('Water Data'!G146)))</f>
        <v/>
      </c>
      <c r="CE152" s="279" t="str">
        <f ca="true">+IF(OFFSET('Water Data'!$H$27,0,10*ROW('Water Data'!H146))="","",OFFSET('Water Data'!$H$27,0,10*ROW('Water Data'!H146)))</f>
        <v/>
      </c>
      <c r="CF152" s="279" t="str">
        <f ca="true">+IF(OFFSET('Water Data'!$H$28,0,10*ROW('Water Data'!H146))="","",OFFSET('Water Data'!$H$28,0,10*ROW('Water Data'!H146)))</f>
        <v/>
      </c>
      <c r="CG152" s="279" t="str">
        <f ca="true">+IF(OFFSET('Water Data'!$H$29,0,10*ROW('Water Data'!H146))="","",OFFSET('Water Data'!$H$29,0,10*ROW('Water Data'!H146)))</f>
        <v/>
      </c>
      <c r="CH152" s="279" t="str">
        <f ca="true">+IF(OFFSET('Water Data'!$I$27,0,10*ROW('Water Data'!I146))="","",OFFSET('Water Data'!$I$27,0,10*ROW('Water Data'!I146)))</f>
        <v/>
      </c>
      <c r="CI152" s="279" t="str">
        <f ca="true">+IF(OFFSET('Water Data'!$I$28,0,10*ROW('Water Data'!I146))="","",OFFSET('Water Data'!$I$28,0,10*ROW('Water Data'!I146)))</f>
        <v/>
      </c>
      <c r="CJ152" s="279" t="str">
        <f ca="true">+IF(OFFSET('Water Data'!$I$29,0,10*ROW('Water Data'!I146))="","",OFFSET('Water Data'!$I$29,0,10*ROW('Water Data'!I146)))</f>
        <v/>
      </c>
      <c r="CK152" s="279" t="str">
        <f ca="true">+IF(OFFSET('Sanitation Data'!$D$28,0,10*ROW('Sanitation Data'!D146))="","",OFFSET('Sanitation Data'!$D$28,0,10*ROW('Sanitation Data'!D146)))</f>
        <v/>
      </c>
      <c r="CL152" s="279" t="str">
        <f ca="true">+IF(OFFSET('Sanitation Data'!$D$29,0,10*ROW('Sanitation Data'!D146))="","",OFFSET('Sanitation Data'!$D$29,0,10*ROW('Sanitation Data'!D146)))</f>
        <v/>
      </c>
      <c r="CM152" s="279" t="str">
        <f ca="true">+IF(OFFSET('Sanitation Data'!$D$30,0,10*ROW('Sanitation Data'!D146))="","",OFFSET('Sanitation Data'!$D$30,0,10*ROW('Sanitation Data'!D146)))</f>
        <v/>
      </c>
      <c r="CN152" s="279" t="str">
        <f ca="true">+IF(OFFSET('Sanitation Data'!$D$31,0,10*ROW('Sanitation Data'!D146))="","",OFFSET('Sanitation Data'!$D$31,0,10*ROW('Sanitation Data'!D146)))</f>
        <v/>
      </c>
      <c r="CO152" s="279" t="str">
        <f ca="true">+IF(OFFSET('Sanitation Data'!$D$32,0,10*ROW('Sanitation Data'!D146))="","",OFFSET('Sanitation Data'!$D$32,0,10*ROW('Sanitation Data'!D146)))</f>
        <v/>
      </c>
      <c r="CP152" s="279" t="str">
        <f ca="true">+IF(OFFSET('Sanitation Data'!$E$28,0,10*ROW('Sanitation Data'!E146))="","",OFFSET('Sanitation Data'!$E$28,0,10*ROW('Sanitation Data'!E146)))</f>
        <v/>
      </c>
      <c r="CQ152" s="279" t="str">
        <f ca="true">+IF(OFFSET('Sanitation Data'!$E$29,0,10*ROW('Sanitation Data'!E146))="","",OFFSET('Sanitation Data'!$E$29,0,10*ROW('Sanitation Data'!E146)))</f>
        <v/>
      </c>
      <c r="CR152" s="279" t="str">
        <f ca="true">+IF(OFFSET('Sanitation Data'!$E$30,0,10*ROW('Sanitation Data'!E146))="","",OFFSET('Sanitation Data'!$E$30,0,10*ROW('Sanitation Data'!E146)))</f>
        <v/>
      </c>
      <c r="CS152" s="279" t="str">
        <f ca="true">+IF(OFFSET('Sanitation Data'!$E$31,0,10*ROW('Sanitation Data'!E146))="","",OFFSET('Sanitation Data'!$E$31,0,10*ROW('Sanitation Data'!E146)))</f>
        <v/>
      </c>
      <c r="CT152" s="279" t="str">
        <f ca="true">+IF(OFFSET('Sanitation Data'!$E$32,0,10*ROW('Sanitation Data'!E146))="","",OFFSET('Sanitation Data'!$E$32,0,10*ROW('Sanitation Data'!E146)))</f>
        <v/>
      </c>
      <c r="CU152" s="279" t="str">
        <f ca="true">+IF(OFFSET('Sanitation Data'!$F$28,0,10*ROW('Sanitation Data'!F146))="","",OFFSET('Sanitation Data'!$F$28,0,10*ROW('Sanitation Data'!F146)))</f>
        <v/>
      </c>
      <c r="CV152" s="279" t="str">
        <f ca="true">+IF(OFFSET('Sanitation Data'!$F$29,0,10*ROW('Sanitation Data'!F146))="","",OFFSET('Sanitation Data'!$F$29,0,10*ROW('Sanitation Data'!F146)))</f>
        <v/>
      </c>
      <c r="CW152" s="279" t="str">
        <f ca="true">+IF(OFFSET('Sanitation Data'!$F$30,0,10*ROW('Sanitation Data'!F146))="","",OFFSET('Sanitation Data'!$F$30,0,10*ROW('Sanitation Data'!F146)))</f>
        <v/>
      </c>
      <c r="CX152" s="279" t="str">
        <f ca="true">+IF(OFFSET('Sanitation Data'!$F$31,0,10*ROW('Sanitation Data'!F146))="","",OFFSET('Sanitation Data'!$F$31,0,10*ROW('Sanitation Data'!F146)))</f>
        <v/>
      </c>
      <c r="CY152" s="279" t="str">
        <f ca="true">+IF(OFFSET('Sanitation Data'!$F$32,0,10*ROW('Sanitation Data'!F146))="","",OFFSET('Sanitation Data'!$F$32,0,10*ROW('Sanitation Data'!F146)))</f>
        <v/>
      </c>
      <c r="CZ152" s="279" t="str">
        <f ca="true">+IF(OFFSET('Sanitation Data'!$G$28,0,10*ROW('Sanitation Data'!G146))="","",OFFSET('Sanitation Data'!$G$28,0,10*ROW('Sanitation Data'!G146)))</f>
        <v/>
      </c>
      <c r="DA152" s="279" t="str">
        <f ca="true">+IF(OFFSET('Sanitation Data'!$G$29,0,10*ROW('Sanitation Data'!G146))="","",OFFSET('Sanitation Data'!$G$29,0,10*ROW('Sanitation Data'!G146)))</f>
        <v/>
      </c>
      <c r="DB152" s="279" t="str">
        <f ca="true">+IF(OFFSET('Sanitation Data'!$G$30,0,10*ROW('Sanitation Data'!G146))="","",OFFSET('Sanitation Data'!$G$30,0,10*ROW('Sanitation Data'!G146)))</f>
        <v/>
      </c>
      <c r="DC152" s="279" t="str">
        <f ca="true">+IF(OFFSET('Sanitation Data'!$G$31,0,10*ROW('Sanitation Data'!G146))="","",OFFSET('Sanitation Data'!$G$31,0,10*ROW('Sanitation Data'!G146)))</f>
        <v/>
      </c>
      <c r="DD152" s="279" t="str">
        <f ca="true">+IF(OFFSET('Sanitation Data'!$G$32,0,10*ROW('Sanitation Data'!G146))="","",OFFSET('Sanitation Data'!$G$32,0,10*ROW('Sanitation Data'!G146)))</f>
        <v/>
      </c>
      <c r="DE152" s="279" t="str">
        <f ca="true">+IF(OFFSET('Sanitation Data'!$H$28,0,10*ROW('Sanitation Data'!H146))="","",OFFSET('Sanitation Data'!$H$28,0,10*ROW('Sanitation Data'!H146)))</f>
        <v/>
      </c>
      <c r="DF152" s="279" t="str">
        <f ca="true">+IF(OFFSET('Sanitation Data'!$H$29,0,10*ROW('Sanitation Data'!H146))="","",OFFSET('Sanitation Data'!$H$29,0,10*ROW('Sanitation Data'!H146)))</f>
        <v/>
      </c>
      <c r="DG152" s="279" t="str">
        <f ca="true">+IF(OFFSET('Sanitation Data'!$H$30,0,10*ROW('Sanitation Data'!H146))="","",OFFSET('Sanitation Data'!$H$30,0,10*ROW('Sanitation Data'!H146)))</f>
        <v/>
      </c>
      <c r="DH152" s="279" t="str">
        <f ca="true">+IF(OFFSET('Sanitation Data'!$H$31,0,10*ROW('Sanitation Data'!H146))="","",OFFSET('Sanitation Data'!$H$31,0,10*ROW('Sanitation Data'!H146)))</f>
        <v/>
      </c>
      <c r="DI152" s="279" t="str">
        <f ca="true">+IF(OFFSET('Sanitation Data'!$H$32,0,10*ROW('Sanitation Data'!H146))="","",OFFSET('Sanitation Data'!$H$32,0,10*ROW('Sanitation Data'!H146)))</f>
        <v/>
      </c>
      <c r="DJ152" s="279" t="str">
        <f ca="true">+IF(OFFSET('Sanitation Data'!$I$28,0,10*ROW('Sanitation Data'!I146))="","",OFFSET('Sanitation Data'!$I$28,0,10*ROW('Sanitation Data'!I146)))</f>
        <v/>
      </c>
      <c r="DK152" s="279" t="str">
        <f ca="true">+IF(OFFSET('Sanitation Data'!$I$29,0,10*ROW('Sanitation Data'!I146))="","",OFFSET('Sanitation Data'!$I$29,0,10*ROW('Sanitation Data'!I146)))</f>
        <v/>
      </c>
      <c r="DL152" s="279" t="str">
        <f ca="true">+IF(OFFSET('Sanitation Data'!$I$30,0,10*ROW('Sanitation Data'!I146))="","",OFFSET('Sanitation Data'!$I$30,0,10*ROW('Sanitation Data'!I146)))</f>
        <v/>
      </c>
      <c r="DM152" s="279" t="str">
        <f ca="true">+IF(OFFSET('Sanitation Data'!$I$31,0,10*ROW('Sanitation Data'!I146))="","",OFFSET('Sanitation Data'!$I$31,0,10*ROW('Sanitation Data'!I146)))</f>
        <v/>
      </c>
      <c r="DN152" s="279" t="str">
        <f ca="true">+IF(OFFSET('Sanitation Data'!$I$32,0,10*ROW('Sanitation Data'!I146))="","",OFFSET('Sanitation Data'!$I$32,0,10*ROW('Sanitation Data'!I146)))</f>
        <v/>
      </c>
      <c r="DO152" s="279" t="str">
        <f ca="true">+IF(OFFSET('Hygiene Data'!$D$11,0,10*ROW('Hygiene Data'!D146))="","",OFFSET('Hygiene Data'!$D$11,0,10*ROW('Hygiene Data'!D146)))</f>
        <v/>
      </c>
      <c r="DP152" s="279" t="str">
        <f ca="true">+IF(OFFSET('Hygiene Data'!$D$12,0,10*ROW('Hygiene Data'!D146))="","",OFFSET('Hygiene Data'!$D$12,0,10*ROW('Hygiene Data'!D146)))</f>
        <v/>
      </c>
      <c r="DQ152" s="279" t="str">
        <f ca="true">+IF(OFFSET('Hygiene Data'!$D$13,0,10*ROW('Hygiene Data'!D146))="","",OFFSET('Hygiene Data'!$D$13,0,10*ROW('Hygiene Data'!D146)))</f>
        <v/>
      </c>
      <c r="DR152" s="279" t="str">
        <f ca="true">+IF(OFFSET('Hygiene Data'!$E$11,0,10*ROW('Hygiene Data'!E146))="","",OFFSET('Hygiene Data'!$E$11,0,10*ROW('Hygiene Data'!E146)))</f>
        <v/>
      </c>
      <c r="DS152" s="279" t="str">
        <f ca="true">+IF(OFFSET('Hygiene Data'!$E$12,0,10*ROW('Hygiene Data'!E146))="","",OFFSET('Hygiene Data'!$E$12,0,10*ROW('Hygiene Data'!E146)))</f>
        <v/>
      </c>
      <c r="DT152" s="279" t="str">
        <f ca="true">+IF(OFFSET('Hygiene Data'!$E$13,0,10*ROW('Hygiene Data'!E146))="","",OFFSET('Hygiene Data'!$E$13,0,10*ROW('Hygiene Data'!E146)))</f>
        <v/>
      </c>
      <c r="DU152" s="279" t="str">
        <f ca="true">+IF(OFFSET('Hygiene Data'!$F$11,0,10*ROW('Hygiene Data'!F146))="","",OFFSET('Hygiene Data'!$F$11,0,10*ROW('Hygiene Data'!F146)))</f>
        <v/>
      </c>
      <c r="DV152" s="279" t="str">
        <f ca="true">+IF(OFFSET('Hygiene Data'!$F$12,0,10*ROW('Hygiene Data'!F146))="","",OFFSET('Hygiene Data'!$F$12,0,10*ROW('Hygiene Data'!F146)))</f>
        <v/>
      </c>
      <c r="DW152" s="279" t="str">
        <f ca="true">+IF(OFFSET('Hygiene Data'!$F$13,0,10*ROW('Hygiene Data'!F146))="","",OFFSET('Hygiene Data'!$F$13,0,10*ROW('Hygiene Data'!F146)))</f>
        <v/>
      </c>
      <c r="DX152" s="279" t="str">
        <f ca="true">+IF(OFFSET('Hygiene Data'!$G$11,0,10*ROW('Hygiene Data'!G146))="","",OFFSET('Hygiene Data'!$G$11,0,10*ROW('Hygiene Data'!G146)))</f>
        <v/>
      </c>
      <c r="DY152" s="279" t="str">
        <f ca="true">+IF(OFFSET('Hygiene Data'!$G$12,0,10*ROW('Hygiene Data'!G146))="","",OFFSET('Hygiene Data'!$G$12,0,10*ROW('Hygiene Data'!G146)))</f>
        <v/>
      </c>
      <c r="DZ152" s="279" t="str">
        <f ca="true">+IF(OFFSET('Hygiene Data'!$G$13,0,10*ROW('Hygiene Data'!G146))="","",OFFSET('Hygiene Data'!$G$13,0,10*ROW('Hygiene Data'!G146)))</f>
        <v/>
      </c>
      <c r="EA152" s="279" t="str">
        <f ca="true">+IF(OFFSET('Hygiene Data'!$H$11,0,10*ROW('Hygiene Data'!H146))="","",OFFSET('Hygiene Data'!$H$11,0,10*ROW('Hygiene Data'!H146)))</f>
        <v/>
      </c>
      <c r="EB152" s="279" t="str">
        <f ca="true">+IF(OFFSET('Hygiene Data'!$H$12,0,10*ROW('Hygiene Data'!H146))="","",OFFSET('Hygiene Data'!$H$12,0,10*ROW('Hygiene Data'!H146)))</f>
        <v/>
      </c>
      <c r="EC152" s="279" t="str">
        <f ca="true">+IF(OFFSET('Hygiene Data'!$H$13,0,10*ROW('Hygiene Data'!H146))="","",OFFSET('Hygiene Data'!$H$13,0,10*ROW('Hygiene Data'!H146)))</f>
        <v/>
      </c>
      <c r="ED152" s="279" t="str">
        <f ca="true">+IF(OFFSET('Hygiene Data'!$I$11,0,10*ROW('Hygiene Data'!I146))="","",OFFSET('Hygiene Data'!$I$11,0,10*ROW('Hygiene Data'!I146)))</f>
        <v/>
      </c>
      <c r="EE152" s="279" t="str">
        <f ca="true">+IF(OFFSET('Hygiene Data'!$I$12,0,10*ROW('Hygiene Data'!I146))="","",OFFSET('Hygiene Data'!$I$12,0,10*ROW('Hygiene Data'!I146)))</f>
        <v/>
      </c>
      <c r="EF152" s="279"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35"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9"/>
      <c r="BS153" s="279" t="str">
        <f ca="true">+IF(OFFSET('Water Data'!$D$27,0,10*ROW('Water Data'!D147))="","",OFFSET('Water Data'!$D$27,0,10*ROW('Water Data'!D147)))</f>
        <v/>
      </c>
      <c r="BT153" s="279" t="str">
        <f ca="true">+IF(OFFSET('Water Data'!$D$28,0,10*ROW('Water Data'!D147))="","",OFFSET('Water Data'!$D$28,0,10*ROW('Water Data'!D147)))</f>
        <v/>
      </c>
      <c r="BU153" s="279" t="str">
        <f ca="true">+IF(OFFSET('Water Data'!$D$29,0,10*ROW('Water Data'!D147))="","",OFFSET('Water Data'!$D$29,0,10*ROW('Water Data'!D147)))</f>
        <v/>
      </c>
      <c r="BV153" s="279" t="str">
        <f ca="true">+IF(OFFSET('Water Data'!$E$27,0,10*ROW('Water Data'!E147))="","",OFFSET('Water Data'!$E$27,0,10*ROW('Water Data'!E147)))</f>
        <v/>
      </c>
      <c r="BW153" s="279" t="str">
        <f ca="true">+IF(OFFSET('Water Data'!$E$28,0,10*ROW('Water Data'!E147))="","",OFFSET('Water Data'!$E$28,0,10*ROW('Water Data'!E147)))</f>
        <v/>
      </c>
      <c r="BX153" s="279" t="str">
        <f ca="true">+IF(OFFSET('Water Data'!$E$29,0,10*ROW('Water Data'!E147))="","",OFFSET('Water Data'!$E$29,0,10*ROW('Water Data'!E147)))</f>
        <v/>
      </c>
      <c r="BY153" s="279" t="str">
        <f ca="true">+IF(OFFSET('Water Data'!$F$27,0,10*ROW('Water Data'!F147))="","",OFFSET('Water Data'!$F$27,0,10*ROW('Water Data'!F147)))</f>
        <v/>
      </c>
      <c r="BZ153" s="279" t="str">
        <f ca="true">+IF(OFFSET('Water Data'!$F$28,0,10*ROW('Water Data'!F147))="","",OFFSET('Water Data'!$F$28,0,10*ROW('Water Data'!F147)))</f>
        <v/>
      </c>
      <c r="CA153" s="279" t="str">
        <f ca="true">+IF(OFFSET('Water Data'!$F$29,0,10*ROW('Water Data'!F147))="","",OFFSET('Water Data'!$F$29,0,10*ROW('Water Data'!F147)))</f>
        <v/>
      </c>
      <c r="CB153" s="279" t="str">
        <f ca="true">+IF(OFFSET('Water Data'!$G$27,0,10*ROW('Water Data'!G147))="","",OFFSET('Water Data'!$G$27,0,10*ROW('Water Data'!G147)))</f>
        <v/>
      </c>
      <c r="CC153" s="279" t="str">
        <f ca="true">+IF(OFFSET('Water Data'!$G$28,0,10*ROW('Water Data'!G147))="","",OFFSET('Water Data'!$G$28,0,10*ROW('Water Data'!G147)))</f>
        <v/>
      </c>
      <c r="CD153" s="279" t="str">
        <f ca="true">+IF(OFFSET('Water Data'!$G$29,0,10*ROW('Water Data'!G147))="","",OFFSET('Water Data'!$G$29,0,10*ROW('Water Data'!G147)))</f>
        <v/>
      </c>
      <c r="CE153" s="279" t="str">
        <f ca="true">+IF(OFFSET('Water Data'!$H$27,0,10*ROW('Water Data'!H147))="","",OFFSET('Water Data'!$H$27,0,10*ROW('Water Data'!H147)))</f>
        <v/>
      </c>
      <c r="CF153" s="279" t="str">
        <f ca="true">+IF(OFFSET('Water Data'!$H$28,0,10*ROW('Water Data'!H147))="","",OFFSET('Water Data'!$H$28,0,10*ROW('Water Data'!H147)))</f>
        <v/>
      </c>
      <c r="CG153" s="279" t="str">
        <f ca="true">+IF(OFFSET('Water Data'!$H$29,0,10*ROW('Water Data'!H147))="","",OFFSET('Water Data'!$H$29,0,10*ROW('Water Data'!H147)))</f>
        <v/>
      </c>
      <c r="CH153" s="279" t="str">
        <f ca="true">+IF(OFFSET('Water Data'!$I$27,0,10*ROW('Water Data'!I147))="","",OFFSET('Water Data'!$I$27,0,10*ROW('Water Data'!I147)))</f>
        <v/>
      </c>
      <c r="CI153" s="279" t="str">
        <f ca="true">+IF(OFFSET('Water Data'!$I$28,0,10*ROW('Water Data'!I147))="","",OFFSET('Water Data'!$I$28,0,10*ROW('Water Data'!I147)))</f>
        <v/>
      </c>
      <c r="CJ153" s="279" t="str">
        <f ca="true">+IF(OFFSET('Water Data'!$I$29,0,10*ROW('Water Data'!I147))="","",OFFSET('Water Data'!$I$29,0,10*ROW('Water Data'!I147)))</f>
        <v/>
      </c>
      <c r="CK153" s="279" t="str">
        <f ca="true">+IF(OFFSET('Sanitation Data'!$D$28,0,10*ROW('Sanitation Data'!D147))="","",OFFSET('Sanitation Data'!$D$28,0,10*ROW('Sanitation Data'!D147)))</f>
        <v/>
      </c>
      <c r="CL153" s="279" t="str">
        <f ca="true">+IF(OFFSET('Sanitation Data'!$D$29,0,10*ROW('Sanitation Data'!D147))="","",OFFSET('Sanitation Data'!$D$29,0,10*ROW('Sanitation Data'!D147)))</f>
        <v/>
      </c>
      <c r="CM153" s="279" t="str">
        <f ca="true">+IF(OFFSET('Sanitation Data'!$D$30,0,10*ROW('Sanitation Data'!D147))="","",OFFSET('Sanitation Data'!$D$30,0,10*ROW('Sanitation Data'!D147)))</f>
        <v/>
      </c>
      <c r="CN153" s="279" t="str">
        <f ca="true">+IF(OFFSET('Sanitation Data'!$D$31,0,10*ROW('Sanitation Data'!D147))="","",OFFSET('Sanitation Data'!$D$31,0,10*ROW('Sanitation Data'!D147)))</f>
        <v/>
      </c>
      <c r="CO153" s="279" t="str">
        <f ca="true">+IF(OFFSET('Sanitation Data'!$D$32,0,10*ROW('Sanitation Data'!D147))="","",OFFSET('Sanitation Data'!$D$32,0,10*ROW('Sanitation Data'!D147)))</f>
        <v/>
      </c>
      <c r="CP153" s="279" t="str">
        <f ca="true">+IF(OFFSET('Sanitation Data'!$E$28,0,10*ROW('Sanitation Data'!E147))="","",OFFSET('Sanitation Data'!$E$28,0,10*ROW('Sanitation Data'!E147)))</f>
        <v/>
      </c>
      <c r="CQ153" s="279" t="str">
        <f ca="true">+IF(OFFSET('Sanitation Data'!$E$29,0,10*ROW('Sanitation Data'!E147))="","",OFFSET('Sanitation Data'!$E$29,0,10*ROW('Sanitation Data'!E147)))</f>
        <v/>
      </c>
      <c r="CR153" s="279" t="str">
        <f ca="true">+IF(OFFSET('Sanitation Data'!$E$30,0,10*ROW('Sanitation Data'!E147))="","",OFFSET('Sanitation Data'!$E$30,0,10*ROW('Sanitation Data'!E147)))</f>
        <v/>
      </c>
      <c r="CS153" s="279" t="str">
        <f ca="true">+IF(OFFSET('Sanitation Data'!$E$31,0,10*ROW('Sanitation Data'!E147))="","",OFFSET('Sanitation Data'!$E$31,0,10*ROW('Sanitation Data'!E147)))</f>
        <v/>
      </c>
      <c r="CT153" s="279" t="str">
        <f ca="true">+IF(OFFSET('Sanitation Data'!$E$32,0,10*ROW('Sanitation Data'!E147))="","",OFFSET('Sanitation Data'!$E$32,0,10*ROW('Sanitation Data'!E147)))</f>
        <v/>
      </c>
      <c r="CU153" s="279" t="str">
        <f ca="true">+IF(OFFSET('Sanitation Data'!$F$28,0,10*ROW('Sanitation Data'!F147))="","",OFFSET('Sanitation Data'!$F$28,0,10*ROW('Sanitation Data'!F147)))</f>
        <v/>
      </c>
      <c r="CV153" s="279" t="str">
        <f ca="true">+IF(OFFSET('Sanitation Data'!$F$29,0,10*ROW('Sanitation Data'!F147))="","",OFFSET('Sanitation Data'!$F$29,0,10*ROW('Sanitation Data'!F147)))</f>
        <v/>
      </c>
      <c r="CW153" s="279" t="str">
        <f ca="true">+IF(OFFSET('Sanitation Data'!$F$30,0,10*ROW('Sanitation Data'!F147))="","",OFFSET('Sanitation Data'!$F$30,0,10*ROW('Sanitation Data'!F147)))</f>
        <v/>
      </c>
      <c r="CX153" s="279" t="str">
        <f ca="true">+IF(OFFSET('Sanitation Data'!$F$31,0,10*ROW('Sanitation Data'!F147))="","",OFFSET('Sanitation Data'!$F$31,0,10*ROW('Sanitation Data'!F147)))</f>
        <v/>
      </c>
      <c r="CY153" s="279" t="str">
        <f ca="true">+IF(OFFSET('Sanitation Data'!$F$32,0,10*ROW('Sanitation Data'!F147))="","",OFFSET('Sanitation Data'!$F$32,0,10*ROW('Sanitation Data'!F147)))</f>
        <v/>
      </c>
      <c r="CZ153" s="279" t="str">
        <f ca="true">+IF(OFFSET('Sanitation Data'!$G$28,0,10*ROW('Sanitation Data'!G147))="","",OFFSET('Sanitation Data'!$G$28,0,10*ROW('Sanitation Data'!G147)))</f>
        <v/>
      </c>
      <c r="DA153" s="279" t="str">
        <f ca="true">+IF(OFFSET('Sanitation Data'!$G$29,0,10*ROW('Sanitation Data'!G147))="","",OFFSET('Sanitation Data'!$G$29,0,10*ROW('Sanitation Data'!G147)))</f>
        <v/>
      </c>
      <c r="DB153" s="279" t="str">
        <f ca="true">+IF(OFFSET('Sanitation Data'!$G$30,0,10*ROW('Sanitation Data'!G147))="","",OFFSET('Sanitation Data'!$G$30,0,10*ROW('Sanitation Data'!G147)))</f>
        <v/>
      </c>
      <c r="DC153" s="279" t="str">
        <f ca="true">+IF(OFFSET('Sanitation Data'!$G$31,0,10*ROW('Sanitation Data'!G147))="","",OFFSET('Sanitation Data'!$G$31,0,10*ROW('Sanitation Data'!G147)))</f>
        <v/>
      </c>
      <c r="DD153" s="279" t="str">
        <f ca="true">+IF(OFFSET('Sanitation Data'!$G$32,0,10*ROW('Sanitation Data'!G147))="","",OFFSET('Sanitation Data'!$G$32,0,10*ROW('Sanitation Data'!G147)))</f>
        <v/>
      </c>
      <c r="DE153" s="279" t="str">
        <f ca="true">+IF(OFFSET('Sanitation Data'!$H$28,0,10*ROW('Sanitation Data'!H147))="","",OFFSET('Sanitation Data'!$H$28,0,10*ROW('Sanitation Data'!H147)))</f>
        <v/>
      </c>
      <c r="DF153" s="279" t="str">
        <f ca="true">+IF(OFFSET('Sanitation Data'!$H$29,0,10*ROW('Sanitation Data'!H147))="","",OFFSET('Sanitation Data'!$H$29,0,10*ROW('Sanitation Data'!H147)))</f>
        <v/>
      </c>
      <c r="DG153" s="279" t="str">
        <f ca="true">+IF(OFFSET('Sanitation Data'!$H$30,0,10*ROW('Sanitation Data'!H147))="","",OFFSET('Sanitation Data'!$H$30,0,10*ROW('Sanitation Data'!H147)))</f>
        <v/>
      </c>
      <c r="DH153" s="279" t="str">
        <f ca="true">+IF(OFFSET('Sanitation Data'!$H$31,0,10*ROW('Sanitation Data'!H147))="","",OFFSET('Sanitation Data'!$H$31,0,10*ROW('Sanitation Data'!H147)))</f>
        <v/>
      </c>
      <c r="DI153" s="279" t="str">
        <f ca="true">+IF(OFFSET('Sanitation Data'!$H$32,0,10*ROW('Sanitation Data'!H147))="","",OFFSET('Sanitation Data'!$H$32,0,10*ROW('Sanitation Data'!H147)))</f>
        <v/>
      </c>
      <c r="DJ153" s="279" t="str">
        <f ca="true">+IF(OFFSET('Sanitation Data'!$I$28,0,10*ROW('Sanitation Data'!I147))="","",OFFSET('Sanitation Data'!$I$28,0,10*ROW('Sanitation Data'!I147)))</f>
        <v/>
      </c>
      <c r="DK153" s="279" t="str">
        <f ca="true">+IF(OFFSET('Sanitation Data'!$I$29,0,10*ROW('Sanitation Data'!I147))="","",OFFSET('Sanitation Data'!$I$29,0,10*ROW('Sanitation Data'!I147)))</f>
        <v/>
      </c>
      <c r="DL153" s="279" t="str">
        <f ca="true">+IF(OFFSET('Sanitation Data'!$I$30,0,10*ROW('Sanitation Data'!I147))="","",OFFSET('Sanitation Data'!$I$30,0,10*ROW('Sanitation Data'!I147)))</f>
        <v/>
      </c>
      <c r="DM153" s="279" t="str">
        <f ca="true">+IF(OFFSET('Sanitation Data'!$I$31,0,10*ROW('Sanitation Data'!I147))="","",OFFSET('Sanitation Data'!$I$31,0,10*ROW('Sanitation Data'!I147)))</f>
        <v/>
      </c>
      <c r="DN153" s="279" t="str">
        <f ca="true">+IF(OFFSET('Sanitation Data'!$I$32,0,10*ROW('Sanitation Data'!I147))="","",OFFSET('Sanitation Data'!$I$32,0,10*ROW('Sanitation Data'!I147)))</f>
        <v/>
      </c>
      <c r="DO153" s="279" t="str">
        <f ca="true">+IF(OFFSET('Hygiene Data'!$D$11,0,10*ROW('Hygiene Data'!D147))="","",OFFSET('Hygiene Data'!$D$11,0,10*ROW('Hygiene Data'!D147)))</f>
        <v/>
      </c>
      <c r="DP153" s="279" t="str">
        <f ca="true">+IF(OFFSET('Hygiene Data'!$D$12,0,10*ROW('Hygiene Data'!D147))="","",OFFSET('Hygiene Data'!$D$12,0,10*ROW('Hygiene Data'!D147)))</f>
        <v/>
      </c>
      <c r="DQ153" s="279" t="str">
        <f ca="true">+IF(OFFSET('Hygiene Data'!$D$13,0,10*ROW('Hygiene Data'!D147))="","",OFFSET('Hygiene Data'!$D$13,0,10*ROW('Hygiene Data'!D147)))</f>
        <v/>
      </c>
      <c r="DR153" s="279" t="str">
        <f ca="true">+IF(OFFSET('Hygiene Data'!$E$11,0,10*ROW('Hygiene Data'!E147))="","",OFFSET('Hygiene Data'!$E$11,0,10*ROW('Hygiene Data'!E147)))</f>
        <v/>
      </c>
      <c r="DS153" s="279" t="str">
        <f ca="true">+IF(OFFSET('Hygiene Data'!$E$12,0,10*ROW('Hygiene Data'!E147))="","",OFFSET('Hygiene Data'!$E$12,0,10*ROW('Hygiene Data'!E147)))</f>
        <v/>
      </c>
      <c r="DT153" s="279" t="str">
        <f ca="true">+IF(OFFSET('Hygiene Data'!$E$13,0,10*ROW('Hygiene Data'!E147))="","",OFFSET('Hygiene Data'!$E$13,0,10*ROW('Hygiene Data'!E147)))</f>
        <v/>
      </c>
      <c r="DU153" s="279" t="str">
        <f ca="true">+IF(OFFSET('Hygiene Data'!$F$11,0,10*ROW('Hygiene Data'!F147))="","",OFFSET('Hygiene Data'!$F$11,0,10*ROW('Hygiene Data'!F147)))</f>
        <v/>
      </c>
      <c r="DV153" s="279" t="str">
        <f ca="true">+IF(OFFSET('Hygiene Data'!$F$12,0,10*ROW('Hygiene Data'!F147))="","",OFFSET('Hygiene Data'!$F$12,0,10*ROW('Hygiene Data'!F147)))</f>
        <v/>
      </c>
      <c r="DW153" s="279" t="str">
        <f ca="true">+IF(OFFSET('Hygiene Data'!$F$13,0,10*ROW('Hygiene Data'!F147))="","",OFFSET('Hygiene Data'!$F$13,0,10*ROW('Hygiene Data'!F147)))</f>
        <v/>
      </c>
      <c r="DX153" s="279" t="str">
        <f ca="true">+IF(OFFSET('Hygiene Data'!$G$11,0,10*ROW('Hygiene Data'!G147))="","",OFFSET('Hygiene Data'!$G$11,0,10*ROW('Hygiene Data'!G147)))</f>
        <v/>
      </c>
      <c r="DY153" s="279" t="str">
        <f ca="true">+IF(OFFSET('Hygiene Data'!$G$12,0,10*ROW('Hygiene Data'!G147))="","",OFFSET('Hygiene Data'!$G$12,0,10*ROW('Hygiene Data'!G147)))</f>
        <v/>
      </c>
      <c r="DZ153" s="279" t="str">
        <f ca="true">+IF(OFFSET('Hygiene Data'!$G$13,0,10*ROW('Hygiene Data'!G147))="","",OFFSET('Hygiene Data'!$G$13,0,10*ROW('Hygiene Data'!G147)))</f>
        <v/>
      </c>
      <c r="EA153" s="279" t="str">
        <f ca="true">+IF(OFFSET('Hygiene Data'!$H$11,0,10*ROW('Hygiene Data'!H147))="","",OFFSET('Hygiene Data'!$H$11,0,10*ROW('Hygiene Data'!H147)))</f>
        <v/>
      </c>
      <c r="EB153" s="279" t="str">
        <f ca="true">+IF(OFFSET('Hygiene Data'!$H$12,0,10*ROW('Hygiene Data'!H147))="","",OFFSET('Hygiene Data'!$H$12,0,10*ROW('Hygiene Data'!H147)))</f>
        <v/>
      </c>
      <c r="EC153" s="279" t="str">
        <f ca="true">+IF(OFFSET('Hygiene Data'!$H$13,0,10*ROW('Hygiene Data'!H147))="","",OFFSET('Hygiene Data'!$H$13,0,10*ROW('Hygiene Data'!H147)))</f>
        <v/>
      </c>
      <c r="ED153" s="279" t="str">
        <f ca="true">+IF(OFFSET('Hygiene Data'!$I$11,0,10*ROW('Hygiene Data'!I147))="","",OFFSET('Hygiene Data'!$I$11,0,10*ROW('Hygiene Data'!I147)))</f>
        <v/>
      </c>
      <c r="EE153" s="279" t="str">
        <f ca="true">+IF(OFFSET('Hygiene Data'!$I$12,0,10*ROW('Hygiene Data'!I147))="","",OFFSET('Hygiene Data'!$I$12,0,10*ROW('Hygiene Data'!I147)))</f>
        <v/>
      </c>
      <c r="EF153" s="279"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35"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9"/>
      <c r="BS154" s="279" t="str">
        <f ca="true">+IF(OFFSET('Water Data'!$D$27,0,10*ROW('Water Data'!D148))="","",OFFSET('Water Data'!$D$27,0,10*ROW('Water Data'!D148)))</f>
        <v/>
      </c>
      <c r="BT154" s="279" t="str">
        <f ca="true">+IF(OFFSET('Water Data'!$D$28,0,10*ROW('Water Data'!D148))="","",OFFSET('Water Data'!$D$28,0,10*ROW('Water Data'!D148)))</f>
        <v/>
      </c>
      <c r="BU154" s="279" t="str">
        <f ca="true">+IF(OFFSET('Water Data'!$D$29,0,10*ROW('Water Data'!D148))="","",OFFSET('Water Data'!$D$29,0,10*ROW('Water Data'!D148)))</f>
        <v/>
      </c>
      <c r="BV154" s="279" t="str">
        <f ca="true">+IF(OFFSET('Water Data'!$E$27,0,10*ROW('Water Data'!E148))="","",OFFSET('Water Data'!$E$27,0,10*ROW('Water Data'!E148)))</f>
        <v/>
      </c>
      <c r="BW154" s="279" t="str">
        <f ca="true">+IF(OFFSET('Water Data'!$E$28,0,10*ROW('Water Data'!E148))="","",OFFSET('Water Data'!$E$28,0,10*ROW('Water Data'!E148)))</f>
        <v/>
      </c>
      <c r="BX154" s="279" t="str">
        <f ca="true">+IF(OFFSET('Water Data'!$E$29,0,10*ROW('Water Data'!E148))="","",OFFSET('Water Data'!$E$29,0,10*ROW('Water Data'!E148)))</f>
        <v/>
      </c>
      <c r="BY154" s="279" t="str">
        <f ca="true">+IF(OFFSET('Water Data'!$F$27,0,10*ROW('Water Data'!F148))="","",OFFSET('Water Data'!$F$27,0,10*ROW('Water Data'!F148)))</f>
        <v/>
      </c>
      <c r="BZ154" s="279" t="str">
        <f ca="true">+IF(OFFSET('Water Data'!$F$28,0,10*ROW('Water Data'!F148))="","",OFFSET('Water Data'!$F$28,0,10*ROW('Water Data'!F148)))</f>
        <v/>
      </c>
      <c r="CA154" s="279" t="str">
        <f ca="true">+IF(OFFSET('Water Data'!$F$29,0,10*ROW('Water Data'!F148))="","",OFFSET('Water Data'!$F$29,0,10*ROW('Water Data'!F148)))</f>
        <v/>
      </c>
      <c r="CB154" s="279" t="str">
        <f ca="true">+IF(OFFSET('Water Data'!$G$27,0,10*ROW('Water Data'!G148))="","",OFFSET('Water Data'!$G$27,0,10*ROW('Water Data'!G148)))</f>
        <v/>
      </c>
      <c r="CC154" s="279" t="str">
        <f ca="true">+IF(OFFSET('Water Data'!$G$28,0,10*ROW('Water Data'!G148))="","",OFFSET('Water Data'!$G$28,0,10*ROW('Water Data'!G148)))</f>
        <v/>
      </c>
      <c r="CD154" s="279" t="str">
        <f ca="true">+IF(OFFSET('Water Data'!$G$29,0,10*ROW('Water Data'!G148))="","",OFFSET('Water Data'!$G$29,0,10*ROW('Water Data'!G148)))</f>
        <v/>
      </c>
      <c r="CE154" s="279" t="str">
        <f ca="true">+IF(OFFSET('Water Data'!$H$27,0,10*ROW('Water Data'!H148))="","",OFFSET('Water Data'!$H$27,0,10*ROW('Water Data'!H148)))</f>
        <v/>
      </c>
      <c r="CF154" s="279" t="str">
        <f ca="true">+IF(OFFSET('Water Data'!$H$28,0,10*ROW('Water Data'!H148))="","",OFFSET('Water Data'!$H$28,0,10*ROW('Water Data'!H148)))</f>
        <v/>
      </c>
      <c r="CG154" s="279" t="str">
        <f ca="true">+IF(OFFSET('Water Data'!$H$29,0,10*ROW('Water Data'!H148))="","",OFFSET('Water Data'!$H$29,0,10*ROW('Water Data'!H148)))</f>
        <v/>
      </c>
      <c r="CH154" s="279" t="str">
        <f ca="true">+IF(OFFSET('Water Data'!$I$27,0,10*ROW('Water Data'!I148))="","",OFFSET('Water Data'!$I$27,0,10*ROW('Water Data'!I148)))</f>
        <v/>
      </c>
      <c r="CI154" s="279" t="str">
        <f ca="true">+IF(OFFSET('Water Data'!$I$28,0,10*ROW('Water Data'!I148))="","",OFFSET('Water Data'!$I$28,0,10*ROW('Water Data'!I148)))</f>
        <v/>
      </c>
      <c r="CJ154" s="279" t="str">
        <f ca="true">+IF(OFFSET('Water Data'!$I$29,0,10*ROW('Water Data'!I148))="","",OFFSET('Water Data'!$I$29,0,10*ROW('Water Data'!I148)))</f>
        <v/>
      </c>
      <c r="CK154" s="279" t="str">
        <f ca="true">+IF(OFFSET('Sanitation Data'!$D$28,0,10*ROW('Sanitation Data'!D148))="","",OFFSET('Sanitation Data'!$D$28,0,10*ROW('Sanitation Data'!D148)))</f>
        <v/>
      </c>
      <c r="CL154" s="279" t="str">
        <f ca="true">+IF(OFFSET('Sanitation Data'!$D$29,0,10*ROW('Sanitation Data'!D148))="","",OFFSET('Sanitation Data'!$D$29,0,10*ROW('Sanitation Data'!D148)))</f>
        <v/>
      </c>
      <c r="CM154" s="279" t="str">
        <f ca="true">+IF(OFFSET('Sanitation Data'!$D$30,0,10*ROW('Sanitation Data'!D148))="","",OFFSET('Sanitation Data'!$D$30,0,10*ROW('Sanitation Data'!D148)))</f>
        <v/>
      </c>
      <c r="CN154" s="279" t="str">
        <f ca="true">+IF(OFFSET('Sanitation Data'!$D$31,0,10*ROW('Sanitation Data'!D148))="","",OFFSET('Sanitation Data'!$D$31,0,10*ROW('Sanitation Data'!D148)))</f>
        <v/>
      </c>
      <c r="CO154" s="279" t="str">
        <f ca="true">+IF(OFFSET('Sanitation Data'!$D$32,0,10*ROW('Sanitation Data'!D148))="","",OFFSET('Sanitation Data'!$D$32,0,10*ROW('Sanitation Data'!D148)))</f>
        <v/>
      </c>
      <c r="CP154" s="279" t="str">
        <f ca="true">+IF(OFFSET('Sanitation Data'!$E$28,0,10*ROW('Sanitation Data'!E148))="","",OFFSET('Sanitation Data'!$E$28,0,10*ROW('Sanitation Data'!E148)))</f>
        <v/>
      </c>
      <c r="CQ154" s="279" t="str">
        <f ca="true">+IF(OFFSET('Sanitation Data'!$E$29,0,10*ROW('Sanitation Data'!E148))="","",OFFSET('Sanitation Data'!$E$29,0,10*ROW('Sanitation Data'!E148)))</f>
        <v/>
      </c>
      <c r="CR154" s="279" t="str">
        <f ca="true">+IF(OFFSET('Sanitation Data'!$E$30,0,10*ROW('Sanitation Data'!E148))="","",OFFSET('Sanitation Data'!$E$30,0,10*ROW('Sanitation Data'!E148)))</f>
        <v/>
      </c>
      <c r="CS154" s="279" t="str">
        <f ca="true">+IF(OFFSET('Sanitation Data'!$E$31,0,10*ROW('Sanitation Data'!E148))="","",OFFSET('Sanitation Data'!$E$31,0,10*ROW('Sanitation Data'!E148)))</f>
        <v/>
      </c>
      <c r="CT154" s="279" t="str">
        <f ca="true">+IF(OFFSET('Sanitation Data'!$E$32,0,10*ROW('Sanitation Data'!E148))="","",OFFSET('Sanitation Data'!$E$32,0,10*ROW('Sanitation Data'!E148)))</f>
        <v/>
      </c>
      <c r="CU154" s="279" t="str">
        <f ca="true">+IF(OFFSET('Sanitation Data'!$F$28,0,10*ROW('Sanitation Data'!F148))="","",OFFSET('Sanitation Data'!$F$28,0,10*ROW('Sanitation Data'!F148)))</f>
        <v/>
      </c>
      <c r="CV154" s="279" t="str">
        <f ca="true">+IF(OFFSET('Sanitation Data'!$F$29,0,10*ROW('Sanitation Data'!F148))="","",OFFSET('Sanitation Data'!$F$29,0,10*ROW('Sanitation Data'!F148)))</f>
        <v/>
      </c>
      <c r="CW154" s="279" t="str">
        <f ca="true">+IF(OFFSET('Sanitation Data'!$F$30,0,10*ROW('Sanitation Data'!F148))="","",OFFSET('Sanitation Data'!$F$30,0,10*ROW('Sanitation Data'!F148)))</f>
        <v/>
      </c>
      <c r="CX154" s="279" t="str">
        <f ca="true">+IF(OFFSET('Sanitation Data'!$F$31,0,10*ROW('Sanitation Data'!F148))="","",OFFSET('Sanitation Data'!$F$31,0,10*ROW('Sanitation Data'!F148)))</f>
        <v/>
      </c>
      <c r="CY154" s="279" t="str">
        <f ca="true">+IF(OFFSET('Sanitation Data'!$F$32,0,10*ROW('Sanitation Data'!F148))="","",OFFSET('Sanitation Data'!$F$32,0,10*ROW('Sanitation Data'!F148)))</f>
        <v/>
      </c>
      <c r="CZ154" s="279" t="str">
        <f ca="true">+IF(OFFSET('Sanitation Data'!$G$28,0,10*ROW('Sanitation Data'!G148))="","",OFFSET('Sanitation Data'!$G$28,0,10*ROW('Sanitation Data'!G148)))</f>
        <v/>
      </c>
      <c r="DA154" s="279" t="str">
        <f ca="true">+IF(OFFSET('Sanitation Data'!$G$29,0,10*ROW('Sanitation Data'!G148))="","",OFFSET('Sanitation Data'!$G$29,0,10*ROW('Sanitation Data'!G148)))</f>
        <v/>
      </c>
      <c r="DB154" s="279" t="str">
        <f ca="true">+IF(OFFSET('Sanitation Data'!$G$30,0,10*ROW('Sanitation Data'!G148))="","",OFFSET('Sanitation Data'!$G$30,0,10*ROW('Sanitation Data'!G148)))</f>
        <v/>
      </c>
      <c r="DC154" s="279" t="str">
        <f ca="true">+IF(OFFSET('Sanitation Data'!$G$31,0,10*ROW('Sanitation Data'!G148))="","",OFFSET('Sanitation Data'!$G$31,0,10*ROW('Sanitation Data'!G148)))</f>
        <v/>
      </c>
      <c r="DD154" s="279" t="str">
        <f ca="true">+IF(OFFSET('Sanitation Data'!$G$32,0,10*ROW('Sanitation Data'!G148))="","",OFFSET('Sanitation Data'!$G$32,0,10*ROW('Sanitation Data'!G148)))</f>
        <v/>
      </c>
      <c r="DE154" s="279" t="str">
        <f ca="true">+IF(OFFSET('Sanitation Data'!$H$28,0,10*ROW('Sanitation Data'!H148))="","",OFFSET('Sanitation Data'!$H$28,0,10*ROW('Sanitation Data'!H148)))</f>
        <v/>
      </c>
      <c r="DF154" s="279" t="str">
        <f ca="true">+IF(OFFSET('Sanitation Data'!$H$29,0,10*ROW('Sanitation Data'!H148))="","",OFFSET('Sanitation Data'!$H$29,0,10*ROW('Sanitation Data'!H148)))</f>
        <v/>
      </c>
      <c r="DG154" s="279" t="str">
        <f ca="true">+IF(OFFSET('Sanitation Data'!$H$30,0,10*ROW('Sanitation Data'!H148))="","",OFFSET('Sanitation Data'!$H$30,0,10*ROW('Sanitation Data'!H148)))</f>
        <v/>
      </c>
      <c r="DH154" s="279" t="str">
        <f ca="true">+IF(OFFSET('Sanitation Data'!$H$31,0,10*ROW('Sanitation Data'!H148))="","",OFFSET('Sanitation Data'!$H$31,0,10*ROW('Sanitation Data'!H148)))</f>
        <v/>
      </c>
      <c r="DI154" s="279" t="str">
        <f ca="true">+IF(OFFSET('Sanitation Data'!$H$32,0,10*ROW('Sanitation Data'!H148))="","",OFFSET('Sanitation Data'!$H$32,0,10*ROW('Sanitation Data'!H148)))</f>
        <v/>
      </c>
      <c r="DJ154" s="279" t="str">
        <f ca="true">+IF(OFFSET('Sanitation Data'!$I$28,0,10*ROW('Sanitation Data'!I148))="","",OFFSET('Sanitation Data'!$I$28,0,10*ROW('Sanitation Data'!I148)))</f>
        <v/>
      </c>
      <c r="DK154" s="279" t="str">
        <f ca="true">+IF(OFFSET('Sanitation Data'!$I$29,0,10*ROW('Sanitation Data'!I148))="","",OFFSET('Sanitation Data'!$I$29,0,10*ROW('Sanitation Data'!I148)))</f>
        <v/>
      </c>
      <c r="DL154" s="279" t="str">
        <f ca="true">+IF(OFFSET('Sanitation Data'!$I$30,0,10*ROW('Sanitation Data'!I148))="","",OFFSET('Sanitation Data'!$I$30,0,10*ROW('Sanitation Data'!I148)))</f>
        <v/>
      </c>
      <c r="DM154" s="279" t="str">
        <f ca="true">+IF(OFFSET('Sanitation Data'!$I$31,0,10*ROW('Sanitation Data'!I148))="","",OFFSET('Sanitation Data'!$I$31,0,10*ROW('Sanitation Data'!I148)))</f>
        <v/>
      </c>
      <c r="DN154" s="279" t="str">
        <f ca="true">+IF(OFFSET('Sanitation Data'!$I$32,0,10*ROW('Sanitation Data'!I148))="","",OFFSET('Sanitation Data'!$I$32,0,10*ROW('Sanitation Data'!I148)))</f>
        <v/>
      </c>
      <c r="DO154" s="279" t="str">
        <f ca="true">+IF(OFFSET('Hygiene Data'!$D$11,0,10*ROW('Hygiene Data'!D148))="","",OFFSET('Hygiene Data'!$D$11,0,10*ROW('Hygiene Data'!D148)))</f>
        <v/>
      </c>
      <c r="DP154" s="279" t="str">
        <f ca="true">+IF(OFFSET('Hygiene Data'!$D$12,0,10*ROW('Hygiene Data'!D148))="","",OFFSET('Hygiene Data'!$D$12,0,10*ROW('Hygiene Data'!D148)))</f>
        <v/>
      </c>
      <c r="DQ154" s="279" t="str">
        <f ca="true">+IF(OFFSET('Hygiene Data'!$D$13,0,10*ROW('Hygiene Data'!D148))="","",OFFSET('Hygiene Data'!$D$13,0,10*ROW('Hygiene Data'!D148)))</f>
        <v/>
      </c>
      <c r="DR154" s="279" t="str">
        <f ca="true">+IF(OFFSET('Hygiene Data'!$E$11,0,10*ROW('Hygiene Data'!E148))="","",OFFSET('Hygiene Data'!$E$11,0,10*ROW('Hygiene Data'!E148)))</f>
        <v/>
      </c>
      <c r="DS154" s="279" t="str">
        <f ca="true">+IF(OFFSET('Hygiene Data'!$E$12,0,10*ROW('Hygiene Data'!E148))="","",OFFSET('Hygiene Data'!$E$12,0,10*ROW('Hygiene Data'!E148)))</f>
        <v/>
      </c>
      <c r="DT154" s="279" t="str">
        <f ca="true">+IF(OFFSET('Hygiene Data'!$E$13,0,10*ROW('Hygiene Data'!E148))="","",OFFSET('Hygiene Data'!$E$13,0,10*ROW('Hygiene Data'!E148)))</f>
        <v/>
      </c>
      <c r="DU154" s="279" t="str">
        <f ca="true">+IF(OFFSET('Hygiene Data'!$F$11,0,10*ROW('Hygiene Data'!F148))="","",OFFSET('Hygiene Data'!$F$11,0,10*ROW('Hygiene Data'!F148)))</f>
        <v/>
      </c>
      <c r="DV154" s="279" t="str">
        <f ca="true">+IF(OFFSET('Hygiene Data'!$F$12,0,10*ROW('Hygiene Data'!F148))="","",OFFSET('Hygiene Data'!$F$12,0,10*ROW('Hygiene Data'!F148)))</f>
        <v/>
      </c>
      <c r="DW154" s="279" t="str">
        <f ca="true">+IF(OFFSET('Hygiene Data'!$F$13,0,10*ROW('Hygiene Data'!F148))="","",OFFSET('Hygiene Data'!$F$13,0,10*ROW('Hygiene Data'!F148)))</f>
        <v/>
      </c>
      <c r="DX154" s="279" t="str">
        <f ca="true">+IF(OFFSET('Hygiene Data'!$G$11,0,10*ROW('Hygiene Data'!G148))="","",OFFSET('Hygiene Data'!$G$11,0,10*ROW('Hygiene Data'!G148)))</f>
        <v/>
      </c>
      <c r="DY154" s="279" t="str">
        <f ca="true">+IF(OFFSET('Hygiene Data'!$G$12,0,10*ROW('Hygiene Data'!G148))="","",OFFSET('Hygiene Data'!$G$12,0,10*ROW('Hygiene Data'!G148)))</f>
        <v/>
      </c>
      <c r="DZ154" s="279" t="str">
        <f ca="true">+IF(OFFSET('Hygiene Data'!$G$13,0,10*ROW('Hygiene Data'!G148))="","",OFFSET('Hygiene Data'!$G$13,0,10*ROW('Hygiene Data'!G148)))</f>
        <v/>
      </c>
      <c r="EA154" s="279" t="str">
        <f ca="true">+IF(OFFSET('Hygiene Data'!$H$11,0,10*ROW('Hygiene Data'!H148))="","",OFFSET('Hygiene Data'!$H$11,0,10*ROW('Hygiene Data'!H148)))</f>
        <v/>
      </c>
      <c r="EB154" s="279" t="str">
        <f ca="true">+IF(OFFSET('Hygiene Data'!$H$12,0,10*ROW('Hygiene Data'!H148))="","",OFFSET('Hygiene Data'!$H$12,0,10*ROW('Hygiene Data'!H148)))</f>
        <v/>
      </c>
      <c r="EC154" s="279" t="str">
        <f ca="true">+IF(OFFSET('Hygiene Data'!$H$13,0,10*ROW('Hygiene Data'!H148))="","",OFFSET('Hygiene Data'!$H$13,0,10*ROW('Hygiene Data'!H148)))</f>
        <v/>
      </c>
      <c r="ED154" s="279" t="str">
        <f ca="true">+IF(OFFSET('Hygiene Data'!$I$11,0,10*ROW('Hygiene Data'!I148))="","",OFFSET('Hygiene Data'!$I$11,0,10*ROW('Hygiene Data'!I148)))</f>
        <v/>
      </c>
      <c r="EE154" s="279" t="str">
        <f ca="true">+IF(OFFSET('Hygiene Data'!$I$12,0,10*ROW('Hygiene Data'!I148))="","",OFFSET('Hygiene Data'!$I$12,0,10*ROW('Hygiene Data'!I148)))</f>
        <v/>
      </c>
      <c r="EF154" s="279"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35"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9"/>
      <c r="BS155" s="279" t="str">
        <f ca="true">+IF(OFFSET('Water Data'!$D$27,0,10*ROW('Water Data'!D149))="","",OFFSET('Water Data'!$D$27,0,10*ROW('Water Data'!D149)))</f>
        <v/>
      </c>
      <c r="BT155" s="279" t="str">
        <f ca="true">+IF(OFFSET('Water Data'!$D$28,0,10*ROW('Water Data'!D149))="","",OFFSET('Water Data'!$D$28,0,10*ROW('Water Data'!D149)))</f>
        <v/>
      </c>
      <c r="BU155" s="279" t="str">
        <f ca="true">+IF(OFFSET('Water Data'!$D$29,0,10*ROW('Water Data'!D149))="","",OFFSET('Water Data'!$D$29,0,10*ROW('Water Data'!D149)))</f>
        <v/>
      </c>
      <c r="BV155" s="279" t="str">
        <f ca="true">+IF(OFFSET('Water Data'!$E$27,0,10*ROW('Water Data'!E149))="","",OFFSET('Water Data'!$E$27,0,10*ROW('Water Data'!E149)))</f>
        <v/>
      </c>
      <c r="BW155" s="279" t="str">
        <f ca="true">+IF(OFFSET('Water Data'!$E$28,0,10*ROW('Water Data'!E149))="","",OFFSET('Water Data'!$E$28,0,10*ROW('Water Data'!E149)))</f>
        <v/>
      </c>
      <c r="BX155" s="279" t="str">
        <f ca="true">+IF(OFFSET('Water Data'!$E$29,0,10*ROW('Water Data'!E149))="","",OFFSET('Water Data'!$E$29,0,10*ROW('Water Data'!E149)))</f>
        <v/>
      </c>
      <c r="BY155" s="279" t="str">
        <f ca="true">+IF(OFFSET('Water Data'!$F$27,0,10*ROW('Water Data'!F149))="","",OFFSET('Water Data'!$F$27,0,10*ROW('Water Data'!F149)))</f>
        <v/>
      </c>
      <c r="BZ155" s="279" t="str">
        <f ca="true">+IF(OFFSET('Water Data'!$F$28,0,10*ROW('Water Data'!F149))="","",OFFSET('Water Data'!$F$28,0,10*ROW('Water Data'!F149)))</f>
        <v/>
      </c>
      <c r="CA155" s="279" t="str">
        <f ca="true">+IF(OFFSET('Water Data'!$F$29,0,10*ROW('Water Data'!F149))="","",OFFSET('Water Data'!$F$29,0,10*ROW('Water Data'!F149)))</f>
        <v/>
      </c>
      <c r="CB155" s="279" t="str">
        <f ca="true">+IF(OFFSET('Water Data'!$G$27,0,10*ROW('Water Data'!G149))="","",OFFSET('Water Data'!$G$27,0,10*ROW('Water Data'!G149)))</f>
        <v/>
      </c>
      <c r="CC155" s="279" t="str">
        <f ca="true">+IF(OFFSET('Water Data'!$G$28,0,10*ROW('Water Data'!G149))="","",OFFSET('Water Data'!$G$28,0,10*ROW('Water Data'!G149)))</f>
        <v/>
      </c>
      <c r="CD155" s="279" t="str">
        <f ca="true">+IF(OFFSET('Water Data'!$G$29,0,10*ROW('Water Data'!G149))="","",OFFSET('Water Data'!$G$29,0,10*ROW('Water Data'!G149)))</f>
        <v/>
      </c>
      <c r="CE155" s="279" t="str">
        <f ca="true">+IF(OFFSET('Water Data'!$H$27,0,10*ROW('Water Data'!H149))="","",OFFSET('Water Data'!$H$27,0,10*ROW('Water Data'!H149)))</f>
        <v/>
      </c>
      <c r="CF155" s="279" t="str">
        <f ca="true">+IF(OFFSET('Water Data'!$H$28,0,10*ROW('Water Data'!H149))="","",OFFSET('Water Data'!$H$28,0,10*ROW('Water Data'!H149)))</f>
        <v/>
      </c>
      <c r="CG155" s="279" t="str">
        <f ca="true">+IF(OFFSET('Water Data'!$H$29,0,10*ROW('Water Data'!H149))="","",OFFSET('Water Data'!$H$29,0,10*ROW('Water Data'!H149)))</f>
        <v/>
      </c>
      <c r="CH155" s="279" t="str">
        <f ca="true">+IF(OFFSET('Water Data'!$I$27,0,10*ROW('Water Data'!I149))="","",OFFSET('Water Data'!$I$27,0,10*ROW('Water Data'!I149)))</f>
        <v/>
      </c>
      <c r="CI155" s="279" t="str">
        <f ca="true">+IF(OFFSET('Water Data'!$I$28,0,10*ROW('Water Data'!I149))="","",OFFSET('Water Data'!$I$28,0,10*ROW('Water Data'!I149)))</f>
        <v/>
      </c>
      <c r="CJ155" s="279" t="str">
        <f ca="true">+IF(OFFSET('Water Data'!$I$29,0,10*ROW('Water Data'!I149))="","",OFFSET('Water Data'!$I$29,0,10*ROW('Water Data'!I149)))</f>
        <v/>
      </c>
      <c r="CK155" s="279" t="str">
        <f ca="true">+IF(OFFSET('Sanitation Data'!$D$28,0,10*ROW('Sanitation Data'!D149))="","",OFFSET('Sanitation Data'!$D$28,0,10*ROW('Sanitation Data'!D149)))</f>
        <v/>
      </c>
      <c r="CL155" s="279" t="str">
        <f ca="true">+IF(OFFSET('Sanitation Data'!$D$29,0,10*ROW('Sanitation Data'!D149))="","",OFFSET('Sanitation Data'!$D$29,0,10*ROW('Sanitation Data'!D149)))</f>
        <v/>
      </c>
      <c r="CM155" s="279" t="str">
        <f ca="true">+IF(OFFSET('Sanitation Data'!$D$30,0,10*ROW('Sanitation Data'!D149))="","",OFFSET('Sanitation Data'!$D$30,0,10*ROW('Sanitation Data'!D149)))</f>
        <v/>
      </c>
      <c r="CN155" s="279" t="str">
        <f ca="true">+IF(OFFSET('Sanitation Data'!$D$31,0,10*ROW('Sanitation Data'!D149))="","",OFFSET('Sanitation Data'!$D$31,0,10*ROW('Sanitation Data'!D149)))</f>
        <v/>
      </c>
      <c r="CO155" s="279" t="str">
        <f ca="true">+IF(OFFSET('Sanitation Data'!$D$32,0,10*ROW('Sanitation Data'!D149))="","",OFFSET('Sanitation Data'!$D$32,0,10*ROW('Sanitation Data'!D149)))</f>
        <v/>
      </c>
      <c r="CP155" s="279" t="str">
        <f ca="true">+IF(OFFSET('Sanitation Data'!$E$28,0,10*ROW('Sanitation Data'!E149))="","",OFFSET('Sanitation Data'!$E$28,0,10*ROW('Sanitation Data'!E149)))</f>
        <v/>
      </c>
      <c r="CQ155" s="279" t="str">
        <f ca="true">+IF(OFFSET('Sanitation Data'!$E$29,0,10*ROW('Sanitation Data'!E149))="","",OFFSET('Sanitation Data'!$E$29,0,10*ROW('Sanitation Data'!E149)))</f>
        <v/>
      </c>
      <c r="CR155" s="279" t="str">
        <f ca="true">+IF(OFFSET('Sanitation Data'!$E$30,0,10*ROW('Sanitation Data'!E149))="","",OFFSET('Sanitation Data'!$E$30,0,10*ROW('Sanitation Data'!E149)))</f>
        <v/>
      </c>
      <c r="CS155" s="279" t="str">
        <f ca="true">+IF(OFFSET('Sanitation Data'!$E$31,0,10*ROW('Sanitation Data'!E149))="","",OFFSET('Sanitation Data'!$E$31,0,10*ROW('Sanitation Data'!E149)))</f>
        <v/>
      </c>
      <c r="CT155" s="279" t="str">
        <f ca="true">+IF(OFFSET('Sanitation Data'!$E$32,0,10*ROW('Sanitation Data'!E149))="","",OFFSET('Sanitation Data'!$E$32,0,10*ROW('Sanitation Data'!E149)))</f>
        <v/>
      </c>
      <c r="CU155" s="279" t="str">
        <f ca="true">+IF(OFFSET('Sanitation Data'!$F$28,0,10*ROW('Sanitation Data'!F149))="","",OFFSET('Sanitation Data'!$F$28,0,10*ROW('Sanitation Data'!F149)))</f>
        <v/>
      </c>
      <c r="CV155" s="279" t="str">
        <f ca="true">+IF(OFFSET('Sanitation Data'!$F$29,0,10*ROW('Sanitation Data'!F149))="","",OFFSET('Sanitation Data'!$F$29,0,10*ROW('Sanitation Data'!F149)))</f>
        <v/>
      </c>
      <c r="CW155" s="279" t="str">
        <f ca="true">+IF(OFFSET('Sanitation Data'!$F$30,0,10*ROW('Sanitation Data'!F149))="","",OFFSET('Sanitation Data'!$F$30,0,10*ROW('Sanitation Data'!F149)))</f>
        <v/>
      </c>
      <c r="CX155" s="279" t="str">
        <f ca="true">+IF(OFFSET('Sanitation Data'!$F$31,0,10*ROW('Sanitation Data'!F149))="","",OFFSET('Sanitation Data'!$F$31,0,10*ROW('Sanitation Data'!F149)))</f>
        <v/>
      </c>
      <c r="CY155" s="279" t="str">
        <f ca="true">+IF(OFFSET('Sanitation Data'!$F$32,0,10*ROW('Sanitation Data'!F149))="","",OFFSET('Sanitation Data'!$F$32,0,10*ROW('Sanitation Data'!F149)))</f>
        <v/>
      </c>
      <c r="CZ155" s="279" t="str">
        <f ca="true">+IF(OFFSET('Sanitation Data'!$G$28,0,10*ROW('Sanitation Data'!G149))="","",OFFSET('Sanitation Data'!$G$28,0,10*ROW('Sanitation Data'!G149)))</f>
        <v/>
      </c>
      <c r="DA155" s="279" t="str">
        <f ca="true">+IF(OFFSET('Sanitation Data'!$G$29,0,10*ROW('Sanitation Data'!G149))="","",OFFSET('Sanitation Data'!$G$29,0,10*ROW('Sanitation Data'!G149)))</f>
        <v/>
      </c>
      <c r="DB155" s="279" t="str">
        <f ca="true">+IF(OFFSET('Sanitation Data'!$G$30,0,10*ROW('Sanitation Data'!G149))="","",OFFSET('Sanitation Data'!$G$30,0,10*ROW('Sanitation Data'!G149)))</f>
        <v/>
      </c>
      <c r="DC155" s="279" t="str">
        <f ca="true">+IF(OFFSET('Sanitation Data'!$G$31,0,10*ROW('Sanitation Data'!G149))="","",OFFSET('Sanitation Data'!$G$31,0,10*ROW('Sanitation Data'!G149)))</f>
        <v/>
      </c>
      <c r="DD155" s="279" t="str">
        <f ca="true">+IF(OFFSET('Sanitation Data'!$G$32,0,10*ROW('Sanitation Data'!G149))="","",OFFSET('Sanitation Data'!$G$32,0,10*ROW('Sanitation Data'!G149)))</f>
        <v/>
      </c>
      <c r="DE155" s="279" t="str">
        <f ca="true">+IF(OFFSET('Sanitation Data'!$H$28,0,10*ROW('Sanitation Data'!H149))="","",OFFSET('Sanitation Data'!$H$28,0,10*ROW('Sanitation Data'!H149)))</f>
        <v/>
      </c>
      <c r="DF155" s="279" t="str">
        <f ca="true">+IF(OFFSET('Sanitation Data'!$H$29,0,10*ROW('Sanitation Data'!H149))="","",OFFSET('Sanitation Data'!$H$29,0,10*ROW('Sanitation Data'!H149)))</f>
        <v/>
      </c>
      <c r="DG155" s="279" t="str">
        <f ca="true">+IF(OFFSET('Sanitation Data'!$H$30,0,10*ROW('Sanitation Data'!H149))="","",OFFSET('Sanitation Data'!$H$30,0,10*ROW('Sanitation Data'!H149)))</f>
        <v/>
      </c>
      <c r="DH155" s="279" t="str">
        <f ca="true">+IF(OFFSET('Sanitation Data'!$H$31,0,10*ROW('Sanitation Data'!H149))="","",OFFSET('Sanitation Data'!$H$31,0,10*ROW('Sanitation Data'!H149)))</f>
        <v/>
      </c>
      <c r="DI155" s="279" t="str">
        <f ca="true">+IF(OFFSET('Sanitation Data'!$H$32,0,10*ROW('Sanitation Data'!H149))="","",OFFSET('Sanitation Data'!$H$32,0,10*ROW('Sanitation Data'!H149)))</f>
        <v/>
      </c>
      <c r="DJ155" s="279" t="str">
        <f ca="true">+IF(OFFSET('Sanitation Data'!$I$28,0,10*ROW('Sanitation Data'!I149))="","",OFFSET('Sanitation Data'!$I$28,0,10*ROW('Sanitation Data'!I149)))</f>
        <v/>
      </c>
      <c r="DK155" s="279" t="str">
        <f ca="true">+IF(OFFSET('Sanitation Data'!$I$29,0,10*ROW('Sanitation Data'!I149))="","",OFFSET('Sanitation Data'!$I$29,0,10*ROW('Sanitation Data'!I149)))</f>
        <v/>
      </c>
      <c r="DL155" s="279" t="str">
        <f ca="true">+IF(OFFSET('Sanitation Data'!$I$30,0,10*ROW('Sanitation Data'!I149))="","",OFFSET('Sanitation Data'!$I$30,0,10*ROW('Sanitation Data'!I149)))</f>
        <v/>
      </c>
      <c r="DM155" s="279" t="str">
        <f ca="true">+IF(OFFSET('Sanitation Data'!$I$31,0,10*ROW('Sanitation Data'!I149))="","",OFFSET('Sanitation Data'!$I$31,0,10*ROW('Sanitation Data'!I149)))</f>
        <v/>
      </c>
      <c r="DN155" s="279" t="str">
        <f ca="true">+IF(OFFSET('Sanitation Data'!$I$32,0,10*ROW('Sanitation Data'!I149))="","",OFFSET('Sanitation Data'!$I$32,0,10*ROW('Sanitation Data'!I149)))</f>
        <v/>
      </c>
      <c r="DO155" s="279" t="str">
        <f ca="true">+IF(OFFSET('Hygiene Data'!$D$11,0,10*ROW('Hygiene Data'!D149))="","",OFFSET('Hygiene Data'!$D$11,0,10*ROW('Hygiene Data'!D149)))</f>
        <v/>
      </c>
      <c r="DP155" s="279" t="str">
        <f ca="true">+IF(OFFSET('Hygiene Data'!$D$12,0,10*ROW('Hygiene Data'!D149))="","",OFFSET('Hygiene Data'!$D$12,0,10*ROW('Hygiene Data'!D149)))</f>
        <v/>
      </c>
      <c r="DQ155" s="279" t="str">
        <f ca="true">+IF(OFFSET('Hygiene Data'!$D$13,0,10*ROW('Hygiene Data'!D149))="","",OFFSET('Hygiene Data'!$D$13,0,10*ROW('Hygiene Data'!D149)))</f>
        <v/>
      </c>
      <c r="DR155" s="279" t="str">
        <f ca="true">+IF(OFFSET('Hygiene Data'!$E$11,0,10*ROW('Hygiene Data'!E149))="","",OFFSET('Hygiene Data'!$E$11,0,10*ROW('Hygiene Data'!E149)))</f>
        <v/>
      </c>
      <c r="DS155" s="279" t="str">
        <f ca="true">+IF(OFFSET('Hygiene Data'!$E$12,0,10*ROW('Hygiene Data'!E149))="","",OFFSET('Hygiene Data'!$E$12,0,10*ROW('Hygiene Data'!E149)))</f>
        <v/>
      </c>
      <c r="DT155" s="279" t="str">
        <f ca="true">+IF(OFFSET('Hygiene Data'!$E$13,0,10*ROW('Hygiene Data'!E149))="","",OFFSET('Hygiene Data'!$E$13,0,10*ROW('Hygiene Data'!E149)))</f>
        <v/>
      </c>
      <c r="DU155" s="279" t="str">
        <f ca="true">+IF(OFFSET('Hygiene Data'!$F$11,0,10*ROW('Hygiene Data'!F149))="","",OFFSET('Hygiene Data'!$F$11,0,10*ROW('Hygiene Data'!F149)))</f>
        <v/>
      </c>
      <c r="DV155" s="279" t="str">
        <f ca="true">+IF(OFFSET('Hygiene Data'!$F$12,0,10*ROW('Hygiene Data'!F149))="","",OFFSET('Hygiene Data'!$F$12,0,10*ROW('Hygiene Data'!F149)))</f>
        <v/>
      </c>
      <c r="DW155" s="279" t="str">
        <f ca="true">+IF(OFFSET('Hygiene Data'!$F$13,0,10*ROW('Hygiene Data'!F149))="","",OFFSET('Hygiene Data'!$F$13,0,10*ROW('Hygiene Data'!F149)))</f>
        <v/>
      </c>
      <c r="DX155" s="279" t="str">
        <f ca="true">+IF(OFFSET('Hygiene Data'!$G$11,0,10*ROW('Hygiene Data'!G149))="","",OFFSET('Hygiene Data'!$G$11,0,10*ROW('Hygiene Data'!G149)))</f>
        <v/>
      </c>
      <c r="DY155" s="279" t="str">
        <f ca="true">+IF(OFFSET('Hygiene Data'!$G$12,0,10*ROW('Hygiene Data'!G149))="","",OFFSET('Hygiene Data'!$G$12,0,10*ROW('Hygiene Data'!G149)))</f>
        <v/>
      </c>
      <c r="DZ155" s="279" t="str">
        <f ca="true">+IF(OFFSET('Hygiene Data'!$G$13,0,10*ROW('Hygiene Data'!G149))="","",OFFSET('Hygiene Data'!$G$13,0,10*ROW('Hygiene Data'!G149)))</f>
        <v/>
      </c>
      <c r="EA155" s="279" t="str">
        <f ca="true">+IF(OFFSET('Hygiene Data'!$H$11,0,10*ROW('Hygiene Data'!H149))="","",OFFSET('Hygiene Data'!$H$11,0,10*ROW('Hygiene Data'!H149)))</f>
        <v/>
      </c>
      <c r="EB155" s="279" t="str">
        <f ca="true">+IF(OFFSET('Hygiene Data'!$H$12,0,10*ROW('Hygiene Data'!H149))="","",OFFSET('Hygiene Data'!$H$12,0,10*ROW('Hygiene Data'!H149)))</f>
        <v/>
      </c>
      <c r="EC155" s="279" t="str">
        <f ca="true">+IF(OFFSET('Hygiene Data'!$H$13,0,10*ROW('Hygiene Data'!H149))="","",OFFSET('Hygiene Data'!$H$13,0,10*ROW('Hygiene Data'!H149)))</f>
        <v/>
      </c>
      <c r="ED155" s="279" t="str">
        <f ca="true">+IF(OFFSET('Hygiene Data'!$I$11,0,10*ROW('Hygiene Data'!I149))="","",OFFSET('Hygiene Data'!$I$11,0,10*ROW('Hygiene Data'!I149)))</f>
        <v/>
      </c>
      <c r="EE155" s="279" t="str">
        <f ca="true">+IF(OFFSET('Hygiene Data'!$I$12,0,10*ROW('Hygiene Data'!I149))="","",OFFSET('Hygiene Data'!$I$12,0,10*ROW('Hygiene Data'!I149)))</f>
        <v/>
      </c>
      <c r="EF155" s="279"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35"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9"/>
      <c r="BS156" s="279" t="str">
        <f ca="true">+IF(OFFSET('Water Data'!$D$27,0,10*ROW('Water Data'!D150))="","",OFFSET('Water Data'!$D$27,0,10*ROW('Water Data'!D150)))</f>
        <v/>
      </c>
      <c r="BT156" s="279" t="str">
        <f ca="true">+IF(OFFSET('Water Data'!$D$28,0,10*ROW('Water Data'!D150))="","",OFFSET('Water Data'!$D$28,0,10*ROW('Water Data'!D150)))</f>
        <v/>
      </c>
      <c r="BU156" s="279" t="str">
        <f ca="true">+IF(OFFSET('Water Data'!$D$29,0,10*ROW('Water Data'!D150))="","",OFFSET('Water Data'!$D$29,0,10*ROW('Water Data'!D150)))</f>
        <v/>
      </c>
      <c r="BV156" s="279" t="str">
        <f ca="true">+IF(OFFSET('Water Data'!$E$27,0,10*ROW('Water Data'!E150))="","",OFFSET('Water Data'!$E$27,0,10*ROW('Water Data'!E150)))</f>
        <v/>
      </c>
      <c r="BW156" s="279" t="str">
        <f ca="true">+IF(OFFSET('Water Data'!$E$28,0,10*ROW('Water Data'!E150))="","",OFFSET('Water Data'!$E$28,0,10*ROW('Water Data'!E150)))</f>
        <v/>
      </c>
      <c r="BX156" s="279" t="str">
        <f ca="true">+IF(OFFSET('Water Data'!$E$29,0,10*ROW('Water Data'!E150))="","",OFFSET('Water Data'!$E$29,0,10*ROW('Water Data'!E150)))</f>
        <v/>
      </c>
      <c r="BY156" s="279" t="str">
        <f ca="true">+IF(OFFSET('Water Data'!$F$27,0,10*ROW('Water Data'!F150))="","",OFFSET('Water Data'!$F$27,0,10*ROW('Water Data'!F150)))</f>
        <v/>
      </c>
      <c r="BZ156" s="279" t="str">
        <f ca="true">+IF(OFFSET('Water Data'!$F$28,0,10*ROW('Water Data'!F150))="","",OFFSET('Water Data'!$F$28,0,10*ROW('Water Data'!F150)))</f>
        <v/>
      </c>
      <c r="CA156" s="279" t="str">
        <f ca="true">+IF(OFFSET('Water Data'!$F$29,0,10*ROW('Water Data'!F150))="","",OFFSET('Water Data'!$F$29,0,10*ROW('Water Data'!F150)))</f>
        <v/>
      </c>
      <c r="CB156" s="279" t="str">
        <f ca="true">+IF(OFFSET('Water Data'!$G$27,0,10*ROW('Water Data'!G150))="","",OFFSET('Water Data'!$G$27,0,10*ROW('Water Data'!G150)))</f>
        <v/>
      </c>
      <c r="CC156" s="279" t="str">
        <f ca="true">+IF(OFFSET('Water Data'!$G$28,0,10*ROW('Water Data'!G150))="","",OFFSET('Water Data'!$G$28,0,10*ROW('Water Data'!G150)))</f>
        <v/>
      </c>
      <c r="CD156" s="279" t="str">
        <f ca="true">+IF(OFFSET('Water Data'!$G$29,0,10*ROW('Water Data'!G150))="","",OFFSET('Water Data'!$G$29,0,10*ROW('Water Data'!G150)))</f>
        <v/>
      </c>
      <c r="CE156" s="279" t="str">
        <f ca="true">+IF(OFFSET('Water Data'!$H$27,0,10*ROW('Water Data'!H150))="","",OFFSET('Water Data'!$H$27,0,10*ROW('Water Data'!H150)))</f>
        <v/>
      </c>
      <c r="CF156" s="279" t="str">
        <f ca="true">+IF(OFFSET('Water Data'!$H$28,0,10*ROW('Water Data'!H150))="","",OFFSET('Water Data'!$H$28,0,10*ROW('Water Data'!H150)))</f>
        <v/>
      </c>
      <c r="CG156" s="279" t="str">
        <f ca="true">+IF(OFFSET('Water Data'!$H$29,0,10*ROW('Water Data'!H150))="","",OFFSET('Water Data'!$H$29,0,10*ROW('Water Data'!H150)))</f>
        <v/>
      </c>
      <c r="CH156" s="279" t="str">
        <f ca="true">+IF(OFFSET('Water Data'!$I$27,0,10*ROW('Water Data'!I150))="","",OFFSET('Water Data'!$I$27,0,10*ROW('Water Data'!I150)))</f>
        <v/>
      </c>
      <c r="CI156" s="279" t="str">
        <f ca="true">+IF(OFFSET('Water Data'!$I$28,0,10*ROW('Water Data'!I150))="","",OFFSET('Water Data'!$I$28,0,10*ROW('Water Data'!I150)))</f>
        <v/>
      </c>
      <c r="CJ156" s="279" t="str">
        <f ca="true">+IF(OFFSET('Water Data'!$I$29,0,10*ROW('Water Data'!I150))="","",OFFSET('Water Data'!$I$29,0,10*ROW('Water Data'!I150)))</f>
        <v/>
      </c>
      <c r="CK156" s="279" t="str">
        <f ca="true">+IF(OFFSET('Sanitation Data'!$D$28,0,10*ROW('Sanitation Data'!D150))="","",OFFSET('Sanitation Data'!$D$28,0,10*ROW('Sanitation Data'!D150)))</f>
        <v/>
      </c>
      <c r="CL156" s="279" t="str">
        <f ca="true">+IF(OFFSET('Sanitation Data'!$D$29,0,10*ROW('Sanitation Data'!D150))="","",OFFSET('Sanitation Data'!$D$29,0,10*ROW('Sanitation Data'!D150)))</f>
        <v/>
      </c>
      <c r="CM156" s="279" t="str">
        <f ca="true">+IF(OFFSET('Sanitation Data'!$D$30,0,10*ROW('Sanitation Data'!D150))="","",OFFSET('Sanitation Data'!$D$30,0,10*ROW('Sanitation Data'!D150)))</f>
        <v/>
      </c>
      <c r="CN156" s="279" t="str">
        <f ca="true">+IF(OFFSET('Sanitation Data'!$D$31,0,10*ROW('Sanitation Data'!D150))="","",OFFSET('Sanitation Data'!$D$31,0,10*ROW('Sanitation Data'!D150)))</f>
        <v/>
      </c>
      <c r="CO156" s="279" t="str">
        <f ca="true">+IF(OFFSET('Sanitation Data'!$D$32,0,10*ROW('Sanitation Data'!D150))="","",OFFSET('Sanitation Data'!$D$32,0,10*ROW('Sanitation Data'!D150)))</f>
        <v/>
      </c>
      <c r="CP156" s="279" t="str">
        <f ca="true">+IF(OFFSET('Sanitation Data'!$E$28,0,10*ROW('Sanitation Data'!E150))="","",OFFSET('Sanitation Data'!$E$28,0,10*ROW('Sanitation Data'!E150)))</f>
        <v/>
      </c>
      <c r="CQ156" s="279" t="str">
        <f ca="true">+IF(OFFSET('Sanitation Data'!$E$29,0,10*ROW('Sanitation Data'!E150))="","",OFFSET('Sanitation Data'!$E$29,0,10*ROW('Sanitation Data'!E150)))</f>
        <v/>
      </c>
      <c r="CR156" s="279" t="str">
        <f ca="true">+IF(OFFSET('Sanitation Data'!$E$30,0,10*ROW('Sanitation Data'!E150))="","",OFFSET('Sanitation Data'!$E$30,0,10*ROW('Sanitation Data'!E150)))</f>
        <v/>
      </c>
      <c r="CS156" s="279" t="str">
        <f ca="true">+IF(OFFSET('Sanitation Data'!$E$31,0,10*ROW('Sanitation Data'!E150))="","",OFFSET('Sanitation Data'!$E$31,0,10*ROW('Sanitation Data'!E150)))</f>
        <v/>
      </c>
      <c r="CT156" s="279" t="str">
        <f ca="true">+IF(OFFSET('Sanitation Data'!$E$32,0,10*ROW('Sanitation Data'!E150))="","",OFFSET('Sanitation Data'!$E$32,0,10*ROW('Sanitation Data'!E150)))</f>
        <v/>
      </c>
      <c r="CU156" s="279" t="str">
        <f ca="true">+IF(OFFSET('Sanitation Data'!$F$28,0,10*ROW('Sanitation Data'!F150))="","",OFFSET('Sanitation Data'!$F$28,0,10*ROW('Sanitation Data'!F150)))</f>
        <v/>
      </c>
      <c r="CV156" s="279" t="str">
        <f ca="true">+IF(OFFSET('Sanitation Data'!$F$29,0,10*ROW('Sanitation Data'!F150))="","",OFFSET('Sanitation Data'!$F$29,0,10*ROW('Sanitation Data'!F150)))</f>
        <v/>
      </c>
      <c r="CW156" s="279" t="str">
        <f ca="true">+IF(OFFSET('Sanitation Data'!$F$30,0,10*ROW('Sanitation Data'!F150))="","",OFFSET('Sanitation Data'!$F$30,0,10*ROW('Sanitation Data'!F150)))</f>
        <v/>
      </c>
      <c r="CX156" s="279" t="str">
        <f ca="true">+IF(OFFSET('Sanitation Data'!$F$31,0,10*ROW('Sanitation Data'!F150))="","",OFFSET('Sanitation Data'!$F$31,0,10*ROW('Sanitation Data'!F150)))</f>
        <v/>
      </c>
      <c r="CY156" s="279" t="str">
        <f ca="true">+IF(OFFSET('Sanitation Data'!$F$32,0,10*ROW('Sanitation Data'!F150))="","",OFFSET('Sanitation Data'!$F$32,0,10*ROW('Sanitation Data'!F150)))</f>
        <v/>
      </c>
      <c r="CZ156" s="279" t="str">
        <f ca="true">+IF(OFFSET('Sanitation Data'!$G$28,0,10*ROW('Sanitation Data'!G150))="","",OFFSET('Sanitation Data'!$G$28,0,10*ROW('Sanitation Data'!G150)))</f>
        <v/>
      </c>
      <c r="DA156" s="279" t="str">
        <f ca="true">+IF(OFFSET('Sanitation Data'!$G$29,0,10*ROW('Sanitation Data'!G150))="","",OFFSET('Sanitation Data'!$G$29,0,10*ROW('Sanitation Data'!G150)))</f>
        <v/>
      </c>
      <c r="DB156" s="279" t="str">
        <f ca="true">+IF(OFFSET('Sanitation Data'!$G$30,0,10*ROW('Sanitation Data'!G150))="","",OFFSET('Sanitation Data'!$G$30,0,10*ROW('Sanitation Data'!G150)))</f>
        <v/>
      </c>
      <c r="DC156" s="279" t="str">
        <f ca="true">+IF(OFFSET('Sanitation Data'!$G$31,0,10*ROW('Sanitation Data'!G150))="","",OFFSET('Sanitation Data'!$G$31,0,10*ROW('Sanitation Data'!G150)))</f>
        <v/>
      </c>
      <c r="DD156" s="279" t="str">
        <f ca="true">+IF(OFFSET('Sanitation Data'!$G$32,0,10*ROW('Sanitation Data'!G150))="","",OFFSET('Sanitation Data'!$G$32,0,10*ROW('Sanitation Data'!G150)))</f>
        <v/>
      </c>
      <c r="DE156" s="279" t="str">
        <f ca="true">+IF(OFFSET('Sanitation Data'!$H$28,0,10*ROW('Sanitation Data'!H150))="","",OFFSET('Sanitation Data'!$H$28,0,10*ROW('Sanitation Data'!H150)))</f>
        <v/>
      </c>
      <c r="DF156" s="279" t="str">
        <f ca="true">+IF(OFFSET('Sanitation Data'!$H$29,0,10*ROW('Sanitation Data'!H150))="","",OFFSET('Sanitation Data'!$H$29,0,10*ROW('Sanitation Data'!H150)))</f>
        <v/>
      </c>
      <c r="DG156" s="279" t="str">
        <f ca="true">+IF(OFFSET('Sanitation Data'!$H$30,0,10*ROW('Sanitation Data'!H150))="","",OFFSET('Sanitation Data'!$H$30,0,10*ROW('Sanitation Data'!H150)))</f>
        <v/>
      </c>
      <c r="DH156" s="279" t="str">
        <f ca="true">+IF(OFFSET('Sanitation Data'!$H$31,0,10*ROW('Sanitation Data'!H150))="","",OFFSET('Sanitation Data'!$H$31,0,10*ROW('Sanitation Data'!H150)))</f>
        <v/>
      </c>
      <c r="DI156" s="279" t="str">
        <f ca="true">+IF(OFFSET('Sanitation Data'!$H$32,0,10*ROW('Sanitation Data'!H150))="","",OFFSET('Sanitation Data'!$H$32,0,10*ROW('Sanitation Data'!H150)))</f>
        <v/>
      </c>
      <c r="DJ156" s="279" t="str">
        <f ca="true">+IF(OFFSET('Sanitation Data'!$I$28,0,10*ROW('Sanitation Data'!I150))="","",OFFSET('Sanitation Data'!$I$28,0,10*ROW('Sanitation Data'!I150)))</f>
        <v/>
      </c>
      <c r="DK156" s="279" t="str">
        <f ca="true">+IF(OFFSET('Sanitation Data'!$I$29,0,10*ROW('Sanitation Data'!I150))="","",OFFSET('Sanitation Data'!$I$29,0,10*ROW('Sanitation Data'!I150)))</f>
        <v/>
      </c>
      <c r="DL156" s="279" t="str">
        <f ca="true">+IF(OFFSET('Sanitation Data'!$I$30,0,10*ROW('Sanitation Data'!I150))="","",OFFSET('Sanitation Data'!$I$30,0,10*ROW('Sanitation Data'!I150)))</f>
        <v/>
      </c>
      <c r="DM156" s="279" t="str">
        <f ca="true">+IF(OFFSET('Sanitation Data'!$I$31,0,10*ROW('Sanitation Data'!I150))="","",OFFSET('Sanitation Data'!$I$31,0,10*ROW('Sanitation Data'!I150)))</f>
        <v/>
      </c>
      <c r="DN156" s="279" t="str">
        <f ca="true">+IF(OFFSET('Sanitation Data'!$I$32,0,10*ROW('Sanitation Data'!I150))="","",OFFSET('Sanitation Data'!$I$32,0,10*ROW('Sanitation Data'!I150)))</f>
        <v/>
      </c>
      <c r="DO156" s="279" t="str">
        <f ca="true">+IF(OFFSET('Hygiene Data'!$D$11,0,10*ROW('Hygiene Data'!D150))="","",OFFSET('Hygiene Data'!$D$11,0,10*ROW('Hygiene Data'!D150)))</f>
        <v/>
      </c>
      <c r="DP156" s="279" t="str">
        <f ca="true">+IF(OFFSET('Hygiene Data'!$D$12,0,10*ROW('Hygiene Data'!D150))="","",OFFSET('Hygiene Data'!$D$12,0,10*ROW('Hygiene Data'!D150)))</f>
        <v/>
      </c>
      <c r="DQ156" s="279" t="str">
        <f ca="true">+IF(OFFSET('Hygiene Data'!$D$13,0,10*ROW('Hygiene Data'!D150))="","",OFFSET('Hygiene Data'!$D$13,0,10*ROW('Hygiene Data'!D150)))</f>
        <v/>
      </c>
      <c r="DR156" s="279" t="str">
        <f ca="true">+IF(OFFSET('Hygiene Data'!$E$11,0,10*ROW('Hygiene Data'!E150))="","",OFFSET('Hygiene Data'!$E$11,0,10*ROW('Hygiene Data'!E150)))</f>
        <v/>
      </c>
      <c r="DS156" s="279" t="str">
        <f ca="true">+IF(OFFSET('Hygiene Data'!$E$12,0,10*ROW('Hygiene Data'!E150))="","",OFFSET('Hygiene Data'!$E$12,0,10*ROW('Hygiene Data'!E150)))</f>
        <v/>
      </c>
      <c r="DT156" s="279" t="str">
        <f ca="true">+IF(OFFSET('Hygiene Data'!$E$13,0,10*ROW('Hygiene Data'!E150))="","",OFFSET('Hygiene Data'!$E$13,0,10*ROW('Hygiene Data'!E150)))</f>
        <v/>
      </c>
      <c r="DU156" s="279" t="str">
        <f ca="true">+IF(OFFSET('Hygiene Data'!$F$11,0,10*ROW('Hygiene Data'!F150))="","",OFFSET('Hygiene Data'!$F$11,0,10*ROW('Hygiene Data'!F150)))</f>
        <v/>
      </c>
      <c r="DV156" s="279" t="str">
        <f ca="true">+IF(OFFSET('Hygiene Data'!$F$12,0,10*ROW('Hygiene Data'!F150))="","",OFFSET('Hygiene Data'!$F$12,0,10*ROW('Hygiene Data'!F150)))</f>
        <v/>
      </c>
      <c r="DW156" s="279" t="str">
        <f ca="true">+IF(OFFSET('Hygiene Data'!$F$13,0,10*ROW('Hygiene Data'!F150))="","",OFFSET('Hygiene Data'!$F$13,0,10*ROW('Hygiene Data'!F150)))</f>
        <v/>
      </c>
      <c r="DX156" s="279" t="str">
        <f ca="true">+IF(OFFSET('Hygiene Data'!$G$11,0,10*ROW('Hygiene Data'!G150))="","",OFFSET('Hygiene Data'!$G$11,0,10*ROW('Hygiene Data'!G150)))</f>
        <v/>
      </c>
      <c r="DY156" s="279" t="str">
        <f ca="true">+IF(OFFSET('Hygiene Data'!$G$12,0,10*ROW('Hygiene Data'!G150))="","",OFFSET('Hygiene Data'!$G$12,0,10*ROW('Hygiene Data'!G150)))</f>
        <v/>
      </c>
      <c r="DZ156" s="279" t="str">
        <f ca="true">+IF(OFFSET('Hygiene Data'!$G$13,0,10*ROW('Hygiene Data'!G150))="","",OFFSET('Hygiene Data'!$G$13,0,10*ROW('Hygiene Data'!G150)))</f>
        <v/>
      </c>
      <c r="EA156" s="279" t="str">
        <f ca="true">+IF(OFFSET('Hygiene Data'!$H$11,0,10*ROW('Hygiene Data'!H150))="","",OFFSET('Hygiene Data'!$H$11,0,10*ROW('Hygiene Data'!H150)))</f>
        <v/>
      </c>
      <c r="EB156" s="279" t="str">
        <f ca="true">+IF(OFFSET('Hygiene Data'!$H$12,0,10*ROW('Hygiene Data'!H150))="","",OFFSET('Hygiene Data'!$H$12,0,10*ROW('Hygiene Data'!H150)))</f>
        <v/>
      </c>
      <c r="EC156" s="279" t="str">
        <f ca="true">+IF(OFFSET('Hygiene Data'!$H$13,0,10*ROW('Hygiene Data'!H150))="","",OFFSET('Hygiene Data'!$H$13,0,10*ROW('Hygiene Data'!H150)))</f>
        <v/>
      </c>
      <c r="ED156" s="279" t="str">
        <f ca="true">+IF(OFFSET('Hygiene Data'!$I$11,0,10*ROW('Hygiene Data'!I150))="","",OFFSET('Hygiene Data'!$I$11,0,10*ROW('Hygiene Data'!I150)))</f>
        <v/>
      </c>
      <c r="EE156" s="279" t="str">
        <f ca="true">+IF(OFFSET('Hygiene Data'!$I$12,0,10*ROW('Hygiene Data'!I150))="","",OFFSET('Hygiene Data'!$I$12,0,10*ROW('Hygiene Data'!I150)))</f>
        <v/>
      </c>
      <c r="EF156" s="279"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35"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9"/>
      <c r="BS157" s="279" t="str">
        <f ca="true">+IF(OFFSET('Water Data'!$D$27,0,10*ROW('Water Data'!D151))="","",OFFSET('Water Data'!$D$27,0,10*ROW('Water Data'!D151)))</f>
        <v/>
      </c>
      <c r="BT157" s="279" t="str">
        <f ca="true">+IF(OFFSET('Water Data'!$D$28,0,10*ROW('Water Data'!D151))="","",OFFSET('Water Data'!$D$28,0,10*ROW('Water Data'!D151)))</f>
        <v/>
      </c>
      <c r="BU157" s="279" t="str">
        <f ca="true">+IF(OFFSET('Water Data'!$D$29,0,10*ROW('Water Data'!D151))="","",OFFSET('Water Data'!$D$29,0,10*ROW('Water Data'!D151)))</f>
        <v/>
      </c>
      <c r="BV157" s="279" t="str">
        <f ca="true">+IF(OFFSET('Water Data'!$E$27,0,10*ROW('Water Data'!E151))="","",OFFSET('Water Data'!$E$27,0,10*ROW('Water Data'!E151)))</f>
        <v/>
      </c>
      <c r="BW157" s="279" t="str">
        <f ca="true">+IF(OFFSET('Water Data'!$E$28,0,10*ROW('Water Data'!E151))="","",OFFSET('Water Data'!$E$28,0,10*ROW('Water Data'!E151)))</f>
        <v/>
      </c>
      <c r="BX157" s="279" t="str">
        <f ca="true">+IF(OFFSET('Water Data'!$E$29,0,10*ROW('Water Data'!E151))="","",OFFSET('Water Data'!$E$29,0,10*ROW('Water Data'!E151)))</f>
        <v/>
      </c>
      <c r="BY157" s="279" t="str">
        <f ca="true">+IF(OFFSET('Water Data'!$F$27,0,10*ROW('Water Data'!F151))="","",OFFSET('Water Data'!$F$27,0,10*ROW('Water Data'!F151)))</f>
        <v/>
      </c>
      <c r="BZ157" s="279" t="str">
        <f ca="true">+IF(OFFSET('Water Data'!$F$28,0,10*ROW('Water Data'!F151))="","",OFFSET('Water Data'!$F$28,0,10*ROW('Water Data'!F151)))</f>
        <v/>
      </c>
      <c r="CA157" s="279" t="str">
        <f ca="true">+IF(OFFSET('Water Data'!$F$29,0,10*ROW('Water Data'!F151))="","",OFFSET('Water Data'!$F$29,0,10*ROW('Water Data'!F151)))</f>
        <v/>
      </c>
      <c r="CB157" s="279" t="str">
        <f ca="true">+IF(OFFSET('Water Data'!$G$27,0,10*ROW('Water Data'!G151))="","",OFFSET('Water Data'!$G$27,0,10*ROW('Water Data'!G151)))</f>
        <v/>
      </c>
      <c r="CC157" s="279" t="str">
        <f ca="true">+IF(OFFSET('Water Data'!$G$28,0,10*ROW('Water Data'!G151))="","",OFFSET('Water Data'!$G$28,0,10*ROW('Water Data'!G151)))</f>
        <v/>
      </c>
      <c r="CD157" s="279" t="str">
        <f ca="true">+IF(OFFSET('Water Data'!$G$29,0,10*ROW('Water Data'!G151))="","",OFFSET('Water Data'!$G$29,0,10*ROW('Water Data'!G151)))</f>
        <v/>
      </c>
      <c r="CE157" s="279" t="str">
        <f ca="true">+IF(OFFSET('Water Data'!$H$27,0,10*ROW('Water Data'!H151))="","",OFFSET('Water Data'!$H$27,0,10*ROW('Water Data'!H151)))</f>
        <v/>
      </c>
      <c r="CF157" s="279" t="str">
        <f ca="true">+IF(OFFSET('Water Data'!$H$28,0,10*ROW('Water Data'!H151))="","",OFFSET('Water Data'!$H$28,0,10*ROW('Water Data'!H151)))</f>
        <v/>
      </c>
      <c r="CG157" s="279" t="str">
        <f ca="true">+IF(OFFSET('Water Data'!$H$29,0,10*ROW('Water Data'!H151))="","",OFFSET('Water Data'!$H$29,0,10*ROW('Water Data'!H151)))</f>
        <v/>
      </c>
      <c r="CH157" s="279" t="str">
        <f ca="true">+IF(OFFSET('Water Data'!$I$27,0,10*ROW('Water Data'!I151))="","",OFFSET('Water Data'!$I$27,0,10*ROW('Water Data'!I151)))</f>
        <v/>
      </c>
      <c r="CI157" s="279" t="str">
        <f ca="true">+IF(OFFSET('Water Data'!$I$28,0,10*ROW('Water Data'!I151))="","",OFFSET('Water Data'!$I$28,0,10*ROW('Water Data'!I151)))</f>
        <v/>
      </c>
      <c r="CJ157" s="279" t="str">
        <f ca="true">+IF(OFFSET('Water Data'!$I$29,0,10*ROW('Water Data'!I151))="","",OFFSET('Water Data'!$I$29,0,10*ROW('Water Data'!I151)))</f>
        <v/>
      </c>
      <c r="CK157" s="279" t="str">
        <f ca="true">+IF(OFFSET('Sanitation Data'!$D$28,0,10*ROW('Sanitation Data'!D151))="","",OFFSET('Sanitation Data'!$D$28,0,10*ROW('Sanitation Data'!D151)))</f>
        <v/>
      </c>
      <c r="CL157" s="279" t="str">
        <f ca="true">+IF(OFFSET('Sanitation Data'!$D$29,0,10*ROW('Sanitation Data'!D151))="","",OFFSET('Sanitation Data'!$D$29,0,10*ROW('Sanitation Data'!D151)))</f>
        <v/>
      </c>
      <c r="CM157" s="279" t="str">
        <f ca="true">+IF(OFFSET('Sanitation Data'!$D$30,0,10*ROW('Sanitation Data'!D151))="","",OFFSET('Sanitation Data'!$D$30,0,10*ROW('Sanitation Data'!D151)))</f>
        <v/>
      </c>
      <c r="CN157" s="279" t="str">
        <f ca="true">+IF(OFFSET('Sanitation Data'!$D$31,0,10*ROW('Sanitation Data'!D151))="","",OFFSET('Sanitation Data'!$D$31,0,10*ROW('Sanitation Data'!D151)))</f>
        <v/>
      </c>
      <c r="CO157" s="279" t="str">
        <f ca="true">+IF(OFFSET('Sanitation Data'!$D$32,0,10*ROW('Sanitation Data'!D151))="","",OFFSET('Sanitation Data'!$D$32,0,10*ROW('Sanitation Data'!D151)))</f>
        <v/>
      </c>
      <c r="CP157" s="279" t="str">
        <f ca="true">+IF(OFFSET('Sanitation Data'!$E$28,0,10*ROW('Sanitation Data'!E151))="","",OFFSET('Sanitation Data'!$E$28,0,10*ROW('Sanitation Data'!E151)))</f>
        <v/>
      </c>
      <c r="CQ157" s="279" t="str">
        <f ca="true">+IF(OFFSET('Sanitation Data'!$E$29,0,10*ROW('Sanitation Data'!E151))="","",OFFSET('Sanitation Data'!$E$29,0,10*ROW('Sanitation Data'!E151)))</f>
        <v/>
      </c>
      <c r="CR157" s="279" t="str">
        <f ca="true">+IF(OFFSET('Sanitation Data'!$E$30,0,10*ROW('Sanitation Data'!E151))="","",OFFSET('Sanitation Data'!$E$30,0,10*ROW('Sanitation Data'!E151)))</f>
        <v/>
      </c>
      <c r="CS157" s="279" t="str">
        <f ca="true">+IF(OFFSET('Sanitation Data'!$E$31,0,10*ROW('Sanitation Data'!E151))="","",OFFSET('Sanitation Data'!$E$31,0,10*ROW('Sanitation Data'!E151)))</f>
        <v/>
      </c>
      <c r="CT157" s="279" t="str">
        <f ca="true">+IF(OFFSET('Sanitation Data'!$E$32,0,10*ROW('Sanitation Data'!E151))="","",OFFSET('Sanitation Data'!$E$32,0,10*ROW('Sanitation Data'!E151)))</f>
        <v/>
      </c>
      <c r="CU157" s="279" t="str">
        <f ca="true">+IF(OFFSET('Sanitation Data'!$F$28,0,10*ROW('Sanitation Data'!F151))="","",OFFSET('Sanitation Data'!$F$28,0,10*ROW('Sanitation Data'!F151)))</f>
        <v/>
      </c>
      <c r="CV157" s="279" t="str">
        <f ca="true">+IF(OFFSET('Sanitation Data'!$F$29,0,10*ROW('Sanitation Data'!F151))="","",OFFSET('Sanitation Data'!$F$29,0,10*ROW('Sanitation Data'!F151)))</f>
        <v/>
      </c>
      <c r="CW157" s="279" t="str">
        <f ca="true">+IF(OFFSET('Sanitation Data'!$F$30,0,10*ROW('Sanitation Data'!F151))="","",OFFSET('Sanitation Data'!$F$30,0,10*ROW('Sanitation Data'!F151)))</f>
        <v/>
      </c>
      <c r="CX157" s="279" t="str">
        <f ca="true">+IF(OFFSET('Sanitation Data'!$F$31,0,10*ROW('Sanitation Data'!F151))="","",OFFSET('Sanitation Data'!$F$31,0,10*ROW('Sanitation Data'!F151)))</f>
        <v/>
      </c>
      <c r="CY157" s="279" t="str">
        <f ca="true">+IF(OFFSET('Sanitation Data'!$F$32,0,10*ROW('Sanitation Data'!F151))="","",OFFSET('Sanitation Data'!$F$32,0,10*ROW('Sanitation Data'!F151)))</f>
        <v/>
      </c>
      <c r="CZ157" s="279" t="str">
        <f ca="true">+IF(OFFSET('Sanitation Data'!$G$28,0,10*ROW('Sanitation Data'!G151))="","",OFFSET('Sanitation Data'!$G$28,0,10*ROW('Sanitation Data'!G151)))</f>
        <v/>
      </c>
      <c r="DA157" s="279" t="str">
        <f ca="true">+IF(OFFSET('Sanitation Data'!$G$29,0,10*ROW('Sanitation Data'!G151))="","",OFFSET('Sanitation Data'!$G$29,0,10*ROW('Sanitation Data'!G151)))</f>
        <v/>
      </c>
      <c r="DB157" s="279" t="str">
        <f ca="true">+IF(OFFSET('Sanitation Data'!$G$30,0,10*ROW('Sanitation Data'!G151))="","",OFFSET('Sanitation Data'!$G$30,0,10*ROW('Sanitation Data'!G151)))</f>
        <v/>
      </c>
      <c r="DC157" s="279" t="str">
        <f ca="true">+IF(OFFSET('Sanitation Data'!$G$31,0,10*ROW('Sanitation Data'!G151))="","",OFFSET('Sanitation Data'!$G$31,0,10*ROW('Sanitation Data'!G151)))</f>
        <v/>
      </c>
      <c r="DD157" s="279" t="str">
        <f ca="true">+IF(OFFSET('Sanitation Data'!$G$32,0,10*ROW('Sanitation Data'!G151))="","",OFFSET('Sanitation Data'!$G$32,0,10*ROW('Sanitation Data'!G151)))</f>
        <v/>
      </c>
      <c r="DE157" s="279" t="str">
        <f ca="true">+IF(OFFSET('Sanitation Data'!$H$28,0,10*ROW('Sanitation Data'!H151))="","",OFFSET('Sanitation Data'!$H$28,0,10*ROW('Sanitation Data'!H151)))</f>
        <v/>
      </c>
      <c r="DF157" s="279" t="str">
        <f ca="true">+IF(OFFSET('Sanitation Data'!$H$29,0,10*ROW('Sanitation Data'!H151))="","",OFFSET('Sanitation Data'!$H$29,0,10*ROW('Sanitation Data'!H151)))</f>
        <v/>
      </c>
      <c r="DG157" s="279" t="str">
        <f ca="true">+IF(OFFSET('Sanitation Data'!$H$30,0,10*ROW('Sanitation Data'!H151))="","",OFFSET('Sanitation Data'!$H$30,0,10*ROW('Sanitation Data'!H151)))</f>
        <v/>
      </c>
      <c r="DH157" s="279" t="str">
        <f ca="true">+IF(OFFSET('Sanitation Data'!$H$31,0,10*ROW('Sanitation Data'!H151))="","",OFFSET('Sanitation Data'!$H$31,0,10*ROW('Sanitation Data'!H151)))</f>
        <v/>
      </c>
      <c r="DI157" s="279" t="str">
        <f ca="true">+IF(OFFSET('Sanitation Data'!$H$32,0,10*ROW('Sanitation Data'!H151))="","",OFFSET('Sanitation Data'!$H$32,0,10*ROW('Sanitation Data'!H151)))</f>
        <v/>
      </c>
      <c r="DJ157" s="279" t="str">
        <f ca="true">+IF(OFFSET('Sanitation Data'!$I$28,0,10*ROW('Sanitation Data'!I151))="","",OFFSET('Sanitation Data'!$I$28,0,10*ROW('Sanitation Data'!I151)))</f>
        <v/>
      </c>
      <c r="DK157" s="279" t="str">
        <f ca="true">+IF(OFFSET('Sanitation Data'!$I$29,0,10*ROW('Sanitation Data'!I151))="","",OFFSET('Sanitation Data'!$I$29,0,10*ROW('Sanitation Data'!I151)))</f>
        <v/>
      </c>
      <c r="DL157" s="279" t="str">
        <f ca="true">+IF(OFFSET('Sanitation Data'!$I$30,0,10*ROW('Sanitation Data'!I151))="","",OFFSET('Sanitation Data'!$I$30,0,10*ROW('Sanitation Data'!I151)))</f>
        <v/>
      </c>
      <c r="DM157" s="279" t="str">
        <f ca="true">+IF(OFFSET('Sanitation Data'!$I$31,0,10*ROW('Sanitation Data'!I151))="","",OFFSET('Sanitation Data'!$I$31,0,10*ROW('Sanitation Data'!I151)))</f>
        <v/>
      </c>
      <c r="DN157" s="279" t="str">
        <f ca="true">+IF(OFFSET('Sanitation Data'!$I$32,0,10*ROW('Sanitation Data'!I151))="","",OFFSET('Sanitation Data'!$I$32,0,10*ROW('Sanitation Data'!I151)))</f>
        <v/>
      </c>
      <c r="DO157" s="279" t="str">
        <f ca="true">+IF(OFFSET('Hygiene Data'!$D$11,0,10*ROW('Hygiene Data'!D151))="","",OFFSET('Hygiene Data'!$D$11,0,10*ROW('Hygiene Data'!D151)))</f>
        <v/>
      </c>
      <c r="DP157" s="279" t="str">
        <f ca="true">+IF(OFFSET('Hygiene Data'!$D$12,0,10*ROW('Hygiene Data'!D151))="","",OFFSET('Hygiene Data'!$D$12,0,10*ROW('Hygiene Data'!D151)))</f>
        <v/>
      </c>
      <c r="DQ157" s="279" t="str">
        <f ca="true">+IF(OFFSET('Hygiene Data'!$D$13,0,10*ROW('Hygiene Data'!D151))="","",OFFSET('Hygiene Data'!$D$13,0,10*ROW('Hygiene Data'!D151)))</f>
        <v/>
      </c>
      <c r="DR157" s="279" t="str">
        <f ca="true">+IF(OFFSET('Hygiene Data'!$E$11,0,10*ROW('Hygiene Data'!E151))="","",OFFSET('Hygiene Data'!$E$11,0,10*ROW('Hygiene Data'!E151)))</f>
        <v/>
      </c>
      <c r="DS157" s="279" t="str">
        <f ca="true">+IF(OFFSET('Hygiene Data'!$E$12,0,10*ROW('Hygiene Data'!E151))="","",OFFSET('Hygiene Data'!$E$12,0,10*ROW('Hygiene Data'!E151)))</f>
        <v/>
      </c>
      <c r="DT157" s="279" t="str">
        <f ca="true">+IF(OFFSET('Hygiene Data'!$E$13,0,10*ROW('Hygiene Data'!E151))="","",OFFSET('Hygiene Data'!$E$13,0,10*ROW('Hygiene Data'!E151)))</f>
        <v/>
      </c>
      <c r="DU157" s="279" t="str">
        <f ca="true">+IF(OFFSET('Hygiene Data'!$F$11,0,10*ROW('Hygiene Data'!F151))="","",OFFSET('Hygiene Data'!$F$11,0,10*ROW('Hygiene Data'!F151)))</f>
        <v/>
      </c>
      <c r="DV157" s="279" t="str">
        <f ca="true">+IF(OFFSET('Hygiene Data'!$F$12,0,10*ROW('Hygiene Data'!F151))="","",OFFSET('Hygiene Data'!$F$12,0,10*ROW('Hygiene Data'!F151)))</f>
        <v/>
      </c>
      <c r="DW157" s="279" t="str">
        <f ca="true">+IF(OFFSET('Hygiene Data'!$F$13,0,10*ROW('Hygiene Data'!F151))="","",OFFSET('Hygiene Data'!$F$13,0,10*ROW('Hygiene Data'!F151)))</f>
        <v/>
      </c>
      <c r="DX157" s="279" t="str">
        <f ca="true">+IF(OFFSET('Hygiene Data'!$G$11,0,10*ROW('Hygiene Data'!G151))="","",OFFSET('Hygiene Data'!$G$11,0,10*ROW('Hygiene Data'!G151)))</f>
        <v/>
      </c>
      <c r="DY157" s="279" t="str">
        <f ca="true">+IF(OFFSET('Hygiene Data'!$G$12,0,10*ROW('Hygiene Data'!G151))="","",OFFSET('Hygiene Data'!$G$12,0,10*ROW('Hygiene Data'!G151)))</f>
        <v/>
      </c>
      <c r="DZ157" s="279" t="str">
        <f ca="true">+IF(OFFSET('Hygiene Data'!$G$13,0,10*ROW('Hygiene Data'!G151))="","",OFFSET('Hygiene Data'!$G$13,0,10*ROW('Hygiene Data'!G151)))</f>
        <v/>
      </c>
      <c r="EA157" s="279" t="str">
        <f ca="true">+IF(OFFSET('Hygiene Data'!$H$11,0,10*ROW('Hygiene Data'!H151))="","",OFFSET('Hygiene Data'!$H$11,0,10*ROW('Hygiene Data'!H151)))</f>
        <v/>
      </c>
      <c r="EB157" s="279" t="str">
        <f ca="true">+IF(OFFSET('Hygiene Data'!$H$12,0,10*ROW('Hygiene Data'!H151))="","",OFFSET('Hygiene Data'!$H$12,0,10*ROW('Hygiene Data'!H151)))</f>
        <v/>
      </c>
      <c r="EC157" s="279" t="str">
        <f ca="true">+IF(OFFSET('Hygiene Data'!$H$13,0,10*ROW('Hygiene Data'!H151))="","",OFFSET('Hygiene Data'!$H$13,0,10*ROW('Hygiene Data'!H151)))</f>
        <v/>
      </c>
      <c r="ED157" s="279" t="str">
        <f ca="true">+IF(OFFSET('Hygiene Data'!$I$11,0,10*ROW('Hygiene Data'!I151))="","",OFFSET('Hygiene Data'!$I$11,0,10*ROW('Hygiene Data'!I151)))</f>
        <v/>
      </c>
      <c r="EE157" s="279" t="str">
        <f ca="true">+IF(OFFSET('Hygiene Data'!$I$12,0,10*ROW('Hygiene Data'!I151))="","",OFFSET('Hygiene Data'!$I$12,0,10*ROW('Hygiene Data'!I151)))</f>
        <v/>
      </c>
      <c r="EF157" s="279"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35"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9"/>
      <c r="BS158" s="279" t="str">
        <f ca="true">+IF(OFFSET('Water Data'!$D$27,0,10*ROW('Water Data'!D152))="","",OFFSET('Water Data'!$D$27,0,10*ROW('Water Data'!D152)))</f>
        <v/>
      </c>
      <c r="BT158" s="279" t="str">
        <f ca="true">+IF(OFFSET('Water Data'!$D$28,0,10*ROW('Water Data'!D152))="","",OFFSET('Water Data'!$D$28,0,10*ROW('Water Data'!D152)))</f>
        <v/>
      </c>
      <c r="BU158" s="279" t="str">
        <f ca="true">+IF(OFFSET('Water Data'!$D$29,0,10*ROW('Water Data'!D152))="","",OFFSET('Water Data'!$D$29,0,10*ROW('Water Data'!D152)))</f>
        <v/>
      </c>
      <c r="BV158" s="279" t="str">
        <f ca="true">+IF(OFFSET('Water Data'!$E$27,0,10*ROW('Water Data'!E152))="","",OFFSET('Water Data'!$E$27,0,10*ROW('Water Data'!E152)))</f>
        <v/>
      </c>
      <c r="BW158" s="279" t="str">
        <f ca="true">+IF(OFFSET('Water Data'!$E$28,0,10*ROW('Water Data'!E152))="","",OFFSET('Water Data'!$E$28,0,10*ROW('Water Data'!E152)))</f>
        <v/>
      </c>
      <c r="BX158" s="279" t="str">
        <f ca="true">+IF(OFFSET('Water Data'!$E$29,0,10*ROW('Water Data'!E152))="","",OFFSET('Water Data'!$E$29,0,10*ROW('Water Data'!E152)))</f>
        <v/>
      </c>
      <c r="BY158" s="279" t="str">
        <f ca="true">+IF(OFFSET('Water Data'!$F$27,0,10*ROW('Water Data'!F152))="","",OFFSET('Water Data'!$F$27,0,10*ROW('Water Data'!F152)))</f>
        <v/>
      </c>
      <c r="BZ158" s="279" t="str">
        <f ca="true">+IF(OFFSET('Water Data'!$F$28,0,10*ROW('Water Data'!F152))="","",OFFSET('Water Data'!$F$28,0,10*ROW('Water Data'!F152)))</f>
        <v/>
      </c>
      <c r="CA158" s="279" t="str">
        <f ca="true">+IF(OFFSET('Water Data'!$F$29,0,10*ROW('Water Data'!F152))="","",OFFSET('Water Data'!$F$29,0,10*ROW('Water Data'!F152)))</f>
        <v/>
      </c>
      <c r="CB158" s="279" t="str">
        <f ca="true">+IF(OFFSET('Water Data'!$G$27,0,10*ROW('Water Data'!G152))="","",OFFSET('Water Data'!$G$27,0,10*ROW('Water Data'!G152)))</f>
        <v/>
      </c>
      <c r="CC158" s="279" t="str">
        <f ca="true">+IF(OFFSET('Water Data'!$G$28,0,10*ROW('Water Data'!G152))="","",OFFSET('Water Data'!$G$28,0,10*ROW('Water Data'!G152)))</f>
        <v/>
      </c>
      <c r="CD158" s="279" t="str">
        <f ca="true">+IF(OFFSET('Water Data'!$G$29,0,10*ROW('Water Data'!G152))="","",OFFSET('Water Data'!$G$29,0,10*ROW('Water Data'!G152)))</f>
        <v/>
      </c>
      <c r="CE158" s="279" t="str">
        <f ca="true">+IF(OFFSET('Water Data'!$H$27,0,10*ROW('Water Data'!H152))="","",OFFSET('Water Data'!$H$27,0,10*ROW('Water Data'!H152)))</f>
        <v/>
      </c>
      <c r="CF158" s="279" t="str">
        <f ca="true">+IF(OFFSET('Water Data'!$H$28,0,10*ROW('Water Data'!H152))="","",OFFSET('Water Data'!$H$28,0,10*ROW('Water Data'!H152)))</f>
        <v/>
      </c>
      <c r="CG158" s="279" t="str">
        <f ca="true">+IF(OFFSET('Water Data'!$H$29,0,10*ROW('Water Data'!H152))="","",OFFSET('Water Data'!$H$29,0,10*ROW('Water Data'!H152)))</f>
        <v/>
      </c>
      <c r="CH158" s="279" t="str">
        <f ca="true">+IF(OFFSET('Water Data'!$I$27,0,10*ROW('Water Data'!I152))="","",OFFSET('Water Data'!$I$27,0,10*ROW('Water Data'!I152)))</f>
        <v/>
      </c>
      <c r="CI158" s="279" t="str">
        <f ca="true">+IF(OFFSET('Water Data'!$I$28,0,10*ROW('Water Data'!I152))="","",OFFSET('Water Data'!$I$28,0,10*ROW('Water Data'!I152)))</f>
        <v/>
      </c>
      <c r="CJ158" s="279" t="str">
        <f ca="true">+IF(OFFSET('Water Data'!$I$29,0,10*ROW('Water Data'!I152))="","",OFFSET('Water Data'!$I$29,0,10*ROW('Water Data'!I152)))</f>
        <v/>
      </c>
      <c r="CK158" s="279" t="str">
        <f ca="true">+IF(OFFSET('Sanitation Data'!$D$28,0,10*ROW('Sanitation Data'!D152))="","",OFFSET('Sanitation Data'!$D$28,0,10*ROW('Sanitation Data'!D152)))</f>
        <v/>
      </c>
      <c r="CL158" s="279" t="str">
        <f ca="true">+IF(OFFSET('Sanitation Data'!$D$29,0,10*ROW('Sanitation Data'!D152))="","",OFFSET('Sanitation Data'!$D$29,0,10*ROW('Sanitation Data'!D152)))</f>
        <v/>
      </c>
      <c r="CM158" s="279" t="str">
        <f ca="true">+IF(OFFSET('Sanitation Data'!$D$30,0,10*ROW('Sanitation Data'!D152))="","",OFFSET('Sanitation Data'!$D$30,0,10*ROW('Sanitation Data'!D152)))</f>
        <v/>
      </c>
      <c r="CN158" s="279" t="str">
        <f ca="true">+IF(OFFSET('Sanitation Data'!$D$31,0,10*ROW('Sanitation Data'!D152))="","",OFFSET('Sanitation Data'!$D$31,0,10*ROW('Sanitation Data'!D152)))</f>
        <v/>
      </c>
      <c r="CO158" s="279" t="str">
        <f ca="true">+IF(OFFSET('Sanitation Data'!$D$32,0,10*ROW('Sanitation Data'!D152))="","",OFFSET('Sanitation Data'!$D$32,0,10*ROW('Sanitation Data'!D152)))</f>
        <v/>
      </c>
      <c r="CP158" s="279" t="str">
        <f ca="true">+IF(OFFSET('Sanitation Data'!$E$28,0,10*ROW('Sanitation Data'!E152))="","",OFFSET('Sanitation Data'!$E$28,0,10*ROW('Sanitation Data'!E152)))</f>
        <v/>
      </c>
      <c r="CQ158" s="279" t="str">
        <f ca="true">+IF(OFFSET('Sanitation Data'!$E$29,0,10*ROW('Sanitation Data'!E152))="","",OFFSET('Sanitation Data'!$E$29,0,10*ROW('Sanitation Data'!E152)))</f>
        <v/>
      </c>
      <c r="CR158" s="279" t="str">
        <f ca="true">+IF(OFFSET('Sanitation Data'!$E$30,0,10*ROW('Sanitation Data'!E152))="","",OFFSET('Sanitation Data'!$E$30,0,10*ROW('Sanitation Data'!E152)))</f>
        <v/>
      </c>
      <c r="CS158" s="279" t="str">
        <f ca="true">+IF(OFFSET('Sanitation Data'!$E$31,0,10*ROW('Sanitation Data'!E152))="","",OFFSET('Sanitation Data'!$E$31,0,10*ROW('Sanitation Data'!E152)))</f>
        <v/>
      </c>
      <c r="CT158" s="279" t="str">
        <f ca="true">+IF(OFFSET('Sanitation Data'!$E$32,0,10*ROW('Sanitation Data'!E152))="","",OFFSET('Sanitation Data'!$E$32,0,10*ROW('Sanitation Data'!E152)))</f>
        <v/>
      </c>
      <c r="CU158" s="279" t="str">
        <f ca="true">+IF(OFFSET('Sanitation Data'!$F$28,0,10*ROW('Sanitation Data'!F152))="","",OFFSET('Sanitation Data'!$F$28,0,10*ROW('Sanitation Data'!F152)))</f>
        <v/>
      </c>
      <c r="CV158" s="279" t="str">
        <f ca="true">+IF(OFFSET('Sanitation Data'!$F$29,0,10*ROW('Sanitation Data'!F152))="","",OFFSET('Sanitation Data'!$F$29,0,10*ROW('Sanitation Data'!F152)))</f>
        <v/>
      </c>
      <c r="CW158" s="279" t="str">
        <f ca="true">+IF(OFFSET('Sanitation Data'!$F$30,0,10*ROW('Sanitation Data'!F152))="","",OFFSET('Sanitation Data'!$F$30,0,10*ROW('Sanitation Data'!F152)))</f>
        <v/>
      </c>
      <c r="CX158" s="279" t="str">
        <f ca="true">+IF(OFFSET('Sanitation Data'!$F$31,0,10*ROW('Sanitation Data'!F152))="","",OFFSET('Sanitation Data'!$F$31,0,10*ROW('Sanitation Data'!F152)))</f>
        <v/>
      </c>
      <c r="CY158" s="279" t="str">
        <f ca="true">+IF(OFFSET('Sanitation Data'!$F$32,0,10*ROW('Sanitation Data'!F152))="","",OFFSET('Sanitation Data'!$F$32,0,10*ROW('Sanitation Data'!F152)))</f>
        <v/>
      </c>
      <c r="CZ158" s="279" t="str">
        <f ca="true">+IF(OFFSET('Sanitation Data'!$G$28,0,10*ROW('Sanitation Data'!G152))="","",OFFSET('Sanitation Data'!$G$28,0,10*ROW('Sanitation Data'!G152)))</f>
        <v/>
      </c>
      <c r="DA158" s="279" t="str">
        <f ca="true">+IF(OFFSET('Sanitation Data'!$G$29,0,10*ROW('Sanitation Data'!G152))="","",OFFSET('Sanitation Data'!$G$29,0,10*ROW('Sanitation Data'!G152)))</f>
        <v/>
      </c>
      <c r="DB158" s="279" t="str">
        <f ca="true">+IF(OFFSET('Sanitation Data'!$G$30,0,10*ROW('Sanitation Data'!G152))="","",OFFSET('Sanitation Data'!$G$30,0,10*ROW('Sanitation Data'!G152)))</f>
        <v/>
      </c>
      <c r="DC158" s="279" t="str">
        <f ca="true">+IF(OFFSET('Sanitation Data'!$G$31,0,10*ROW('Sanitation Data'!G152))="","",OFFSET('Sanitation Data'!$G$31,0,10*ROW('Sanitation Data'!G152)))</f>
        <v/>
      </c>
      <c r="DD158" s="279" t="str">
        <f ca="true">+IF(OFFSET('Sanitation Data'!$G$32,0,10*ROW('Sanitation Data'!G152))="","",OFFSET('Sanitation Data'!$G$32,0,10*ROW('Sanitation Data'!G152)))</f>
        <v/>
      </c>
      <c r="DE158" s="279" t="str">
        <f ca="true">+IF(OFFSET('Sanitation Data'!$H$28,0,10*ROW('Sanitation Data'!H152))="","",OFFSET('Sanitation Data'!$H$28,0,10*ROW('Sanitation Data'!H152)))</f>
        <v/>
      </c>
      <c r="DF158" s="279" t="str">
        <f ca="true">+IF(OFFSET('Sanitation Data'!$H$29,0,10*ROW('Sanitation Data'!H152))="","",OFFSET('Sanitation Data'!$H$29,0,10*ROW('Sanitation Data'!H152)))</f>
        <v/>
      </c>
      <c r="DG158" s="279" t="str">
        <f ca="true">+IF(OFFSET('Sanitation Data'!$H$30,0,10*ROW('Sanitation Data'!H152))="","",OFFSET('Sanitation Data'!$H$30,0,10*ROW('Sanitation Data'!H152)))</f>
        <v/>
      </c>
      <c r="DH158" s="279" t="str">
        <f ca="true">+IF(OFFSET('Sanitation Data'!$H$31,0,10*ROW('Sanitation Data'!H152))="","",OFFSET('Sanitation Data'!$H$31,0,10*ROW('Sanitation Data'!H152)))</f>
        <v/>
      </c>
      <c r="DI158" s="279" t="str">
        <f ca="true">+IF(OFFSET('Sanitation Data'!$H$32,0,10*ROW('Sanitation Data'!H152))="","",OFFSET('Sanitation Data'!$H$32,0,10*ROW('Sanitation Data'!H152)))</f>
        <v/>
      </c>
      <c r="DJ158" s="279" t="str">
        <f ca="true">+IF(OFFSET('Sanitation Data'!$I$28,0,10*ROW('Sanitation Data'!I152))="","",OFFSET('Sanitation Data'!$I$28,0,10*ROW('Sanitation Data'!I152)))</f>
        <v/>
      </c>
      <c r="DK158" s="279" t="str">
        <f ca="true">+IF(OFFSET('Sanitation Data'!$I$29,0,10*ROW('Sanitation Data'!I152))="","",OFFSET('Sanitation Data'!$I$29,0,10*ROW('Sanitation Data'!I152)))</f>
        <v/>
      </c>
      <c r="DL158" s="279" t="str">
        <f ca="true">+IF(OFFSET('Sanitation Data'!$I$30,0,10*ROW('Sanitation Data'!I152))="","",OFFSET('Sanitation Data'!$I$30,0,10*ROW('Sanitation Data'!I152)))</f>
        <v/>
      </c>
      <c r="DM158" s="279" t="str">
        <f ca="true">+IF(OFFSET('Sanitation Data'!$I$31,0,10*ROW('Sanitation Data'!I152))="","",OFFSET('Sanitation Data'!$I$31,0,10*ROW('Sanitation Data'!I152)))</f>
        <v/>
      </c>
      <c r="DN158" s="279" t="str">
        <f ca="true">+IF(OFFSET('Sanitation Data'!$I$32,0,10*ROW('Sanitation Data'!I152))="","",OFFSET('Sanitation Data'!$I$32,0,10*ROW('Sanitation Data'!I152)))</f>
        <v/>
      </c>
      <c r="DO158" s="279" t="str">
        <f ca="true">+IF(OFFSET('Hygiene Data'!$D$11,0,10*ROW('Hygiene Data'!D152))="","",OFFSET('Hygiene Data'!$D$11,0,10*ROW('Hygiene Data'!D152)))</f>
        <v/>
      </c>
      <c r="DP158" s="279" t="str">
        <f ca="true">+IF(OFFSET('Hygiene Data'!$D$12,0,10*ROW('Hygiene Data'!D152))="","",OFFSET('Hygiene Data'!$D$12,0,10*ROW('Hygiene Data'!D152)))</f>
        <v/>
      </c>
      <c r="DQ158" s="279" t="str">
        <f ca="true">+IF(OFFSET('Hygiene Data'!$D$13,0,10*ROW('Hygiene Data'!D152))="","",OFFSET('Hygiene Data'!$D$13,0,10*ROW('Hygiene Data'!D152)))</f>
        <v/>
      </c>
      <c r="DR158" s="279" t="str">
        <f ca="true">+IF(OFFSET('Hygiene Data'!$E$11,0,10*ROW('Hygiene Data'!E152))="","",OFFSET('Hygiene Data'!$E$11,0,10*ROW('Hygiene Data'!E152)))</f>
        <v/>
      </c>
      <c r="DS158" s="279" t="str">
        <f ca="true">+IF(OFFSET('Hygiene Data'!$E$12,0,10*ROW('Hygiene Data'!E152))="","",OFFSET('Hygiene Data'!$E$12,0,10*ROW('Hygiene Data'!E152)))</f>
        <v/>
      </c>
      <c r="DT158" s="279" t="str">
        <f ca="true">+IF(OFFSET('Hygiene Data'!$E$13,0,10*ROW('Hygiene Data'!E152))="","",OFFSET('Hygiene Data'!$E$13,0,10*ROW('Hygiene Data'!E152)))</f>
        <v/>
      </c>
      <c r="DU158" s="279" t="str">
        <f ca="true">+IF(OFFSET('Hygiene Data'!$F$11,0,10*ROW('Hygiene Data'!F152))="","",OFFSET('Hygiene Data'!$F$11,0,10*ROW('Hygiene Data'!F152)))</f>
        <v/>
      </c>
      <c r="DV158" s="279" t="str">
        <f ca="true">+IF(OFFSET('Hygiene Data'!$F$12,0,10*ROW('Hygiene Data'!F152))="","",OFFSET('Hygiene Data'!$F$12,0,10*ROW('Hygiene Data'!F152)))</f>
        <v/>
      </c>
      <c r="DW158" s="279" t="str">
        <f ca="true">+IF(OFFSET('Hygiene Data'!$F$13,0,10*ROW('Hygiene Data'!F152))="","",OFFSET('Hygiene Data'!$F$13,0,10*ROW('Hygiene Data'!F152)))</f>
        <v/>
      </c>
      <c r="DX158" s="279" t="str">
        <f ca="true">+IF(OFFSET('Hygiene Data'!$G$11,0,10*ROW('Hygiene Data'!G152))="","",OFFSET('Hygiene Data'!$G$11,0,10*ROW('Hygiene Data'!G152)))</f>
        <v/>
      </c>
      <c r="DY158" s="279" t="str">
        <f ca="true">+IF(OFFSET('Hygiene Data'!$G$12,0,10*ROW('Hygiene Data'!G152))="","",OFFSET('Hygiene Data'!$G$12,0,10*ROW('Hygiene Data'!G152)))</f>
        <v/>
      </c>
      <c r="DZ158" s="279" t="str">
        <f ca="true">+IF(OFFSET('Hygiene Data'!$G$13,0,10*ROW('Hygiene Data'!G152))="","",OFFSET('Hygiene Data'!$G$13,0,10*ROW('Hygiene Data'!G152)))</f>
        <v/>
      </c>
      <c r="EA158" s="279" t="str">
        <f ca="true">+IF(OFFSET('Hygiene Data'!$H$11,0,10*ROW('Hygiene Data'!H152))="","",OFFSET('Hygiene Data'!$H$11,0,10*ROW('Hygiene Data'!H152)))</f>
        <v/>
      </c>
      <c r="EB158" s="279" t="str">
        <f ca="true">+IF(OFFSET('Hygiene Data'!$H$12,0,10*ROW('Hygiene Data'!H152))="","",OFFSET('Hygiene Data'!$H$12,0,10*ROW('Hygiene Data'!H152)))</f>
        <v/>
      </c>
      <c r="EC158" s="279" t="str">
        <f ca="true">+IF(OFFSET('Hygiene Data'!$H$13,0,10*ROW('Hygiene Data'!H152))="","",OFFSET('Hygiene Data'!$H$13,0,10*ROW('Hygiene Data'!H152)))</f>
        <v/>
      </c>
      <c r="ED158" s="279" t="str">
        <f ca="true">+IF(OFFSET('Hygiene Data'!$I$11,0,10*ROW('Hygiene Data'!I152))="","",OFFSET('Hygiene Data'!$I$11,0,10*ROW('Hygiene Data'!I152)))</f>
        <v/>
      </c>
      <c r="EE158" s="279" t="str">
        <f ca="true">+IF(OFFSET('Hygiene Data'!$I$12,0,10*ROW('Hygiene Data'!I152))="","",OFFSET('Hygiene Data'!$I$12,0,10*ROW('Hygiene Data'!I152)))</f>
        <v/>
      </c>
      <c r="EF158" s="279"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35"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9"/>
      <c r="BS159" s="279" t="str">
        <f ca="true">+IF(OFFSET('Water Data'!$D$27,0,10*ROW('Water Data'!D153))="","",OFFSET('Water Data'!$D$27,0,10*ROW('Water Data'!D153)))</f>
        <v/>
      </c>
      <c r="BT159" s="279" t="str">
        <f ca="true">+IF(OFFSET('Water Data'!$D$28,0,10*ROW('Water Data'!D153))="","",OFFSET('Water Data'!$D$28,0,10*ROW('Water Data'!D153)))</f>
        <v/>
      </c>
      <c r="BU159" s="279" t="str">
        <f ca="true">+IF(OFFSET('Water Data'!$D$29,0,10*ROW('Water Data'!D153))="","",OFFSET('Water Data'!$D$29,0,10*ROW('Water Data'!D153)))</f>
        <v/>
      </c>
      <c r="BV159" s="279" t="str">
        <f ca="true">+IF(OFFSET('Water Data'!$E$27,0,10*ROW('Water Data'!E153))="","",OFFSET('Water Data'!$E$27,0,10*ROW('Water Data'!E153)))</f>
        <v/>
      </c>
      <c r="BW159" s="279" t="str">
        <f ca="true">+IF(OFFSET('Water Data'!$E$28,0,10*ROW('Water Data'!E153))="","",OFFSET('Water Data'!$E$28,0,10*ROW('Water Data'!E153)))</f>
        <v/>
      </c>
      <c r="BX159" s="279" t="str">
        <f ca="true">+IF(OFFSET('Water Data'!$E$29,0,10*ROW('Water Data'!E153))="","",OFFSET('Water Data'!$E$29,0,10*ROW('Water Data'!E153)))</f>
        <v/>
      </c>
      <c r="BY159" s="279" t="str">
        <f ca="true">+IF(OFFSET('Water Data'!$F$27,0,10*ROW('Water Data'!F153))="","",OFFSET('Water Data'!$F$27,0,10*ROW('Water Data'!F153)))</f>
        <v/>
      </c>
      <c r="BZ159" s="279" t="str">
        <f ca="true">+IF(OFFSET('Water Data'!$F$28,0,10*ROW('Water Data'!F153))="","",OFFSET('Water Data'!$F$28,0,10*ROW('Water Data'!F153)))</f>
        <v/>
      </c>
      <c r="CA159" s="279" t="str">
        <f ca="true">+IF(OFFSET('Water Data'!$F$29,0,10*ROW('Water Data'!F153))="","",OFFSET('Water Data'!$F$29,0,10*ROW('Water Data'!F153)))</f>
        <v/>
      </c>
      <c r="CB159" s="279" t="str">
        <f ca="true">+IF(OFFSET('Water Data'!$G$27,0,10*ROW('Water Data'!G153))="","",OFFSET('Water Data'!$G$27,0,10*ROW('Water Data'!G153)))</f>
        <v/>
      </c>
      <c r="CC159" s="279" t="str">
        <f ca="true">+IF(OFFSET('Water Data'!$G$28,0,10*ROW('Water Data'!G153))="","",OFFSET('Water Data'!$G$28,0,10*ROW('Water Data'!G153)))</f>
        <v/>
      </c>
      <c r="CD159" s="279" t="str">
        <f ca="true">+IF(OFFSET('Water Data'!$G$29,0,10*ROW('Water Data'!G153))="","",OFFSET('Water Data'!$G$29,0,10*ROW('Water Data'!G153)))</f>
        <v/>
      </c>
      <c r="CE159" s="279" t="str">
        <f ca="true">+IF(OFFSET('Water Data'!$H$27,0,10*ROW('Water Data'!H153))="","",OFFSET('Water Data'!$H$27,0,10*ROW('Water Data'!H153)))</f>
        <v/>
      </c>
      <c r="CF159" s="279" t="str">
        <f ca="true">+IF(OFFSET('Water Data'!$H$28,0,10*ROW('Water Data'!H153))="","",OFFSET('Water Data'!$H$28,0,10*ROW('Water Data'!H153)))</f>
        <v/>
      </c>
      <c r="CG159" s="279" t="str">
        <f ca="true">+IF(OFFSET('Water Data'!$H$29,0,10*ROW('Water Data'!H153))="","",OFFSET('Water Data'!$H$29,0,10*ROW('Water Data'!H153)))</f>
        <v/>
      </c>
      <c r="CH159" s="279" t="str">
        <f ca="true">+IF(OFFSET('Water Data'!$I$27,0,10*ROW('Water Data'!I153))="","",OFFSET('Water Data'!$I$27,0,10*ROW('Water Data'!I153)))</f>
        <v/>
      </c>
      <c r="CI159" s="279" t="str">
        <f ca="true">+IF(OFFSET('Water Data'!$I$28,0,10*ROW('Water Data'!I153))="","",OFFSET('Water Data'!$I$28,0,10*ROW('Water Data'!I153)))</f>
        <v/>
      </c>
      <c r="CJ159" s="279" t="str">
        <f ca="true">+IF(OFFSET('Water Data'!$I$29,0,10*ROW('Water Data'!I153))="","",OFFSET('Water Data'!$I$29,0,10*ROW('Water Data'!I153)))</f>
        <v/>
      </c>
      <c r="CK159" s="279" t="str">
        <f ca="true">+IF(OFFSET('Sanitation Data'!$D$28,0,10*ROW('Sanitation Data'!D153))="","",OFFSET('Sanitation Data'!$D$28,0,10*ROW('Sanitation Data'!D153)))</f>
        <v/>
      </c>
      <c r="CL159" s="279" t="str">
        <f ca="true">+IF(OFFSET('Sanitation Data'!$D$29,0,10*ROW('Sanitation Data'!D153))="","",OFFSET('Sanitation Data'!$D$29,0,10*ROW('Sanitation Data'!D153)))</f>
        <v/>
      </c>
      <c r="CM159" s="279" t="str">
        <f ca="true">+IF(OFFSET('Sanitation Data'!$D$30,0,10*ROW('Sanitation Data'!D153))="","",OFFSET('Sanitation Data'!$D$30,0,10*ROW('Sanitation Data'!D153)))</f>
        <v/>
      </c>
      <c r="CN159" s="279" t="str">
        <f ca="true">+IF(OFFSET('Sanitation Data'!$D$31,0,10*ROW('Sanitation Data'!D153))="","",OFFSET('Sanitation Data'!$D$31,0,10*ROW('Sanitation Data'!D153)))</f>
        <v/>
      </c>
      <c r="CO159" s="279" t="str">
        <f ca="true">+IF(OFFSET('Sanitation Data'!$D$32,0,10*ROW('Sanitation Data'!D153))="","",OFFSET('Sanitation Data'!$D$32,0,10*ROW('Sanitation Data'!D153)))</f>
        <v/>
      </c>
      <c r="CP159" s="279" t="str">
        <f ca="true">+IF(OFFSET('Sanitation Data'!$E$28,0,10*ROW('Sanitation Data'!E153))="","",OFFSET('Sanitation Data'!$E$28,0,10*ROW('Sanitation Data'!E153)))</f>
        <v/>
      </c>
      <c r="CQ159" s="279" t="str">
        <f ca="true">+IF(OFFSET('Sanitation Data'!$E$29,0,10*ROW('Sanitation Data'!E153))="","",OFFSET('Sanitation Data'!$E$29,0,10*ROW('Sanitation Data'!E153)))</f>
        <v/>
      </c>
      <c r="CR159" s="279" t="str">
        <f ca="true">+IF(OFFSET('Sanitation Data'!$E$30,0,10*ROW('Sanitation Data'!E153))="","",OFFSET('Sanitation Data'!$E$30,0,10*ROW('Sanitation Data'!E153)))</f>
        <v/>
      </c>
      <c r="CS159" s="279" t="str">
        <f ca="true">+IF(OFFSET('Sanitation Data'!$E$31,0,10*ROW('Sanitation Data'!E153))="","",OFFSET('Sanitation Data'!$E$31,0,10*ROW('Sanitation Data'!E153)))</f>
        <v/>
      </c>
      <c r="CT159" s="279" t="str">
        <f ca="true">+IF(OFFSET('Sanitation Data'!$E$32,0,10*ROW('Sanitation Data'!E153))="","",OFFSET('Sanitation Data'!$E$32,0,10*ROW('Sanitation Data'!E153)))</f>
        <v/>
      </c>
      <c r="CU159" s="279" t="str">
        <f ca="true">+IF(OFFSET('Sanitation Data'!$F$28,0,10*ROW('Sanitation Data'!F153))="","",OFFSET('Sanitation Data'!$F$28,0,10*ROW('Sanitation Data'!F153)))</f>
        <v/>
      </c>
      <c r="CV159" s="279" t="str">
        <f ca="true">+IF(OFFSET('Sanitation Data'!$F$29,0,10*ROW('Sanitation Data'!F153))="","",OFFSET('Sanitation Data'!$F$29,0,10*ROW('Sanitation Data'!F153)))</f>
        <v/>
      </c>
      <c r="CW159" s="279" t="str">
        <f ca="true">+IF(OFFSET('Sanitation Data'!$F$30,0,10*ROW('Sanitation Data'!F153))="","",OFFSET('Sanitation Data'!$F$30,0,10*ROW('Sanitation Data'!F153)))</f>
        <v/>
      </c>
      <c r="CX159" s="279" t="str">
        <f ca="true">+IF(OFFSET('Sanitation Data'!$F$31,0,10*ROW('Sanitation Data'!F153))="","",OFFSET('Sanitation Data'!$F$31,0,10*ROW('Sanitation Data'!F153)))</f>
        <v/>
      </c>
      <c r="CY159" s="279" t="str">
        <f ca="true">+IF(OFFSET('Sanitation Data'!$F$32,0,10*ROW('Sanitation Data'!F153))="","",OFFSET('Sanitation Data'!$F$32,0,10*ROW('Sanitation Data'!F153)))</f>
        <v/>
      </c>
      <c r="CZ159" s="279" t="str">
        <f ca="true">+IF(OFFSET('Sanitation Data'!$G$28,0,10*ROW('Sanitation Data'!G153))="","",OFFSET('Sanitation Data'!$G$28,0,10*ROW('Sanitation Data'!G153)))</f>
        <v/>
      </c>
      <c r="DA159" s="279" t="str">
        <f ca="true">+IF(OFFSET('Sanitation Data'!$G$29,0,10*ROW('Sanitation Data'!G153))="","",OFFSET('Sanitation Data'!$G$29,0,10*ROW('Sanitation Data'!G153)))</f>
        <v/>
      </c>
      <c r="DB159" s="279" t="str">
        <f ca="true">+IF(OFFSET('Sanitation Data'!$G$30,0,10*ROW('Sanitation Data'!G153))="","",OFFSET('Sanitation Data'!$G$30,0,10*ROW('Sanitation Data'!G153)))</f>
        <v/>
      </c>
      <c r="DC159" s="279" t="str">
        <f ca="true">+IF(OFFSET('Sanitation Data'!$G$31,0,10*ROW('Sanitation Data'!G153))="","",OFFSET('Sanitation Data'!$G$31,0,10*ROW('Sanitation Data'!G153)))</f>
        <v/>
      </c>
      <c r="DD159" s="279" t="str">
        <f ca="true">+IF(OFFSET('Sanitation Data'!$G$32,0,10*ROW('Sanitation Data'!G153))="","",OFFSET('Sanitation Data'!$G$32,0,10*ROW('Sanitation Data'!G153)))</f>
        <v/>
      </c>
      <c r="DE159" s="279" t="str">
        <f ca="true">+IF(OFFSET('Sanitation Data'!$H$28,0,10*ROW('Sanitation Data'!H153))="","",OFFSET('Sanitation Data'!$H$28,0,10*ROW('Sanitation Data'!H153)))</f>
        <v/>
      </c>
      <c r="DF159" s="279" t="str">
        <f ca="true">+IF(OFFSET('Sanitation Data'!$H$29,0,10*ROW('Sanitation Data'!H153))="","",OFFSET('Sanitation Data'!$H$29,0,10*ROW('Sanitation Data'!H153)))</f>
        <v/>
      </c>
      <c r="DG159" s="279" t="str">
        <f ca="true">+IF(OFFSET('Sanitation Data'!$H$30,0,10*ROW('Sanitation Data'!H153))="","",OFFSET('Sanitation Data'!$H$30,0,10*ROW('Sanitation Data'!H153)))</f>
        <v/>
      </c>
      <c r="DH159" s="279" t="str">
        <f ca="true">+IF(OFFSET('Sanitation Data'!$H$31,0,10*ROW('Sanitation Data'!H153))="","",OFFSET('Sanitation Data'!$H$31,0,10*ROW('Sanitation Data'!H153)))</f>
        <v/>
      </c>
      <c r="DI159" s="279" t="str">
        <f ca="true">+IF(OFFSET('Sanitation Data'!$H$32,0,10*ROW('Sanitation Data'!H153))="","",OFFSET('Sanitation Data'!$H$32,0,10*ROW('Sanitation Data'!H153)))</f>
        <v/>
      </c>
      <c r="DJ159" s="279" t="str">
        <f ca="true">+IF(OFFSET('Sanitation Data'!$I$28,0,10*ROW('Sanitation Data'!I153))="","",OFFSET('Sanitation Data'!$I$28,0,10*ROW('Sanitation Data'!I153)))</f>
        <v/>
      </c>
      <c r="DK159" s="279" t="str">
        <f ca="true">+IF(OFFSET('Sanitation Data'!$I$29,0,10*ROW('Sanitation Data'!I153))="","",OFFSET('Sanitation Data'!$I$29,0,10*ROW('Sanitation Data'!I153)))</f>
        <v/>
      </c>
      <c r="DL159" s="279" t="str">
        <f ca="true">+IF(OFFSET('Sanitation Data'!$I$30,0,10*ROW('Sanitation Data'!I153))="","",OFFSET('Sanitation Data'!$I$30,0,10*ROW('Sanitation Data'!I153)))</f>
        <v/>
      </c>
      <c r="DM159" s="279" t="str">
        <f ca="true">+IF(OFFSET('Sanitation Data'!$I$31,0,10*ROW('Sanitation Data'!I153))="","",OFFSET('Sanitation Data'!$I$31,0,10*ROW('Sanitation Data'!I153)))</f>
        <v/>
      </c>
      <c r="DN159" s="279" t="str">
        <f ca="true">+IF(OFFSET('Sanitation Data'!$I$32,0,10*ROW('Sanitation Data'!I153))="","",OFFSET('Sanitation Data'!$I$32,0,10*ROW('Sanitation Data'!I153)))</f>
        <v/>
      </c>
      <c r="DO159" s="279" t="str">
        <f ca="true">+IF(OFFSET('Hygiene Data'!$D$11,0,10*ROW('Hygiene Data'!D153))="","",OFFSET('Hygiene Data'!$D$11,0,10*ROW('Hygiene Data'!D153)))</f>
        <v/>
      </c>
      <c r="DP159" s="279" t="str">
        <f ca="true">+IF(OFFSET('Hygiene Data'!$D$12,0,10*ROW('Hygiene Data'!D153))="","",OFFSET('Hygiene Data'!$D$12,0,10*ROW('Hygiene Data'!D153)))</f>
        <v/>
      </c>
      <c r="DQ159" s="279" t="str">
        <f ca="true">+IF(OFFSET('Hygiene Data'!$D$13,0,10*ROW('Hygiene Data'!D153))="","",OFFSET('Hygiene Data'!$D$13,0,10*ROW('Hygiene Data'!D153)))</f>
        <v/>
      </c>
      <c r="DR159" s="279" t="str">
        <f ca="true">+IF(OFFSET('Hygiene Data'!$E$11,0,10*ROW('Hygiene Data'!E153))="","",OFFSET('Hygiene Data'!$E$11,0,10*ROW('Hygiene Data'!E153)))</f>
        <v/>
      </c>
      <c r="DS159" s="279" t="str">
        <f ca="true">+IF(OFFSET('Hygiene Data'!$E$12,0,10*ROW('Hygiene Data'!E153))="","",OFFSET('Hygiene Data'!$E$12,0,10*ROW('Hygiene Data'!E153)))</f>
        <v/>
      </c>
      <c r="DT159" s="279" t="str">
        <f ca="true">+IF(OFFSET('Hygiene Data'!$E$13,0,10*ROW('Hygiene Data'!E153))="","",OFFSET('Hygiene Data'!$E$13,0,10*ROW('Hygiene Data'!E153)))</f>
        <v/>
      </c>
      <c r="DU159" s="279" t="str">
        <f ca="true">+IF(OFFSET('Hygiene Data'!$F$11,0,10*ROW('Hygiene Data'!F153))="","",OFFSET('Hygiene Data'!$F$11,0,10*ROW('Hygiene Data'!F153)))</f>
        <v/>
      </c>
      <c r="DV159" s="279" t="str">
        <f ca="true">+IF(OFFSET('Hygiene Data'!$F$12,0,10*ROW('Hygiene Data'!F153))="","",OFFSET('Hygiene Data'!$F$12,0,10*ROW('Hygiene Data'!F153)))</f>
        <v/>
      </c>
      <c r="DW159" s="279" t="str">
        <f ca="true">+IF(OFFSET('Hygiene Data'!$F$13,0,10*ROW('Hygiene Data'!F153))="","",OFFSET('Hygiene Data'!$F$13,0,10*ROW('Hygiene Data'!F153)))</f>
        <v/>
      </c>
      <c r="DX159" s="279" t="str">
        <f ca="true">+IF(OFFSET('Hygiene Data'!$G$11,0,10*ROW('Hygiene Data'!G153))="","",OFFSET('Hygiene Data'!$G$11,0,10*ROW('Hygiene Data'!G153)))</f>
        <v/>
      </c>
      <c r="DY159" s="279" t="str">
        <f ca="true">+IF(OFFSET('Hygiene Data'!$G$12,0,10*ROW('Hygiene Data'!G153))="","",OFFSET('Hygiene Data'!$G$12,0,10*ROW('Hygiene Data'!G153)))</f>
        <v/>
      </c>
      <c r="DZ159" s="279" t="str">
        <f ca="true">+IF(OFFSET('Hygiene Data'!$G$13,0,10*ROW('Hygiene Data'!G153))="","",OFFSET('Hygiene Data'!$G$13,0,10*ROW('Hygiene Data'!G153)))</f>
        <v/>
      </c>
      <c r="EA159" s="279" t="str">
        <f ca="true">+IF(OFFSET('Hygiene Data'!$H$11,0,10*ROW('Hygiene Data'!H153))="","",OFFSET('Hygiene Data'!$H$11,0,10*ROW('Hygiene Data'!H153)))</f>
        <v/>
      </c>
      <c r="EB159" s="279" t="str">
        <f ca="true">+IF(OFFSET('Hygiene Data'!$H$12,0,10*ROW('Hygiene Data'!H153))="","",OFFSET('Hygiene Data'!$H$12,0,10*ROW('Hygiene Data'!H153)))</f>
        <v/>
      </c>
      <c r="EC159" s="279" t="str">
        <f ca="true">+IF(OFFSET('Hygiene Data'!$H$13,0,10*ROW('Hygiene Data'!H153))="","",OFFSET('Hygiene Data'!$H$13,0,10*ROW('Hygiene Data'!H153)))</f>
        <v/>
      </c>
      <c r="ED159" s="279" t="str">
        <f ca="true">+IF(OFFSET('Hygiene Data'!$I$11,0,10*ROW('Hygiene Data'!I153))="","",OFFSET('Hygiene Data'!$I$11,0,10*ROW('Hygiene Data'!I153)))</f>
        <v/>
      </c>
      <c r="EE159" s="279" t="str">
        <f ca="true">+IF(OFFSET('Hygiene Data'!$I$12,0,10*ROW('Hygiene Data'!I153))="","",OFFSET('Hygiene Data'!$I$12,0,10*ROW('Hygiene Data'!I153)))</f>
        <v/>
      </c>
      <c r="EF159" s="279"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35"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9"/>
      <c r="BS160" s="279" t="str">
        <f ca="true">+IF(OFFSET('Water Data'!$D$27,0,10*ROW('Water Data'!D154))="","",OFFSET('Water Data'!$D$27,0,10*ROW('Water Data'!D154)))</f>
        <v/>
      </c>
      <c r="BT160" s="279" t="str">
        <f ca="true">+IF(OFFSET('Water Data'!$D$28,0,10*ROW('Water Data'!D154))="","",OFFSET('Water Data'!$D$28,0,10*ROW('Water Data'!D154)))</f>
        <v/>
      </c>
      <c r="BU160" s="279" t="str">
        <f ca="true">+IF(OFFSET('Water Data'!$D$29,0,10*ROW('Water Data'!D154))="","",OFFSET('Water Data'!$D$29,0,10*ROW('Water Data'!D154)))</f>
        <v/>
      </c>
      <c r="BV160" s="279" t="str">
        <f ca="true">+IF(OFFSET('Water Data'!$E$27,0,10*ROW('Water Data'!E154))="","",OFFSET('Water Data'!$E$27,0,10*ROW('Water Data'!E154)))</f>
        <v/>
      </c>
      <c r="BW160" s="279" t="str">
        <f ca="true">+IF(OFFSET('Water Data'!$E$28,0,10*ROW('Water Data'!E154))="","",OFFSET('Water Data'!$E$28,0,10*ROW('Water Data'!E154)))</f>
        <v/>
      </c>
      <c r="BX160" s="279" t="str">
        <f ca="true">+IF(OFFSET('Water Data'!$E$29,0,10*ROW('Water Data'!E154))="","",OFFSET('Water Data'!$E$29,0,10*ROW('Water Data'!E154)))</f>
        <v/>
      </c>
      <c r="BY160" s="279" t="str">
        <f ca="true">+IF(OFFSET('Water Data'!$F$27,0,10*ROW('Water Data'!F154))="","",OFFSET('Water Data'!$F$27,0,10*ROW('Water Data'!F154)))</f>
        <v/>
      </c>
      <c r="BZ160" s="279" t="str">
        <f ca="true">+IF(OFFSET('Water Data'!$F$28,0,10*ROW('Water Data'!F154))="","",OFFSET('Water Data'!$F$28,0,10*ROW('Water Data'!F154)))</f>
        <v/>
      </c>
      <c r="CA160" s="279" t="str">
        <f ca="true">+IF(OFFSET('Water Data'!$F$29,0,10*ROW('Water Data'!F154))="","",OFFSET('Water Data'!$F$29,0,10*ROW('Water Data'!F154)))</f>
        <v/>
      </c>
      <c r="CB160" s="279" t="str">
        <f ca="true">+IF(OFFSET('Water Data'!$G$27,0,10*ROW('Water Data'!G154))="","",OFFSET('Water Data'!$G$27,0,10*ROW('Water Data'!G154)))</f>
        <v/>
      </c>
      <c r="CC160" s="279" t="str">
        <f ca="true">+IF(OFFSET('Water Data'!$G$28,0,10*ROW('Water Data'!G154))="","",OFFSET('Water Data'!$G$28,0,10*ROW('Water Data'!G154)))</f>
        <v/>
      </c>
      <c r="CD160" s="279" t="str">
        <f ca="true">+IF(OFFSET('Water Data'!$G$29,0,10*ROW('Water Data'!G154))="","",OFFSET('Water Data'!$G$29,0,10*ROW('Water Data'!G154)))</f>
        <v/>
      </c>
      <c r="CE160" s="279" t="str">
        <f ca="true">+IF(OFFSET('Water Data'!$H$27,0,10*ROW('Water Data'!H154))="","",OFFSET('Water Data'!$H$27,0,10*ROW('Water Data'!H154)))</f>
        <v/>
      </c>
      <c r="CF160" s="279" t="str">
        <f ca="true">+IF(OFFSET('Water Data'!$H$28,0,10*ROW('Water Data'!H154))="","",OFFSET('Water Data'!$H$28,0,10*ROW('Water Data'!H154)))</f>
        <v/>
      </c>
      <c r="CG160" s="279" t="str">
        <f ca="true">+IF(OFFSET('Water Data'!$H$29,0,10*ROW('Water Data'!H154))="","",OFFSET('Water Data'!$H$29,0,10*ROW('Water Data'!H154)))</f>
        <v/>
      </c>
      <c r="CH160" s="279" t="str">
        <f ca="true">+IF(OFFSET('Water Data'!$I$27,0,10*ROW('Water Data'!I154))="","",OFFSET('Water Data'!$I$27,0,10*ROW('Water Data'!I154)))</f>
        <v/>
      </c>
      <c r="CI160" s="279" t="str">
        <f ca="true">+IF(OFFSET('Water Data'!$I$28,0,10*ROW('Water Data'!I154))="","",OFFSET('Water Data'!$I$28,0,10*ROW('Water Data'!I154)))</f>
        <v/>
      </c>
      <c r="CJ160" s="279" t="str">
        <f ca="true">+IF(OFFSET('Water Data'!$I$29,0,10*ROW('Water Data'!I154))="","",OFFSET('Water Data'!$I$29,0,10*ROW('Water Data'!I154)))</f>
        <v/>
      </c>
      <c r="CK160" s="279" t="str">
        <f ca="true">+IF(OFFSET('Sanitation Data'!$D$28,0,10*ROW('Sanitation Data'!D154))="","",OFFSET('Sanitation Data'!$D$28,0,10*ROW('Sanitation Data'!D154)))</f>
        <v/>
      </c>
      <c r="CL160" s="279" t="str">
        <f ca="true">+IF(OFFSET('Sanitation Data'!$D$29,0,10*ROW('Sanitation Data'!D154))="","",OFFSET('Sanitation Data'!$D$29,0,10*ROW('Sanitation Data'!D154)))</f>
        <v/>
      </c>
      <c r="CM160" s="279" t="str">
        <f ca="true">+IF(OFFSET('Sanitation Data'!$D$30,0,10*ROW('Sanitation Data'!D154))="","",OFFSET('Sanitation Data'!$D$30,0,10*ROW('Sanitation Data'!D154)))</f>
        <v/>
      </c>
      <c r="CN160" s="279" t="str">
        <f ca="true">+IF(OFFSET('Sanitation Data'!$D$31,0,10*ROW('Sanitation Data'!D154))="","",OFFSET('Sanitation Data'!$D$31,0,10*ROW('Sanitation Data'!D154)))</f>
        <v/>
      </c>
      <c r="CO160" s="279" t="str">
        <f ca="true">+IF(OFFSET('Sanitation Data'!$D$32,0,10*ROW('Sanitation Data'!D154))="","",OFFSET('Sanitation Data'!$D$32,0,10*ROW('Sanitation Data'!D154)))</f>
        <v/>
      </c>
      <c r="CP160" s="279" t="str">
        <f ca="true">+IF(OFFSET('Sanitation Data'!$E$28,0,10*ROW('Sanitation Data'!E154))="","",OFFSET('Sanitation Data'!$E$28,0,10*ROW('Sanitation Data'!E154)))</f>
        <v/>
      </c>
      <c r="CQ160" s="279" t="str">
        <f ca="true">+IF(OFFSET('Sanitation Data'!$E$29,0,10*ROW('Sanitation Data'!E154))="","",OFFSET('Sanitation Data'!$E$29,0,10*ROW('Sanitation Data'!E154)))</f>
        <v/>
      </c>
      <c r="CR160" s="279" t="str">
        <f ca="true">+IF(OFFSET('Sanitation Data'!$E$30,0,10*ROW('Sanitation Data'!E154))="","",OFFSET('Sanitation Data'!$E$30,0,10*ROW('Sanitation Data'!E154)))</f>
        <v/>
      </c>
      <c r="CS160" s="279" t="str">
        <f ca="true">+IF(OFFSET('Sanitation Data'!$E$31,0,10*ROW('Sanitation Data'!E154))="","",OFFSET('Sanitation Data'!$E$31,0,10*ROW('Sanitation Data'!E154)))</f>
        <v/>
      </c>
      <c r="CT160" s="279" t="str">
        <f ca="true">+IF(OFFSET('Sanitation Data'!$E$32,0,10*ROW('Sanitation Data'!E154))="","",OFFSET('Sanitation Data'!$E$32,0,10*ROW('Sanitation Data'!E154)))</f>
        <v/>
      </c>
      <c r="CU160" s="279" t="str">
        <f ca="true">+IF(OFFSET('Sanitation Data'!$F$28,0,10*ROW('Sanitation Data'!F154))="","",OFFSET('Sanitation Data'!$F$28,0,10*ROW('Sanitation Data'!F154)))</f>
        <v/>
      </c>
      <c r="CV160" s="279" t="str">
        <f ca="true">+IF(OFFSET('Sanitation Data'!$F$29,0,10*ROW('Sanitation Data'!F154))="","",OFFSET('Sanitation Data'!$F$29,0,10*ROW('Sanitation Data'!F154)))</f>
        <v/>
      </c>
      <c r="CW160" s="279" t="str">
        <f ca="true">+IF(OFFSET('Sanitation Data'!$F$30,0,10*ROW('Sanitation Data'!F154))="","",OFFSET('Sanitation Data'!$F$30,0,10*ROW('Sanitation Data'!F154)))</f>
        <v/>
      </c>
      <c r="CX160" s="279" t="str">
        <f ca="true">+IF(OFFSET('Sanitation Data'!$F$31,0,10*ROW('Sanitation Data'!F154))="","",OFFSET('Sanitation Data'!$F$31,0,10*ROW('Sanitation Data'!F154)))</f>
        <v/>
      </c>
      <c r="CY160" s="279" t="str">
        <f ca="true">+IF(OFFSET('Sanitation Data'!$F$32,0,10*ROW('Sanitation Data'!F154))="","",OFFSET('Sanitation Data'!$F$32,0,10*ROW('Sanitation Data'!F154)))</f>
        <v/>
      </c>
      <c r="CZ160" s="279" t="str">
        <f ca="true">+IF(OFFSET('Sanitation Data'!$G$28,0,10*ROW('Sanitation Data'!G154))="","",OFFSET('Sanitation Data'!$G$28,0,10*ROW('Sanitation Data'!G154)))</f>
        <v/>
      </c>
      <c r="DA160" s="279" t="str">
        <f ca="true">+IF(OFFSET('Sanitation Data'!$G$29,0,10*ROW('Sanitation Data'!G154))="","",OFFSET('Sanitation Data'!$G$29,0,10*ROW('Sanitation Data'!G154)))</f>
        <v/>
      </c>
      <c r="DB160" s="279" t="str">
        <f ca="true">+IF(OFFSET('Sanitation Data'!$G$30,0,10*ROW('Sanitation Data'!G154))="","",OFFSET('Sanitation Data'!$G$30,0,10*ROW('Sanitation Data'!G154)))</f>
        <v/>
      </c>
      <c r="DC160" s="279" t="str">
        <f ca="true">+IF(OFFSET('Sanitation Data'!$G$31,0,10*ROW('Sanitation Data'!G154))="","",OFFSET('Sanitation Data'!$G$31,0,10*ROW('Sanitation Data'!G154)))</f>
        <v/>
      </c>
      <c r="DD160" s="279" t="str">
        <f ca="true">+IF(OFFSET('Sanitation Data'!$G$32,0,10*ROW('Sanitation Data'!G154))="","",OFFSET('Sanitation Data'!$G$32,0,10*ROW('Sanitation Data'!G154)))</f>
        <v/>
      </c>
      <c r="DE160" s="279" t="str">
        <f ca="true">+IF(OFFSET('Sanitation Data'!$H$28,0,10*ROW('Sanitation Data'!H154))="","",OFFSET('Sanitation Data'!$H$28,0,10*ROW('Sanitation Data'!H154)))</f>
        <v/>
      </c>
      <c r="DF160" s="279" t="str">
        <f ca="true">+IF(OFFSET('Sanitation Data'!$H$29,0,10*ROW('Sanitation Data'!H154))="","",OFFSET('Sanitation Data'!$H$29,0,10*ROW('Sanitation Data'!H154)))</f>
        <v/>
      </c>
      <c r="DG160" s="279" t="str">
        <f ca="true">+IF(OFFSET('Sanitation Data'!$H$30,0,10*ROW('Sanitation Data'!H154))="","",OFFSET('Sanitation Data'!$H$30,0,10*ROW('Sanitation Data'!H154)))</f>
        <v/>
      </c>
      <c r="DH160" s="279" t="str">
        <f ca="true">+IF(OFFSET('Sanitation Data'!$H$31,0,10*ROW('Sanitation Data'!H154))="","",OFFSET('Sanitation Data'!$H$31,0,10*ROW('Sanitation Data'!H154)))</f>
        <v/>
      </c>
      <c r="DI160" s="279" t="str">
        <f ca="true">+IF(OFFSET('Sanitation Data'!$H$32,0,10*ROW('Sanitation Data'!H154))="","",OFFSET('Sanitation Data'!$H$32,0,10*ROW('Sanitation Data'!H154)))</f>
        <v/>
      </c>
      <c r="DJ160" s="279" t="str">
        <f ca="true">+IF(OFFSET('Sanitation Data'!$I$28,0,10*ROW('Sanitation Data'!I154))="","",OFFSET('Sanitation Data'!$I$28,0,10*ROW('Sanitation Data'!I154)))</f>
        <v/>
      </c>
      <c r="DK160" s="279" t="str">
        <f ca="true">+IF(OFFSET('Sanitation Data'!$I$29,0,10*ROW('Sanitation Data'!I154))="","",OFFSET('Sanitation Data'!$I$29,0,10*ROW('Sanitation Data'!I154)))</f>
        <v/>
      </c>
      <c r="DL160" s="279" t="str">
        <f ca="true">+IF(OFFSET('Sanitation Data'!$I$30,0,10*ROW('Sanitation Data'!I154))="","",OFFSET('Sanitation Data'!$I$30,0,10*ROW('Sanitation Data'!I154)))</f>
        <v/>
      </c>
      <c r="DM160" s="279" t="str">
        <f ca="true">+IF(OFFSET('Sanitation Data'!$I$31,0,10*ROW('Sanitation Data'!I154))="","",OFFSET('Sanitation Data'!$I$31,0,10*ROW('Sanitation Data'!I154)))</f>
        <v/>
      </c>
      <c r="DN160" s="279" t="str">
        <f ca="true">+IF(OFFSET('Sanitation Data'!$I$32,0,10*ROW('Sanitation Data'!I154))="","",OFFSET('Sanitation Data'!$I$32,0,10*ROW('Sanitation Data'!I154)))</f>
        <v/>
      </c>
      <c r="DO160" s="279" t="str">
        <f ca="true">+IF(OFFSET('Hygiene Data'!$D$11,0,10*ROW('Hygiene Data'!D154))="","",OFFSET('Hygiene Data'!$D$11,0,10*ROW('Hygiene Data'!D154)))</f>
        <v/>
      </c>
      <c r="DP160" s="279" t="str">
        <f ca="true">+IF(OFFSET('Hygiene Data'!$D$12,0,10*ROW('Hygiene Data'!D154))="","",OFFSET('Hygiene Data'!$D$12,0,10*ROW('Hygiene Data'!D154)))</f>
        <v/>
      </c>
      <c r="DQ160" s="279" t="str">
        <f ca="true">+IF(OFFSET('Hygiene Data'!$D$13,0,10*ROW('Hygiene Data'!D154))="","",OFFSET('Hygiene Data'!$D$13,0,10*ROW('Hygiene Data'!D154)))</f>
        <v/>
      </c>
      <c r="DR160" s="279" t="str">
        <f ca="true">+IF(OFFSET('Hygiene Data'!$E$11,0,10*ROW('Hygiene Data'!E154))="","",OFFSET('Hygiene Data'!$E$11,0,10*ROW('Hygiene Data'!E154)))</f>
        <v/>
      </c>
      <c r="DS160" s="279" t="str">
        <f ca="true">+IF(OFFSET('Hygiene Data'!$E$12,0,10*ROW('Hygiene Data'!E154))="","",OFFSET('Hygiene Data'!$E$12,0,10*ROW('Hygiene Data'!E154)))</f>
        <v/>
      </c>
      <c r="DT160" s="279" t="str">
        <f ca="true">+IF(OFFSET('Hygiene Data'!$E$13,0,10*ROW('Hygiene Data'!E154))="","",OFFSET('Hygiene Data'!$E$13,0,10*ROW('Hygiene Data'!E154)))</f>
        <v/>
      </c>
      <c r="DU160" s="279" t="str">
        <f ca="true">+IF(OFFSET('Hygiene Data'!$F$11,0,10*ROW('Hygiene Data'!F154))="","",OFFSET('Hygiene Data'!$F$11,0,10*ROW('Hygiene Data'!F154)))</f>
        <v/>
      </c>
      <c r="DV160" s="279" t="str">
        <f ca="true">+IF(OFFSET('Hygiene Data'!$F$12,0,10*ROW('Hygiene Data'!F154))="","",OFFSET('Hygiene Data'!$F$12,0,10*ROW('Hygiene Data'!F154)))</f>
        <v/>
      </c>
      <c r="DW160" s="279" t="str">
        <f ca="true">+IF(OFFSET('Hygiene Data'!$F$13,0,10*ROW('Hygiene Data'!F154))="","",OFFSET('Hygiene Data'!$F$13,0,10*ROW('Hygiene Data'!F154)))</f>
        <v/>
      </c>
      <c r="DX160" s="279" t="str">
        <f ca="true">+IF(OFFSET('Hygiene Data'!$G$11,0,10*ROW('Hygiene Data'!G154))="","",OFFSET('Hygiene Data'!$G$11,0,10*ROW('Hygiene Data'!G154)))</f>
        <v/>
      </c>
      <c r="DY160" s="279" t="str">
        <f ca="true">+IF(OFFSET('Hygiene Data'!$G$12,0,10*ROW('Hygiene Data'!G154))="","",OFFSET('Hygiene Data'!$G$12,0,10*ROW('Hygiene Data'!G154)))</f>
        <v/>
      </c>
      <c r="DZ160" s="279" t="str">
        <f ca="true">+IF(OFFSET('Hygiene Data'!$G$13,0,10*ROW('Hygiene Data'!G154))="","",OFFSET('Hygiene Data'!$G$13,0,10*ROW('Hygiene Data'!G154)))</f>
        <v/>
      </c>
      <c r="EA160" s="279" t="str">
        <f ca="true">+IF(OFFSET('Hygiene Data'!$H$11,0,10*ROW('Hygiene Data'!H154))="","",OFFSET('Hygiene Data'!$H$11,0,10*ROW('Hygiene Data'!H154)))</f>
        <v/>
      </c>
      <c r="EB160" s="279" t="str">
        <f ca="true">+IF(OFFSET('Hygiene Data'!$H$12,0,10*ROW('Hygiene Data'!H154))="","",OFFSET('Hygiene Data'!$H$12,0,10*ROW('Hygiene Data'!H154)))</f>
        <v/>
      </c>
      <c r="EC160" s="279" t="str">
        <f ca="true">+IF(OFFSET('Hygiene Data'!$H$13,0,10*ROW('Hygiene Data'!H154))="","",OFFSET('Hygiene Data'!$H$13,0,10*ROW('Hygiene Data'!H154)))</f>
        <v/>
      </c>
      <c r="ED160" s="279" t="str">
        <f ca="true">+IF(OFFSET('Hygiene Data'!$I$11,0,10*ROW('Hygiene Data'!I154))="","",OFFSET('Hygiene Data'!$I$11,0,10*ROW('Hygiene Data'!I154)))</f>
        <v/>
      </c>
      <c r="EE160" s="279" t="str">
        <f ca="true">+IF(OFFSET('Hygiene Data'!$I$12,0,10*ROW('Hygiene Data'!I154))="","",OFFSET('Hygiene Data'!$I$12,0,10*ROW('Hygiene Data'!I154)))</f>
        <v/>
      </c>
      <c r="EF160" s="279"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35"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9"/>
      <c r="BS161" s="279" t="str">
        <f ca="true">+IF(OFFSET('Water Data'!$D$27,0,10*ROW('Water Data'!D155))="","",OFFSET('Water Data'!$D$27,0,10*ROW('Water Data'!D155)))</f>
        <v/>
      </c>
      <c r="BT161" s="279" t="str">
        <f ca="true">+IF(OFFSET('Water Data'!$D$28,0,10*ROW('Water Data'!D155))="","",OFFSET('Water Data'!$D$28,0,10*ROW('Water Data'!D155)))</f>
        <v/>
      </c>
      <c r="BU161" s="279" t="str">
        <f ca="true">+IF(OFFSET('Water Data'!$D$29,0,10*ROW('Water Data'!D155))="","",OFFSET('Water Data'!$D$29,0,10*ROW('Water Data'!D155)))</f>
        <v/>
      </c>
      <c r="BV161" s="279" t="str">
        <f ca="true">+IF(OFFSET('Water Data'!$E$27,0,10*ROW('Water Data'!E155))="","",OFFSET('Water Data'!$E$27,0,10*ROW('Water Data'!E155)))</f>
        <v/>
      </c>
      <c r="BW161" s="279" t="str">
        <f ca="true">+IF(OFFSET('Water Data'!$E$28,0,10*ROW('Water Data'!E155))="","",OFFSET('Water Data'!$E$28,0,10*ROW('Water Data'!E155)))</f>
        <v/>
      </c>
      <c r="BX161" s="279" t="str">
        <f ca="true">+IF(OFFSET('Water Data'!$E$29,0,10*ROW('Water Data'!E155))="","",OFFSET('Water Data'!$E$29,0,10*ROW('Water Data'!E155)))</f>
        <v/>
      </c>
      <c r="BY161" s="279" t="str">
        <f ca="true">+IF(OFFSET('Water Data'!$F$27,0,10*ROW('Water Data'!F155))="","",OFFSET('Water Data'!$F$27,0,10*ROW('Water Data'!F155)))</f>
        <v/>
      </c>
      <c r="BZ161" s="279" t="str">
        <f ca="true">+IF(OFFSET('Water Data'!$F$28,0,10*ROW('Water Data'!F155))="","",OFFSET('Water Data'!$F$28,0,10*ROW('Water Data'!F155)))</f>
        <v/>
      </c>
      <c r="CA161" s="279" t="str">
        <f ca="true">+IF(OFFSET('Water Data'!$F$29,0,10*ROW('Water Data'!F155))="","",OFFSET('Water Data'!$F$29,0,10*ROW('Water Data'!F155)))</f>
        <v/>
      </c>
      <c r="CB161" s="279" t="str">
        <f ca="true">+IF(OFFSET('Water Data'!$G$27,0,10*ROW('Water Data'!G155))="","",OFFSET('Water Data'!$G$27,0,10*ROW('Water Data'!G155)))</f>
        <v/>
      </c>
      <c r="CC161" s="279" t="str">
        <f ca="true">+IF(OFFSET('Water Data'!$G$28,0,10*ROW('Water Data'!G155))="","",OFFSET('Water Data'!$G$28,0,10*ROW('Water Data'!G155)))</f>
        <v/>
      </c>
      <c r="CD161" s="279" t="str">
        <f ca="true">+IF(OFFSET('Water Data'!$G$29,0,10*ROW('Water Data'!G155))="","",OFFSET('Water Data'!$G$29,0,10*ROW('Water Data'!G155)))</f>
        <v/>
      </c>
      <c r="CE161" s="279" t="str">
        <f ca="true">+IF(OFFSET('Water Data'!$H$27,0,10*ROW('Water Data'!H155))="","",OFFSET('Water Data'!$H$27,0,10*ROW('Water Data'!H155)))</f>
        <v/>
      </c>
      <c r="CF161" s="279" t="str">
        <f ca="true">+IF(OFFSET('Water Data'!$H$28,0,10*ROW('Water Data'!H155))="","",OFFSET('Water Data'!$H$28,0,10*ROW('Water Data'!H155)))</f>
        <v/>
      </c>
      <c r="CG161" s="279" t="str">
        <f ca="true">+IF(OFFSET('Water Data'!$H$29,0,10*ROW('Water Data'!H155))="","",OFFSET('Water Data'!$H$29,0,10*ROW('Water Data'!H155)))</f>
        <v/>
      </c>
      <c r="CH161" s="279" t="str">
        <f ca="true">+IF(OFFSET('Water Data'!$I$27,0,10*ROW('Water Data'!I155))="","",OFFSET('Water Data'!$I$27,0,10*ROW('Water Data'!I155)))</f>
        <v/>
      </c>
      <c r="CI161" s="279" t="str">
        <f ca="true">+IF(OFFSET('Water Data'!$I$28,0,10*ROW('Water Data'!I155))="","",OFFSET('Water Data'!$I$28,0,10*ROW('Water Data'!I155)))</f>
        <v/>
      </c>
      <c r="CJ161" s="279" t="str">
        <f ca="true">+IF(OFFSET('Water Data'!$I$29,0,10*ROW('Water Data'!I155))="","",OFFSET('Water Data'!$I$29,0,10*ROW('Water Data'!I155)))</f>
        <v/>
      </c>
      <c r="CK161" s="279" t="str">
        <f ca="true">+IF(OFFSET('Sanitation Data'!$D$28,0,10*ROW('Sanitation Data'!D155))="","",OFFSET('Sanitation Data'!$D$28,0,10*ROW('Sanitation Data'!D155)))</f>
        <v/>
      </c>
      <c r="CL161" s="279" t="str">
        <f ca="true">+IF(OFFSET('Sanitation Data'!$D$29,0,10*ROW('Sanitation Data'!D155))="","",OFFSET('Sanitation Data'!$D$29,0,10*ROW('Sanitation Data'!D155)))</f>
        <v/>
      </c>
      <c r="CM161" s="279" t="str">
        <f ca="true">+IF(OFFSET('Sanitation Data'!$D$30,0,10*ROW('Sanitation Data'!D155))="","",OFFSET('Sanitation Data'!$D$30,0,10*ROW('Sanitation Data'!D155)))</f>
        <v/>
      </c>
      <c r="CN161" s="279" t="str">
        <f ca="true">+IF(OFFSET('Sanitation Data'!$D$31,0,10*ROW('Sanitation Data'!D155))="","",OFFSET('Sanitation Data'!$D$31,0,10*ROW('Sanitation Data'!D155)))</f>
        <v/>
      </c>
      <c r="CO161" s="279" t="str">
        <f ca="true">+IF(OFFSET('Sanitation Data'!$D$32,0,10*ROW('Sanitation Data'!D155))="","",OFFSET('Sanitation Data'!$D$32,0,10*ROW('Sanitation Data'!D155)))</f>
        <v/>
      </c>
      <c r="CP161" s="279" t="str">
        <f ca="true">+IF(OFFSET('Sanitation Data'!$E$28,0,10*ROW('Sanitation Data'!E155))="","",OFFSET('Sanitation Data'!$E$28,0,10*ROW('Sanitation Data'!E155)))</f>
        <v/>
      </c>
      <c r="CQ161" s="279" t="str">
        <f ca="true">+IF(OFFSET('Sanitation Data'!$E$29,0,10*ROW('Sanitation Data'!E155))="","",OFFSET('Sanitation Data'!$E$29,0,10*ROW('Sanitation Data'!E155)))</f>
        <v/>
      </c>
      <c r="CR161" s="279" t="str">
        <f ca="true">+IF(OFFSET('Sanitation Data'!$E$30,0,10*ROW('Sanitation Data'!E155))="","",OFFSET('Sanitation Data'!$E$30,0,10*ROW('Sanitation Data'!E155)))</f>
        <v/>
      </c>
      <c r="CS161" s="279" t="str">
        <f ca="true">+IF(OFFSET('Sanitation Data'!$E$31,0,10*ROW('Sanitation Data'!E155))="","",OFFSET('Sanitation Data'!$E$31,0,10*ROW('Sanitation Data'!E155)))</f>
        <v/>
      </c>
      <c r="CT161" s="279" t="str">
        <f ca="true">+IF(OFFSET('Sanitation Data'!$E$32,0,10*ROW('Sanitation Data'!E155))="","",OFFSET('Sanitation Data'!$E$32,0,10*ROW('Sanitation Data'!E155)))</f>
        <v/>
      </c>
      <c r="CU161" s="279" t="str">
        <f ca="true">+IF(OFFSET('Sanitation Data'!$F$28,0,10*ROW('Sanitation Data'!F155))="","",OFFSET('Sanitation Data'!$F$28,0,10*ROW('Sanitation Data'!F155)))</f>
        <v/>
      </c>
      <c r="CV161" s="279" t="str">
        <f ca="true">+IF(OFFSET('Sanitation Data'!$F$29,0,10*ROW('Sanitation Data'!F155))="","",OFFSET('Sanitation Data'!$F$29,0,10*ROW('Sanitation Data'!F155)))</f>
        <v/>
      </c>
      <c r="CW161" s="279" t="str">
        <f ca="true">+IF(OFFSET('Sanitation Data'!$F$30,0,10*ROW('Sanitation Data'!F155))="","",OFFSET('Sanitation Data'!$F$30,0,10*ROW('Sanitation Data'!F155)))</f>
        <v/>
      </c>
      <c r="CX161" s="279" t="str">
        <f ca="true">+IF(OFFSET('Sanitation Data'!$F$31,0,10*ROW('Sanitation Data'!F155))="","",OFFSET('Sanitation Data'!$F$31,0,10*ROW('Sanitation Data'!F155)))</f>
        <v/>
      </c>
      <c r="CY161" s="279" t="str">
        <f ca="true">+IF(OFFSET('Sanitation Data'!$F$32,0,10*ROW('Sanitation Data'!F155))="","",OFFSET('Sanitation Data'!$F$32,0,10*ROW('Sanitation Data'!F155)))</f>
        <v/>
      </c>
      <c r="CZ161" s="279" t="str">
        <f ca="true">+IF(OFFSET('Sanitation Data'!$G$28,0,10*ROW('Sanitation Data'!G155))="","",OFFSET('Sanitation Data'!$G$28,0,10*ROW('Sanitation Data'!G155)))</f>
        <v/>
      </c>
      <c r="DA161" s="279" t="str">
        <f ca="true">+IF(OFFSET('Sanitation Data'!$G$29,0,10*ROW('Sanitation Data'!G155))="","",OFFSET('Sanitation Data'!$G$29,0,10*ROW('Sanitation Data'!G155)))</f>
        <v/>
      </c>
      <c r="DB161" s="279" t="str">
        <f ca="true">+IF(OFFSET('Sanitation Data'!$G$30,0,10*ROW('Sanitation Data'!G155))="","",OFFSET('Sanitation Data'!$G$30,0,10*ROW('Sanitation Data'!G155)))</f>
        <v/>
      </c>
      <c r="DC161" s="279" t="str">
        <f ca="true">+IF(OFFSET('Sanitation Data'!$G$31,0,10*ROW('Sanitation Data'!G155))="","",OFFSET('Sanitation Data'!$G$31,0,10*ROW('Sanitation Data'!G155)))</f>
        <v/>
      </c>
      <c r="DD161" s="279" t="str">
        <f ca="true">+IF(OFFSET('Sanitation Data'!$G$32,0,10*ROW('Sanitation Data'!G155))="","",OFFSET('Sanitation Data'!$G$32,0,10*ROW('Sanitation Data'!G155)))</f>
        <v/>
      </c>
      <c r="DE161" s="279" t="str">
        <f ca="true">+IF(OFFSET('Sanitation Data'!$H$28,0,10*ROW('Sanitation Data'!H155))="","",OFFSET('Sanitation Data'!$H$28,0,10*ROW('Sanitation Data'!H155)))</f>
        <v/>
      </c>
      <c r="DF161" s="279" t="str">
        <f ca="true">+IF(OFFSET('Sanitation Data'!$H$29,0,10*ROW('Sanitation Data'!H155))="","",OFFSET('Sanitation Data'!$H$29,0,10*ROW('Sanitation Data'!H155)))</f>
        <v/>
      </c>
      <c r="DG161" s="279" t="str">
        <f ca="true">+IF(OFFSET('Sanitation Data'!$H$30,0,10*ROW('Sanitation Data'!H155))="","",OFFSET('Sanitation Data'!$H$30,0,10*ROW('Sanitation Data'!H155)))</f>
        <v/>
      </c>
      <c r="DH161" s="279" t="str">
        <f ca="true">+IF(OFFSET('Sanitation Data'!$H$31,0,10*ROW('Sanitation Data'!H155))="","",OFFSET('Sanitation Data'!$H$31,0,10*ROW('Sanitation Data'!H155)))</f>
        <v/>
      </c>
      <c r="DI161" s="279" t="str">
        <f ca="true">+IF(OFFSET('Sanitation Data'!$H$32,0,10*ROW('Sanitation Data'!H155))="","",OFFSET('Sanitation Data'!$H$32,0,10*ROW('Sanitation Data'!H155)))</f>
        <v/>
      </c>
      <c r="DJ161" s="279" t="str">
        <f ca="true">+IF(OFFSET('Sanitation Data'!$I$28,0,10*ROW('Sanitation Data'!I155))="","",OFFSET('Sanitation Data'!$I$28,0,10*ROW('Sanitation Data'!I155)))</f>
        <v/>
      </c>
      <c r="DK161" s="279" t="str">
        <f ca="true">+IF(OFFSET('Sanitation Data'!$I$29,0,10*ROW('Sanitation Data'!I155))="","",OFFSET('Sanitation Data'!$I$29,0,10*ROW('Sanitation Data'!I155)))</f>
        <v/>
      </c>
      <c r="DL161" s="279" t="str">
        <f ca="true">+IF(OFFSET('Sanitation Data'!$I$30,0,10*ROW('Sanitation Data'!I155))="","",OFFSET('Sanitation Data'!$I$30,0,10*ROW('Sanitation Data'!I155)))</f>
        <v/>
      </c>
      <c r="DM161" s="279" t="str">
        <f ca="true">+IF(OFFSET('Sanitation Data'!$I$31,0,10*ROW('Sanitation Data'!I155))="","",OFFSET('Sanitation Data'!$I$31,0,10*ROW('Sanitation Data'!I155)))</f>
        <v/>
      </c>
      <c r="DN161" s="279" t="str">
        <f ca="true">+IF(OFFSET('Sanitation Data'!$I$32,0,10*ROW('Sanitation Data'!I155))="","",OFFSET('Sanitation Data'!$I$32,0,10*ROW('Sanitation Data'!I155)))</f>
        <v/>
      </c>
      <c r="DO161" s="279" t="str">
        <f ca="true">+IF(OFFSET('Hygiene Data'!$D$11,0,10*ROW('Hygiene Data'!D155))="","",OFFSET('Hygiene Data'!$D$11,0,10*ROW('Hygiene Data'!D155)))</f>
        <v/>
      </c>
      <c r="DP161" s="279" t="str">
        <f ca="true">+IF(OFFSET('Hygiene Data'!$D$12,0,10*ROW('Hygiene Data'!D155))="","",OFFSET('Hygiene Data'!$D$12,0,10*ROW('Hygiene Data'!D155)))</f>
        <v/>
      </c>
      <c r="DQ161" s="279" t="str">
        <f ca="true">+IF(OFFSET('Hygiene Data'!$D$13,0,10*ROW('Hygiene Data'!D155))="","",OFFSET('Hygiene Data'!$D$13,0,10*ROW('Hygiene Data'!D155)))</f>
        <v/>
      </c>
      <c r="DR161" s="279" t="str">
        <f ca="true">+IF(OFFSET('Hygiene Data'!$E$11,0,10*ROW('Hygiene Data'!E155))="","",OFFSET('Hygiene Data'!$E$11,0,10*ROW('Hygiene Data'!E155)))</f>
        <v/>
      </c>
      <c r="DS161" s="279" t="str">
        <f ca="true">+IF(OFFSET('Hygiene Data'!$E$12,0,10*ROW('Hygiene Data'!E155))="","",OFFSET('Hygiene Data'!$E$12,0,10*ROW('Hygiene Data'!E155)))</f>
        <v/>
      </c>
      <c r="DT161" s="279" t="str">
        <f ca="true">+IF(OFFSET('Hygiene Data'!$E$13,0,10*ROW('Hygiene Data'!E155))="","",OFFSET('Hygiene Data'!$E$13,0,10*ROW('Hygiene Data'!E155)))</f>
        <v/>
      </c>
      <c r="DU161" s="279" t="str">
        <f ca="true">+IF(OFFSET('Hygiene Data'!$F$11,0,10*ROW('Hygiene Data'!F155))="","",OFFSET('Hygiene Data'!$F$11,0,10*ROW('Hygiene Data'!F155)))</f>
        <v/>
      </c>
      <c r="DV161" s="279" t="str">
        <f ca="true">+IF(OFFSET('Hygiene Data'!$F$12,0,10*ROW('Hygiene Data'!F155))="","",OFFSET('Hygiene Data'!$F$12,0,10*ROW('Hygiene Data'!F155)))</f>
        <v/>
      </c>
      <c r="DW161" s="279" t="str">
        <f ca="true">+IF(OFFSET('Hygiene Data'!$F$13,0,10*ROW('Hygiene Data'!F155))="","",OFFSET('Hygiene Data'!$F$13,0,10*ROW('Hygiene Data'!F155)))</f>
        <v/>
      </c>
      <c r="DX161" s="279" t="str">
        <f ca="true">+IF(OFFSET('Hygiene Data'!$G$11,0,10*ROW('Hygiene Data'!G155))="","",OFFSET('Hygiene Data'!$G$11,0,10*ROW('Hygiene Data'!G155)))</f>
        <v/>
      </c>
      <c r="DY161" s="279" t="str">
        <f ca="true">+IF(OFFSET('Hygiene Data'!$G$12,0,10*ROW('Hygiene Data'!G155))="","",OFFSET('Hygiene Data'!$G$12,0,10*ROW('Hygiene Data'!G155)))</f>
        <v/>
      </c>
      <c r="DZ161" s="279" t="str">
        <f ca="true">+IF(OFFSET('Hygiene Data'!$G$13,0,10*ROW('Hygiene Data'!G155))="","",OFFSET('Hygiene Data'!$G$13,0,10*ROW('Hygiene Data'!G155)))</f>
        <v/>
      </c>
      <c r="EA161" s="279" t="str">
        <f ca="true">+IF(OFFSET('Hygiene Data'!$H$11,0,10*ROW('Hygiene Data'!H155))="","",OFFSET('Hygiene Data'!$H$11,0,10*ROW('Hygiene Data'!H155)))</f>
        <v/>
      </c>
      <c r="EB161" s="279" t="str">
        <f ca="true">+IF(OFFSET('Hygiene Data'!$H$12,0,10*ROW('Hygiene Data'!H155))="","",OFFSET('Hygiene Data'!$H$12,0,10*ROW('Hygiene Data'!H155)))</f>
        <v/>
      </c>
      <c r="EC161" s="279" t="str">
        <f ca="true">+IF(OFFSET('Hygiene Data'!$H$13,0,10*ROW('Hygiene Data'!H155))="","",OFFSET('Hygiene Data'!$H$13,0,10*ROW('Hygiene Data'!H155)))</f>
        <v/>
      </c>
      <c r="ED161" s="279" t="str">
        <f ca="true">+IF(OFFSET('Hygiene Data'!$I$11,0,10*ROW('Hygiene Data'!I155))="","",OFFSET('Hygiene Data'!$I$11,0,10*ROW('Hygiene Data'!I155)))</f>
        <v/>
      </c>
      <c r="EE161" s="279" t="str">
        <f ca="true">+IF(OFFSET('Hygiene Data'!$I$12,0,10*ROW('Hygiene Data'!I155))="","",OFFSET('Hygiene Data'!$I$12,0,10*ROW('Hygiene Data'!I155)))</f>
        <v/>
      </c>
      <c r="EF161" s="279"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35"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9"/>
      <c r="BS162" s="279" t="str">
        <f ca="true">+IF(OFFSET('Water Data'!$D$27,0,10*ROW('Water Data'!D156))="","",OFFSET('Water Data'!$D$27,0,10*ROW('Water Data'!D156)))</f>
        <v/>
      </c>
      <c r="BT162" s="279" t="str">
        <f ca="true">+IF(OFFSET('Water Data'!$D$28,0,10*ROW('Water Data'!D156))="","",OFFSET('Water Data'!$D$28,0,10*ROW('Water Data'!D156)))</f>
        <v/>
      </c>
      <c r="BU162" s="279" t="str">
        <f ca="true">+IF(OFFSET('Water Data'!$D$29,0,10*ROW('Water Data'!D156))="","",OFFSET('Water Data'!$D$29,0,10*ROW('Water Data'!D156)))</f>
        <v/>
      </c>
      <c r="BV162" s="279" t="str">
        <f ca="true">+IF(OFFSET('Water Data'!$E$27,0,10*ROW('Water Data'!E156))="","",OFFSET('Water Data'!$E$27,0,10*ROW('Water Data'!E156)))</f>
        <v/>
      </c>
      <c r="BW162" s="279" t="str">
        <f ca="true">+IF(OFFSET('Water Data'!$E$28,0,10*ROW('Water Data'!E156))="","",OFFSET('Water Data'!$E$28,0,10*ROW('Water Data'!E156)))</f>
        <v/>
      </c>
      <c r="BX162" s="279" t="str">
        <f ca="true">+IF(OFFSET('Water Data'!$E$29,0,10*ROW('Water Data'!E156))="","",OFFSET('Water Data'!$E$29,0,10*ROW('Water Data'!E156)))</f>
        <v/>
      </c>
      <c r="BY162" s="279" t="str">
        <f ca="true">+IF(OFFSET('Water Data'!$F$27,0,10*ROW('Water Data'!F156))="","",OFFSET('Water Data'!$F$27,0,10*ROW('Water Data'!F156)))</f>
        <v/>
      </c>
      <c r="BZ162" s="279" t="str">
        <f ca="true">+IF(OFFSET('Water Data'!$F$28,0,10*ROW('Water Data'!F156))="","",OFFSET('Water Data'!$F$28,0,10*ROW('Water Data'!F156)))</f>
        <v/>
      </c>
      <c r="CA162" s="279" t="str">
        <f ca="true">+IF(OFFSET('Water Data'!$F$29,0,10*ROW('Water Data'!F156))="","",OFFSET('Water Data'!$F$29,0,10*ROW('Water Data'!F156)))</f>
        <v/>
      </c>
      <c r="CB162" s="279" t="str">
        <f ca="true">+IF(OFFSET('Water Data'!$G$27,0,10*ROW('Water Data'!G156))="","",OFFSET('Water Data'!$G$27,0,10*ROW('Water Data'!G156)))</f>
        <v/>
      </c>
      <c r="CC162" s="279" t="str">
        <f ca="true">+IF(OFFSET('Water Data'!$G$28,0,10*ROW('Water Data'!G156))="","",OFFSET('Water Data'!$G$28,0,10*ROW('Water Data'!G156)))</f>
        <v/>
      </c>
      <c r="CD162" s="279" t="str">
        <f ca="true">+IF(OFFSET('Water Data'!$G$29,0,10*ROW('Water Data'!G156))="","",OFFSET('Water Data'!$G$29,0,10*ROW('Water Data'!G156)))</f>
        <v/>
      </c>
      <c r="CE162" s="279" t="str">
        <f ca="true">+IF(OFFSET('Water Data'!$H$27,0,10*ROW('Water Data'!H156))="","",OFFSET('Water Data'!$H$27,0,10*ROW('Water Data'!H156)))</f>
        <v/>
      </c>
      <c r="CF162" s="279" t="str">
        <f ca="true">+IF(OFFSET('Water Data'!$H$28,0,10*ROW('Water Data'!H156))="","",OFFSET('Water Data'!$H$28,0,10*ROW('Water Data'!H156)))</f>
        <v/>
      </c>
      <c r="CG162" s="279" t="str">
        <f ca="true">+IF(OFFSET('Water Data'!$H$29,0,10*ROW('Water Data'!H156))="","",OFFSET('Water Data'!$H$29,0,10*ROW('Water Data'!H156)))</f>
        <v/>
      </c>
      <c r="CH162" s="279" t="str">
        <f ca="true">+IF(OFFSET('Water Data'!$I$27,0,10*ROW('Water Data'!I156))="","",OFFSET('Water Data'!$I$27,0,10*ROW('Water Data'!I156)))</f>
        <v/>
      </c>
      <c r="CI162" s="279" t="str">
        <f ca="true">+IF(OFFSET('Water Data'!$I$28,0,10*ROW('Water Data'!I156))="","",OFFSET('Water Data'!$I$28,0,10*ROW('Water Data'!I156)))</f>
        <v/>
      </c>
      <c r="CJ162" s="279" t="str">
        <f ca="true">+IF(OFFSET('Water Data'!$I$29,0,10*ROW('Water Data'!I156))="","",OFFSET('Water Data'!$I$29,0,10*ROW('Water Data'!I156)))</f>
        <v/>
      </c>
      <c r="CK162" s="279" t="str">
        <f ca="true">+IF(OFFSET('Sanitation Data'!$D$28,0,10*ROW('Sanitation Data'!D156))="","",OFFSET('Sanitation Data'!$D$28,0,10*ROW('Sanitation Data'!D156)))</f>
        <v/>
      </c>
      <c r="CL162" s="279" t="str">
        <f ca="true">+IF(OFFSET('Sanitation Data'!$D$29,0,10*ROW('Sanitation Data'!D156))="","",OFFSET('Sanitation Data'!$D$29,0,10*ROW('Sanitation Data'!D156)))</f>
        <v/>
      </c>
      <c r="CM162" s="279" t="str">
        <f ca="true">+IF(OFFSET('Sanitation Data'!$D$30,0,10*ROW('Sanitation Data'!D156))="","",OFFSET('Sanitation Data'!$D$30,0,10*ROW('Sanitation Data'!D156)))</f>
        <v/>
      </c>
      <c r="CN162" s="279" t="str">
        <f ca="true">+IF(OFFSET('Sanitation Data'!$D$31,0,10*ROW('Sanitation Data'!D156))="","",OFFSET('Sanitation Data'!$D$31,0,10*ROW('Sanitation Data'!D156)))</f>
        <v/>
      </c>
      <c r="CO162" s="279" t="str">
        <f ca="true">+IF(OFFSET('Sanitation Data'!$D$32,0,10*ROW('Sanitation Data'!D156))="","",OFFSET('Sanitation Data'!$D$32,0,10*ROW('Sanitation Data'!D156)))</f>
        <v/>
      </c>
      <c r="CP162" s="279" t="str">
        <f ca="true">+IF(OFFSET('Sanitation Data'!$E$28,0,10*ROW('Sanitation Data'!E156))="","",OFFSET('Sanitation Data'!$E$28,0,10*ROW('Sanitation Data'!E156)))</f>
        <v/>
      </c>
      <c r="CQ162" s="279" t="str">
        <f ca="true">+IF(OFFSET('Sanitation Data'!$E$29,0,10*ROW('Sanitation Data'!E156))="","",OFFSET('Sanitation Data'!$E$29,0,10*ROW('Sanitation Data'!E156)))</f>
        <v/>
      </c>
      <c r="CR162" s="279" t="str">
        <f ca="true">+IF(OFFSET('Sanitation Data'!$E$30,0,10*ROW('Sanitation Data'!E156))="","",OFFSET('Sanitation Data'!$E$30,0,10*ROW('Sanitation Data'!E156)))</f>
        <v/>
      </c>
      <c r="CS162" s="279" t="str">
        <f ca="true">+IF(OFFSET('Sanitation Data'!$E$31,0,10*ROW('Sanitation Data'!E156))="","",OFFSET('Sanitation Data'!$E$31,0,10*ROW('Sanitation Data'!E156)))</f>
        <v/>
      </c>
      <c r="CT162" s="279" t="str">
        <f ca="true">+IF(OFFSET('Sanitation Data'!$E$32,0,10*ROW('Sanitation Data'!E156))="","",OFFSET('Sanitation Data'!$E$32,0,10*ROW('Sanitation Data'!E156)))</f>
        <v/>
      </c>
      <c r="CU162" s="279" t="str">
        <f ca="true">+IF(OFFSET('Sanitation Data'!$F$28,0,10*ROW('Sanitation Data'!F156))="","",OFFSET('Sanitation Data'!$F$28,0,10*ROW('Sanitation Data'!F156)))</f>
        <v/>
      </c>
      <c r="CV162" s="279" t="str">
        <f ca="true">+IF(OFFSET('Sanitation Data'!$F$29,0,10*ROW('Sanitation Data'!F156))="","",OFFSET('Sanitation Data'!$F$29,0,10*ROW('Sanitation Data'!F156)))</f>
        <v/>
      </c>
      <c r="CW162" s="279" t="str">
        <f ca="true">+IF(OFFSET('Sanitation Data'!$F$30,0,10*ROW('Sanitation Data'!F156))="","",OFFSET('Sanitation Data'!$F$30,0,10*ROW('Sanitation Data'!F156)))</f>
        <v/>
      </c>
      <c r="CX162" s="279" t="str">
        <f ca="true">+IF(OFFSET('Sanitation Data'!$F$31,0,10*ROW('Sanitation Data'!F156))="","",OFFSET('Sanitation Data'!$F$31,0,10*ROW('Sanitation Data'!F156)))</f>
        <v/>
      </c>
      <c r="CY162" s="279" t="str">
        <f ca="true">+IF(OFFSET('Sanitation Data'!$F$32,0,10*ROW('Sanitation Data'!F156))="","",OFFSET('Sanitation Data'!$F$32,0,10*ROW('Sanitation Data'!F156)))</f>
        <v/>
      </c>
      <c r="CZ162" s="279" t="str">
        <f ca="true">+IF(OFFSET('Sanitation Data'!$G$28,0,10*ROW('Sanitation Data'!G156))="","",OFFSET('Sanitation Data'!$G$28,0,10*ROW('Sanitation Data'!G156)))</f>
        <v/>
      </c>
      <c r="DA162" s="279" t="str">
        <f ca="true">+IF(OFFSET('Sanitation Data'!$G$29,0,10*ROW('Sanitation Data'!G156))="","",OFFSET('Sanitation Data'!$G$29,0,10*ROW('Sanitation Data'!G156)))</f>
        <v/>
      </c>
      <c r="DB162" s="279" t="str">
        <f ca="true">+IF(OFFSET('Sanitation Data'!$G$30,0,10*ROW('Sanitation Data'!G156))="","",OFFSET('Sanitation Data'!$G$30,0,10*ROW('Sanitation Data'!G156)))</f>
        <v/>
      </c>
      <c r="DC162" s="279" t="str">
        <f ca="true">+IF(OFFSET('Sanitation Data'!$G$31,0,10*ROW('Sanitation Data'!G156))="","",OFFSET('Sanitation Data'!$G$31,0,10*ROW('Sanitation Data'!G156)))</f>
        <v/>
      </c>
      <c r="DD162" s="279" t="str">
        <f ca="true">+IF(OFFSET('Sanitation Data'!$G$32,0,10*ROW('Sanitation Data'!G156))="","",OFFSET('Sanitation Data'!$G$32,0,10*ROW('Sanitation Data'!G156)))</f>
        <v/>
      </c>
      <c r="DE162" s="279" t="str">
        <f ca="true">+IF(OFFSET('Sanitation Data'!$H$28,0,10*ROW('Sanitation Data'!H156))="","",OFFSET('Sanitation Data'!$H$28,0,10*ROW('Sanitation Data'!H156)))</f>
        <v/>
      </c>
      <c r="DF162" s="279" t="str">
        <f ca="true">+IF(OFFSET('Sanitation Data'!$H$29,0,10*ROW('Sanitation Data'!H156))="","",OFFSET('Sanitation Data'!$H$29,0,10*ROW('Sanitation Data'!H156)))</f>
        <v/>
      </c>
      <c r="DG162" s="279" t="str">
        <f ca="true">+IF(OFFSET('Sanitation Data'!$H$30,0,10*ROW('Sanitation Data'!H156))="","",OFFSET('Sanitation Data'!$H$30,0,10*ROW('Sanitation Data'!H156)))</f>
        <v/>
      </c>
      <c r="DH162" s="279" t="str">
        <f ca="true">+IF(OFFSET('Sanitation Data'!$H$31,0,10*ROW('Sanitation Data'!H156))="","",OFFSET('Sanitation Data'!$H$31,0,10*ROW('Sanitation Data'!H156)))</f>
        <v/>
      </c>
      <c r="DI162" s="279" t="str">
        <f ca="true">+IF(OFFSET('Sanitation Data'!$H$32,0,10*ROW('Sanitation Data'!H156))="","",OFFSET('Sanitation Data'!$H$32,0,10*ROW('Sanitation Data'!H156)))</f>
        <v/>
      </c>
      <c r="DJ162" s="279" t="str">
        <f ca="true">+IF(OFFSET('Sanitation Data'!$I$28,0,10*ROW('Sanitation Data'!I156))="","",OFFSET('Sanitation Data'!$I$28,0,10*ROW('Sanitation Data'!I156)))</f>
        <v/>
      </c>
      <c r="DK162" s="279" t="str">
        <f ca="true">+IF(OFFSET('Sanitation Data'!$I$29,0,10*ROW('Sanitation Data'!I156))="","",OFFSET('Sanitation Data'!$I$29,0,10*ROW('Sanitation Data'!I156)))</f>
        <v/>
      </c>
      <c r="DL162" s="279" t="str">
        <f ca="true">+IF(OFFSET('Sanitation Data'!$I$30,0,10*ROW('Sanitation Data'!I156))="","",OFFSET('Sanitation Data'!$I$30,0,10*ROW('Sanitation Data'!I156)))</f>
        <v/>
      </c>
      <c r="DM162" s="279" t="str">
        <f ca="true">+IF(OFFSET('Sanitation Data'!$I$31,0,10*ROW('Sanitation Data'!I156))="","",OFFSET('Sanitation Data'!$I$31,0,10*ROW('Sanitation Data'!I156)))</f>
        <v/>
      </c>
      <c r="DN162" s="279" t="str">
        <f ca="true">+IF(OFFSET('Sanitation Data'!$I$32,0,10*ROW('Sanitation Data'!I156))="","",OFFSET('Sanitation Data'!$I$32,0,10*ROW('Sanitation Data'!I156)))</f>
        <v/>
      </c>
      <c r="DO162" s="279" t="str">
        <f ca="true">+IF(OFFSET('Hygiene Data'!$D$11,0,10*ROW('Hygiene Data'!D156))="","",OFFSET('Hygiene Data'!$D$11,0,10*ROW('Hygiene Data'!D156)))</f>
        <v/>
      </c>
      <c r="DP162" s="279" t="str">
        <f ca="true">+IF(OFFSET('Hygiene Data'!$D$12,0,10*ROW('Hygiene Data'!D156))="","",OFFSET('Hygiene Data'!$D$12,0,10*ROW('Hygiene Data'!D156)))</f>
        <v/>
      </c>
      <c r="DQ162" s="279" t="str">
        <f ca="true">+IF(OFFSET('Hygiene Data'!$D$13,0,10*ROW('Hygiene Data'!D156))="","",OFFSET('Hygiene Data'!$D$13,0,10*ROW('Hygiene Data'!D156)))</f>
        <v/>
      </c>
      <c r="DR162" s="279" t="str">
        <f ca="true">+IF(OFFSET('Hygiene Data'!$E$11,0,10*ROW('Hygiene Data'!E156))="","",OFFSET('Hygiene Data'!$E$11,0,10*ROW('Hygiene Data'!E156)))</f>
        <v/>
      </c>
      <c r="DS162" s="279" t="str">
        <f ca="true">+IF(OFFSET('Hygiene Data'!$E$12,0,10*ROW('Hygiene Data'!E156))="","",OFFSET('Hygiene Data'!$E$12,0,10*ROW('Hygiene Data'!E156)))</f>
        <v/>
      </c>
      <c r="DT162" s="279" t="str">
        <f ca="true">+IF(OFFSET('Hygiene Data'!$E$13,0,10*ROW('Hygiene Data'!E156))="","",OFFSET('Hygiene Data'!$E$13,0,10*ROW('Hygiene Data'!E156)))</f>
        <v/>
      </c>
      <c r="DU162" s="279" t="str">
        <f ca="true">+IF(OFFSET('Hygiene Data'!$F$11,0,10*ROW('Hygiene Data'!F156))="","",OFFSET('Hygiene Data'!$F$11,0,10*ROW('Hygiene Data'!F156)))</f>
        <v/>
      </c>
      <c r="DV162" s="279" t="str">
        <f ca="true">+IF(OFFSET('Hygiene Data'!$F$12,0,10*ROW('Hygiene Data'!F156))="","",OFFSET('Hygiene Data'!$F$12,0,10*ROW('Hygiene Data'!F156)))</f>
        <v/>
      </c>
      <c r="DW162" s="279" t="str">
        <f ca="true">+IF(OFFSET('Hygiene Data'!$F$13,0,10*ROW('Hygiene Data'!F156))="","",OFFSET('Hygiene Data'!$F$13,0,10*ROW('Hygiene Data'!F156)))</f>
        <v/>
      </c>
      <c r="DX162" s="279" t="str">
        <f ca="true">+IF(OFFSET('Hygiene Data'!$G$11,0,10*ROW('Hygiene Data'!G156))="","",OFFSET('Hygiene Data'!$G$11,0,10*ROW('Hygiene Data'!G156)))</f>
        <v/>
      </c>
      <c r="DY162" s="279" t="str">
        <f ca="true">+IF(OFFSET('Hygiene Data'!$G$12,0,10*ROW('Hygiene Data'!G156))="","",OFFSET('Hygiene Data'!$G$12,0,10*ROW('Hygiene Data'!G156)))</f>
        <v/>
      </c>
      <c r="DZ162" s="279" t="str">
        <f ca="true">+IF(OFFSET('Hygiene Data'!$G$13,0,10*ROW('Hygiene Data'!G156))="","",OFFSET('Hygiene Data'!$G$13,0,10*ROW('Hygiene Data'!G156)))</f>
        <v/>
      </c>
      <c r="EA162" s="279" t="str">
        <f ca="true">+IF(OFFSET('Hygiene Data'!$H$11,0,10*ROW('Hygiene Data'!H156))="","",OFFSET('Hygiene Data'!$H$11,0,10*ROW('Hygiene Data'!H156)))</f>
        <v/>
      </c>
      <c r="EB162" s="279" t="str">
        <f ca="true">+IF(OFFSET('Hygiene Data'!$H$12,0,10*ROW('Hygiene Data'!H156))="","",OFFSET('Hygiene Data'!$H$12,0,10*ROW('Hygiene Data'!H156)))</f>
        <v/>
      </c>
      <c r="EC162" s="279" t="str">
        <f ca="true">+IF(OFFSET('Hygiene Data'!$H$13,0,10*ROW('Hygiene Data'!H156))="","",OFFSET('Hygiene Data'!$H$13,0,10*ROW('Hygiene Data'!H156)))</f>
        <v/>
      </c>
      <c r="ED162" s="279" t="str">
        <f ca="true">+IF(OFFSET('Hygiene Data'!$I$11,0,10*ROW('Hygiene Data'!I156))="","",OFFSET('Hygiene Data'!$I$11,0,10*ROW('Hygiene Data'!I156)))</f>
        <v/>
      </c>
      <c r="EE162" s="279" t="str">
        <f ca="true">+IF(OFFSET('Hygiene Data'!$I$12,0,10*ROW('Hygiene Data'!I156))="","",OFFSET('Hygiene Data'!$I$12,0,10*ROW('Hygiene Data'!I156)))</f>
        <v/>
      </c>
      <c r="EF162" s="279"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35"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9"/>
      <c r="BS163" s="279" t="str">
        <f ca="true">+IF(OFFSET('Water Data'!$D$27,0,10*ROW('Water Data'!D157))="","",OFFSET('Water Data'!$D$27,0,10*ROW('Water Data'!D157)))</f>
        <v/>
      </c>
      <c r="BT163" s="279" t="str">
        <f ca="true">+IF(OFFSET('Water Data'!$D$28,0,10*ROW('Water Data'!D157))="","",OFFSET('Water Data'!$D$28,0,10*ROW('Water Data'!D157)))</f>
        <v/>
      </c>
      <c r="BU163" s="279" t="str">
        <f ca="true">+IF(OFFSET('Water Data'!$D$29,0,10*ROW('Water Data'!D157))="","",OFFSET('Water Data'!$D$29,0,10*ROW('Water Data'!D157)))</f>
        <v/>
      </c>
      <c r="BV163" s="279" t="str">
        <f ca="true">+IF(OFFSET('Water Data'!$E$27,0,10*ROW('Water Data'!E157))="","",OFFSET('Water Data'!$E$27,0,10*ROW('Water Data'!E157)))</f>
        <v/>
      </c>
      <c r="BW163" s="279" t="str">
        <f ca="true">+IF(OFFSET('Water Data'!$E$28,0,10*ROW('Water Data'!E157))="","",OFFSET('Water Data'!$E$28,0,10*ROW('Water Data'!E157)))</f>
        <v/>
      </c>
      <c r="BX163" s="279" t="str">
        <f ca="true">+IF(OFFSET('Water Data'!$E$29,0,10*ROW('Water Data'!E157))="","",OFFSET('Water Data'!$E$29,0,10*ROW('Water Data'!E157)))</f>
        <v/>
      </c>
      <c r="BY163" s="279" t="str">
        <f ca="true">+IF(OFFSET('Water Data'!$F$27,0,10*ROW('Water Data'!F157))="","",OFFSET('Water Data'!$F$27,0,10*ROW('Water Data'!F157)))</f>
        <v/>
      </c>
      <c r="BZ163" s="279" t="str">
        <f ca="true">+IF(OFFSET('Water Data'!$F$28,0,10*ROW('Water Data'!F157))="","",OFFSET('Water Data'!$F$28,0,10*ROW('Water Data'!F157)))</f>
        <v/>
      </c>
      <c r="CA163" s="279" t="str">
        <f ca="true">+IF(OFFSET('Water Data'!$F$29,0,10*ROW('Water Data'!F157))="","",OFFSET('Water Data'!$F$29,0,10*ROW('Water Data'!F157)))</f>
        <v/>
      </c>
      <c r="CB163" s="279" t="str">
        <f ca="true">+IF(OFFSET('Water Data'!$G$27,0,10*ROW('Water Data'!G157))="","",OFFSET('Water Data'!$G$27,0,10*ROW('Water Data'!G157)))</f>
        <v/>
      </c>
      <c r="CC163" s="279" t="str">
        <f ca="true">+IF(OFFSET('Water Data'!$G$28,0,10*ROW('Water Data'!G157))="","",OFFSET('Water Data'!$G$28,0,10*ROW('Water Data'!G157)))</f>
        <v/>
      </c>
      <c r="CD163" s="279" t="str">
        <f ca="true">+IF(OFFSET('Water Data'!$G$29,0,10*ROW('Water Data'!G157))="","",OFFSET('Water Data'!$G$29,0,10*ROW('Water Data'!G157)))</f>
        <v/>
      </c>
      <c r="CE163" s="279" t="str">
        <f ca="true">+IF(OFFSET('Water Data'!$H$27,0,10*ROW('Water Data'!H157))="","",OFFSET('Water Data'!$H$27,0,10*ROW('Water Data'!H157)))</f>
        <v/>
      </c>
      <c r="CF163" s="279" t="str">
        <f ca="true">+IF(OFFSET('Water Data'!$H$28,0,10*ROW('Water Data'!H157))="","",OFFSET('Water Data'!$H$28,0,10*ROW('Water Data'!H157)))</f>
        <v/>
      </c>
      <c r="CG163" s="279" t="str">
        <f ca="true">+IF(OFFSET('Water Data'!$H$29,0,10*ROW('Water Data'!H157))="","",OFFSET('Water Data'!$H$29,0,10*ROW('Water Data'!H157)))</f>
        <v/>
      </c>
      <c r="CH163" s="279" t="str">
        <f ca="true">+IF(OFFSET('Water Data'!$I$27,0,10*ROW('Water Data'!I157))="","",OFFSET('Water Data'!$I$27,0,10*ROW('Water Data'!I157)))</f>
        <v/>
      </c>
      <c r="CI163" s="279" t="str">
        <f ca="true">+IF(OFFSET('Water Data'!$I$28,0,10*ROW('Water Data'!I157))="","",OFFSET('Water Data'!$I$28,0,10*ROW('Water Data'!I157)))</f>
        <v/>
      </c>
      <c r="CJ163" s="279" t="str">
        <f ca="true">+IF(OFFSET('Water Data'!$I$29,0,10*ROW('Water Data'!I157))="","",OFFSET('Water Data'!$I$29,0,10*ROW('Water Data'!I157)))</f>
        <v/>
      </c>
      <c r="CK163" s="279" t="str">
        <f ca="true">+IF(OFFSET('Sanitation Data'!$D$28,0,10*ROW('Sanitation Data'!D157))="","",OFFSET('Sanitation Data'!$D$28,0,10*ROW('Sanitation Data'!D157)))</f>
        <v/>
      </c>
      <c r="CL163" s="279" t="str">
        <f ca="true">+IF(OFFSET('Sanitation Data'!$D$29,0,10*ROW('Sanitation Data'!D157))="","",OFFSET('Sanitation Data'!$D$29,0,10*ROW('Sanitation Data'!D157)))</f>
        <v/>
      </c>
      <c r="CM163" s="279" t="str">
        <f ca="true">+IF(OFFSET('Sanitation Data'!$D$30,0,10*ROW('Sanitation Data'!D157))="","",OFFSET('Sanitation Data'!$D$30,0,10*ROW('Sanitation Data'!D157)))</f>
        <v/>
      </c>
      <c r="CN163" s="279" t="str">
        <f ca="true">+IF(OFFSET('Sanitation Data'!$D$31,0,10*ROW('Sanitation Data'!D157))="","",OFFSET('Sanitation Data'!$D$31,0,10*ROW('Sanitation Data'!D157)))</f>
        <v/>
      </c>
      <c r="CO163" s="279" t="str">
        <f ca="true">+IF(OFFSET('Sanitation Data'!$D$32,0,10*ROW('Sanitation Data'!D157))="","",OFFSET('Sanitation Data'!$D$32,0,10*ROW('Sanitation Data'!D157)))</f>
        <v/>
      </c>
      <c r="CP163" s="279" t="str">
        <f ca="true">+IF(OFFSET('Sanitation Data'!$E$28,0,10*ROW('Sanitation Data'!E157))="","",OFFSET('Sanitation Data'!$E$28,0,10*ROW('Sanitation Data'!E157)))</f>
        <v/>
      </c>
      <c r="CQ163" s="279" t="str">
        <f ca="true">+IF(OFFSET('Sanitation Data'!$E$29,0,10*ROW('Sanitation Data'!E157))="","",OFFSET('Sanitation Data'!$E$29,0,10*ROW('Sanitation Data'!E157)))</f>
        <v/>
      </c>
      <c r="CR163" s="279" t="str">
        <f ca="true">+IF(OFFSET('Sanitation Data'!$E$30,0,10*ROW('Sanitation Data'!E157))="","",OFFSET('Sanitation Data'!$E$30,0,10*ROW('Sanitation Data'!E157)))</f>
        <v/>
      </c>
      <c r="CS163" s="279" t="str">
        <f ca="true">+IF(OFFSET('Sanitation Data'!$E$31,0,10*ROW('Sanitation Data'!E157))="","",OFFSET('Sanitation Data'!$E$31,0,10*ROW('Sanitation Data'!E157)))</f>
        <v/>
      </c>
      <c r="CT163" s="279" t="str">
        <f ca="true">+IF(OFFSET('Sanitation Data'!$E$32,0,10*ROW('Sanitation Data'!E157))="","",OFFSET('Sanitation Data'!$E$32,0,10*ROW('Sanitation Data'!E157)))</f>
        <v/>
      </c>
      <c r="CU163" s="279" t="str">
        <f ca="true">+IF(OFFSET('Sanitation Data'!$F$28,0,10*ROW('Sanitation Data'!F157))="","",OFFSET('Sanitation Data'!$F$28,0,10*ROW('Sanitation Data'!F157)))</f>
        <v/>
      </c>
      <c r="CV163" s="279" t="str">
        <f ca="true">+IF(OFFSET('Sanitation Data'!$F$29,0,10*ROW('Sanitation Data'!F157))="","",OFFSET('Sanitation Data'!$F$29,0,10*ROW('Sanitation Data'!F157)))</f>
        <v/>
      </c>
      <c r="CW163" s="279" t="str">
        <f ca="true">+IF(OFFSET('Sanitation Data'!$F$30,0,10*ROW('Sanitation Data'!F157))="","",OFFSET('Sanitation Data'!$F$30,0,10*ROW('Sanitation Data'!F157)))</f>
        <v/>
      </c>
      <c r="CX163" s="279" t="str">
        <f ca="true">+IF(OFFSET('Sanitation Data'!$F$31,0,10*ROW('Sanitation Data'!F157))="","",OFFSET('Sanitation Data'!$F$31,0,10*ROW('Sanitation Data'!F157)))</f>
        <v/>
      </c>
      <c r="CY163" s="279" t="str">
        <f ca="true">+IF(OFFSET('Sanitation Data'!$F$32,0,10*ROW('Sanitation Data'!F157))="","",OFFSET('Sanitation Data'!$F$32,0,10*ROW('Sanitation Data'!F157)))</f>
        <v/>
      </c>
      <c r="CZ163" s="279" t="str">
        <f ca="true">+IF(OFFSET('Sanitation Data'!$G$28,0,10*ROW('Sanitation Data'!G157))="","",OFFSET('Sanitation Data'!$G$28,0,10*ROW('Sanitation Data'!G157)))</f>
        <v/>
      </c>
      <c r="DA163" s="279" t="str">
        <f ca="true">+IF(OFFSET('Sanitation Data'!$G$29,0,10*ROW('Sanitation Data'!G157))="","",OFFSET('Sanitation Data'!$G$29,0,10*ROW('Sanitation Data'!G157)))</f>
        <v/>
      </c>
      <c r="DB163" s="279" t="str">
        <f ca="true">+IF(OFFSET('Sanitation Data'!$G$30,0,10*ROW('Sanitation Data'!G157))="","",OFFSET('Sanitation Data'!$G$30,0,10*ROW('Sanitation Data'!G157)))</f>
        <v/>
      </c>
      <c r="DC163" s="279" t="str">
        <f ca="true">+IF(OFFSET('Sanitation Data'!$G$31,0,10*ROW('Sanitation Data'!G157))="","",OFFSET('Sanitation Data'!$G$31,0,10*ROW('Sanitation Data'!G157)))</f>
        <v/>
      </c>
      <c r="DD163" s="279" t="str">
        <f ca="true">+IF(OFFSET('Sanitation Data'!$G$32,0,10*ROW('Sanitation Data'!G157))="","",OFFSET('Sanitation Data'!$G$32,0,10*ROW('Sanitation Data'!G157)))</f>
        <v/>
      </c>
      <c r="DE163" s="279" t="str">
        <f ca="true">+IF(OFFSET('Sanitation Data'!$H$28,0,10*ROW('Sanitation Data'!H157))="","",OFFSET('Sanitation Data'!$H$28,0,10*ROW('Sanitation Data'!H157)))</f>
        <v/>
      </c>
      <c r="DF163" s="279" t="str">
        <f ca="true">+IF(OFFSET('Sanitation Data'!$H$29,0,10*ROW('Sanitation Data'!H157))="","",OFFSET('Sanitation Data'!$H$29,0,10*ROW('Sanitation Data'!H157)))</f>
        <v/>
      </c>
      <c r="DG163" s="279" t="str">
        <f ca="true">+IF(OFFSET('Sanitation Data'!$H$30,0,10*ROW('Sanitation Data'!H157))="","",OFFSET('Sanitation Data'!$H$30,0,10*ROW('Sanitation Data'!H157)))</f>
        <v/>
      </c>
      <c r="DH163" s="279" t="str">
        <f ca="true">+IF(OFFSET('Sanitation Data'!$H$31,0,10*ROW('Sanitation Data'!H157))="","",OFFSET('Sanitation Data'!$H$31,0,10*ROW('Sanitation Data'!H157)))</f>
        <v/>
      </c>
      <c r="DI163" s="279" t="str">
        <f ca="true">+IF(OFFSET('Sanitation Data'!$H$32,0,10*ROW('Sanitation Data'!H157))="","",OFFSET('Sanitation Data'!$H$32,0,10*ROW('Sanitation Data'!H157)))</f>
        <v/>
      </c>
      <c r="DJ163" s="279" t="str">
        <f ca="true">+IF(OFFSET('Sanitation Data'!$I$28,0,10*ROW('Sanitation Data'!I157))="","",OFFSET('Sanitation Data'!$I$28,0,10*ROW('Sanitation Data'!I157)))</f>
        <v/>
      </c>
      <c r="DK163" s="279" t="str">
        <f ca="true">+IF(OFFSET('Sanitation Data'!$I$29,0,10*ROW('Sanitation Data'!I157))="","",OFFSET('Sanitation Data'!$I$29,0,10*ROW('Sanitation Data'!I157)))</f>
        <v/>
      </c>
      <c r="DL163" s="279" t="str">
        <f ca="true">+IF(OFFSET('Sanitation Data'!$I$30,0,10*ROW('Sanitation Data'!I157))="","",OFFSET('Sanitation Data'!$I$30,0,10*ROW('Sanitation Data'!I157)))</f>
        <v/>
      </c>
      <c r="DM163" s="279" t="str">
        <f ca="true">+IF(OFFSET('Sanitation Data'!$I$31,0,10*ROW('Sanitation Data'!I157))="","",OFFSET('Sanitation Data'!$I$31,0,10*ROW('Sanitation Data'!I157)))</f>
        <v/>
      </c>
      <c r="DN163" s="279" t="str">
        <f ca="true">+IF(OFFSET('Sanitation Data'!$I$32,0,10*ROW('Sanitation Data'!I157))="","",OFFSET('Sanitation Data'!$I$32,0,10*ROW('Sanitation Data'!I157)))</f>
        <v/>
      </c>
      <c r="DO163" s="279" t="str">
        <f ca="true">+IF(OFFSET('Hygiene Data'!$D$11,0,10*ROW('Hygiene Data'!D157))="","",OFFSET('Hygiene Data'!$D$11,0,10*ROW('Hygiene Data'!D157)))</f>
        <v/>
      </c>
      <c r="DP163" s="279" t="str">
        <f ca="true">+IF(OFFSET('Hygiene Data'!$D$12,0,10*ROW('Hygiene Data'!D157))="","",OFFSET('Hygiene Data'!$D$12,0,10*ROW('Hygiene Data'!D157)))</f>
        <v/>
      </c>
      <c r="DQ163" s="279" t="str">
        <f ca="true">+IF(OFFSET('Hygiene Data'!$D$13,0,10*ROW('Hygiene Data'!D157))="","",OFFSET('Hygiene Data'!$D$13,0,10*ROW('Hygiene Data'!D157)))</f>
        <v/>
      </c>
      <c r="DR163" s="279" t="str">
        <f ca="true">+IF(OFFSET('Hygiene Data'!$E$11,0,10*ROW('Hygiene Data'!E157))="","",OFFSET('Hygiene Data'!$E$11,0,10*ROW('Hygiene Data'!E157)))</f>
        <v/>
      </c>
      <c r="DS163" s="279" t="str">
        <f ca="true">+IF(OFFSET('Hygiene Data'!$E$12,0,10*ROW('Hygiene Data'!E157))="","",OFFSET('Hygiene Data'!$E$12,0,10*ROW('Hygiene Data'!E157)))</f>
        <v/>
      </c>
      <c r="DT163" s="279" t="str">
        <f ca="true">+IF(OFFSET('Hygiene Data'!$E$13,0,10*ROW('Hygiene Data'!E157))="","",OFFSET('Hygiene Data'!$E$13,0,10*ROW('Hygiene Data'!E157)))</f>
        <v/>
      </c>
      <c r="DU163" s="279" t="str">
        <f ca="true">+IF(OFFSET('Hygiene Data'!$F$11,0,10*ROW('Hygiene Data'!F157))="","",OFFSET('Hygiene Data'!$F$11,0,10*ROW('Hygiene Data'!F157)))</f>
        <v/>
      </c>
      <c r="DV163" s="279" t="str">
        <f ca="true">+IF(OFFSET('Hygiene Data'!$F$12,0,10*ROW('Hygiene Data'!F157))="","",OFFSET('Hygiene Data'!$F$12,0,10*ROW('Hygiene Data'!F157)))</f>
        <v/>
      </c>
      <c r="DW163" s="279" t="str">
        <f ca="true">+IF(OFFSET('Hygiene Data'!$F$13,0,10*ROW('Hygiene Data'!F157))="","",OFFSET('Hygiene Data'!$F$13,0,10*ROW('Hygiene Data'!F157)))</f>
        <v/>
      </c>
      <c r="DX163" s="279" t="str">
        <f ca="true">+IF(OFFSET('Hygiene Data'!$G$11,0,10*ROW('Hygiene Data'!G157))="","",OFFSET('Hygiene Data'!$G$11,0,10*ROW('Hygiene Data'!G157)))</f>
        <v/>
      </c>
      <c r="DY163" s="279" t="str">
        <f ca="true">+IF(OFFSET('Hygiene Data'!$G$12,0,10*ROW('Hygiene Data'!G157))="","",OFFSET('Hygiene Data'!$G$12,0,10*ROW('Hygiene Data'!G157)))</f>
        <v/>
      </c>
      <c r="DZ163" s="279" t="str">
        <f ca="true">+IF(OFFSET('Hygiene Data'!$G$13,0,10*ROW('Hygiene Data'!G157))="","",OFFSET('Hygiene Data'!$G$13,0,10*ROW('Hygiene Data'!G157)))</f>
        <v/>
      </c>
      <c r="EA163" s="279" t="str">
        <f ca="true">+IF(OFFSET('Hygiene Data'!$H$11,0,10*ROW('Hygiene Data'!H157))="","",OFFSET('Hygiene Data'!$H$11,0,10*ROW('Hygiene Data'!H157)))</f>
        <v/>
      </c>
      <c r="EB163" s="279" t="str">
        <f ca="true">+IF(OFFSET('Hygiene Data'!$H$12,0,10*ROW('Hygiene Data'!H157))="","",OFFSET('Hygiene Data'!$H$12,0,10*ROW('Hygiene Data'!H157)))</f>
        <v/>
      </c>
      <c r="EC163" s="279" t="str">
        <f ca="true">+IF(OFFSET('Hygiene Data'!$H$13,0,10*ROW('Hygiene Data'!H157))="","",OFFSET('Hygiene Data'!$H$13,0,10*ROW('Hygiene Data'!H157)))</f>
        <v/>
      </c>
      <c r="ED163" s="279" t="str">
        <f ca="true">+IF(OFFSET('Hygiene Data'!$I$11,0,10*ROW('Hygiene Data'!I157))="","",OFFSET('Hygiene Data'!$I$11,0,10*ROW('Hygiene Data'!I157)))</f>
        <v/>
      </c>
      <c r="EE163" s="279" t="str">
        <f ca="true">+IF(OFFSET('Hygiene Data'!$I$12,0,10*ROW('Hygiene Data'!I157))="","",OFFSET('Hygiene Data'!$I$12,0,10*ROW('Hygiene Data'!I157)))</f>
        <v/>
      </c>
      <c r="EF163" s="279"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35"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9"/>
      <c r="BS164" s="279" t="str">
        <f ca="true">+IF(OFFSET('Water Data'!$D$27,0,10*ROW('Water Data'!D158))="","",OFFSET('Water Data'!$D$27,0,10*ROW('Water Data'!D158)))</f>
        <v/>
      </c>
      <c r="BT164" s="279" t="str">
        <f ca="true">+IF(OFFSET('Water Data'!$D$28,0,10*ROW('Water Data'!D158))="","",OFFSET('Water Data'!$D$28,0,10*ROW('Water Data'!D158)))</f>
        <v/>
      </c>
      <c r="BU164" s="279" t="str">
        <f ca="true">+IF(OFFSET('Water Data'!$D$29,0,10*ROW('Water Data'!D158))="","",OFFSET('Water Data'!$D$29,0,10*ROW('Water Data'!D158)))</f>
        <v/>
      </c>
      <c r="BV164" s="279" t="str">
        <f ca="true">+IF(OFFSET('Water Data'!$E$27,0,10*ROW('Water Data'!E158))="","",OFFSET('Water Data'!$E$27,0,10*ROW('Water Data'!E158)))</f>
        <v/>
      </c>
      <c r="BW164" s="279" t="str">
        <f ca="true">+IF(OFFSET('Water Data'!$E$28,0,10*ROW('Water Data'!E158))="","",OFFSET('Water Data'!$E$28,0,10*ROW('Water Data'!E158)))</f>
        <v/>
      </c>
      <c r="BX164" s="279" t="str">
        <f ca="true">+IF(OFFSET('Water Data'!$E$29,0,10*ROW('Water Data'!E158))="","",OFFSET('Water Data'!$E$29,0,10*ROW('Water Data'!E158)))</f>
        <v/>
      </c>
      <c r="BY164" s="279" t="str">
        <f ca="true">+IF(OFFSET('Water Data'!$F$27,0,10*ROW('Water Data'!F158))="","",OFFSET('Water Data'!$F$27,0,10*ROW('Water Data'!F158)))</f>
        <v/>
      </c>
      <c r="BZ164" s="279" t="str">
        <f ca="true">+IF(OFFSET('Water Data'!$F$28,0,10*ROW('Water Data'!F158))="","",OFFSET('Water Data'!$F$28,0,10*ROW('Water Data'!F158)))</f>
        <v/>
      </c>
      <c r="CA164" s="279" t="str">
        <f ca="true">+IF(OFFSET('Water Data'!$F$29,0,10*ROW('Water Data'!F158))="","",OFFSET('Water Data'!$F$29,0,10*ROW('Water Data'!F158)))</f>
        <v/>
      </c>
      <c r="CB164" s="279" t="str">
        <f ca="true">+IF(OFFSET('Water Data'!$G$27,0,10*ROW('Water Data'!G158))="","",OFFSET('Water Data'!$G$27,0,10*ROW('Water Data'!G158)))</f>
        <v/>
      </c>
      <c r="CC164" s="279" t="str">
        <f ca="true">+IF(OFFSET('Water Data'!$G$28,0,10*ROW('Water Data'!G158))="","",OFFSET('Water Data'!$G$28,0,10*ROW('Water Data'!G158)))</f>
        <v/>
      </c>
      <c r="CD164" s="279" t="str">
        <f ca="true">+IF(OFFSET('Water Data'!$G$29,0,10*ROW('Water Data'!G158))="","",OFFSET('Water Data'!$G$29,0,10*ROW('Water Data'!G158)))</f>
        <v/>
      </c>
      <c r="CE164" s="279" t="str">
        <f ca="true">+IF(OFFSET('Water Data'!$H$27,0,10*ROW('Water Data'!H158))="","",OFFSET('Water Data'!$H$27,0,10*ROW('Water Data'!H158)))</f>
        <v/>
      </c>
      <c r="CF164" s="279" t="str">
        <f ca="true">+IF(OFFSET('Water Data'!$H$28,0,10*ROW('Water Data'!H158))="","",OFFSET('Water Data'!$H$28,0,10*ROW('Water Data'!H158)))</f>
        <v/>
      </c>
      <c r="CG164" s="279" t="str">
        <f ca="true">+IF(OFFSET('Water Data'!$H$29,0,10*ROW('Water Data'!H158))="","",OFFSET('Water Data'!$H$29,0,10*ROW('Water Data'!H158)))</f>
        <v/>
      </c>
      <c r="CH164" s="279" t="str">
        <f ca="true">+IF(OFFSET('Water Data'!$I$27,0,10*ROW('Water Data'!I158))="","",OFFSET('Water Data'!$I$27,0,10*ROW('Water Data'!I158)))</f>
        <v/>
      </c>
      <c r="CI164" s="279" t="str">
        <f ca="true">+IF(OFFSET('Water Data'!$I$28,0,10*ROW('Water Data'!I158))="","",OFFSET('Water Data'!$I$28,0,10*ROW('Water Data'!I158)))</f>
        <v/>
      </c>
      <c r="CJ164" s="279" t="str">
        <f ca="true">+IF(OFFSET('Water Data'!$I$29,0,10*ROW('Water Data'!I158))="","",OFFSET('Water Data'!$I$29,0,10*ROW('Water Data'!I158)))</f>
        <v/>
      </c>
      <c r="CK164" s="279" t="str">
        <f ca="true">+IF(OFFSET('Sanitation Data'!$D$28,0,10*ROW('Sanitation Data'!D158))="","",OFFSET('Sanitation Data'!$D$28,0,10*ROW('Sanitation Data'!D158)))</f>
        <v/>
      </c>
      <c r="CL164" s="279" t="str">
        <f ca="true">+IF(OFFSET('Sanitation Data'!$D$29,0,10*ROW('Sanitation Data'!D158))="","",OFFSET('Sanitation Data'!$D$29,0,10*ROW('Sanitation Data'!D158)))</f>
        <v/>
      </c>
      <c r="CM164" s="279" t="str">
        <f ca="true">+IF(OFFSET('Sanitation Data'!$D$30,0,10*ROW('Sanitation Data'!D158))="","",OFFSET('Sanitation Data'!$D$30,0,10*ROW('Sanitation Data'!D158)))</f>
        <v/>
      </c>
      <c r="CN164" s="279" t="str">
        <f ca="true">+IF(OFFSET('Sanitation Data'!$D$31,0,10*ROW('Sanitation Data'!D158))="","",OFFSET('Sanitation Data'!$D$31,0,10*ROW('Sanitation Data'!D158)))</f>
        <v/>
      </c>
      <c r="CO164" s="279" t="str">
        <f ca="true">+IF(OFFSET('Sanitation Data'!$D$32,0,10*ROW('Sanitation Data'!D158))="","",OFFSET('Sanitation Data'!$D$32,0,10*ROW('Sanitation Data'!D158)))</f>
        <v/>
      </c>
      <c r="CP164" s="279" t="str">
        <f ca="true">+IF(OFFSET('Sanitation Data'!$E$28,0,10*ROW('Sanitation Data'!E158))="","",OFFSET('Sanitation Data'!$E$28,0,10*ROW('Sanitation Data'!E158)))</f>
        <v/>
      </c>
      <c r="CQ164" s="279" t="str">
        <f ca="true">+IF(OFFSET('Sanitation Data'!$E$29,0,10*ROW('Sanitation Data'!E158))="","",OFFSET('Sanitation Data'!$E$29,0,10*ROW('Sanitation Data'!E158)))</f>
        <v/>
      </c>
      <c r="CR164" s="279" t="str">
        <f ca="true">+IF(OFFSET('Sanitation Data'!$E$30,0,10*ROW('Sanitation Data'!E158))="","",OFFSET('Sanitation Data'!$E$30,0,10*ROW('Sanitation Data'!E158)))</f>
        <v/>
      </c>
      <c r="CS164" s="279" t="str">
        <f ca="true">+IF(OFFSET('Sanitation Data'!$E$31,0,10*ROW('Sanitation Data'!E158))="","",OFFSET('Sanitation Data'!$E$31,0,10*ROW('Sanitation Data'!E158)))</f>
        <v/>
      </c>
      <c r="CT164" s="279" t="str">
        <f ca="true">+IF(OFFSET('Sanitation Data'!$E$32,0,10*ROW('Sanitation Data'!E158))="","",OFFSET('Sanitation Data'!$E$32,0,10*ROW('Sanitation Data'!E158)))</f>
        <v/>
      </c>
      <c r="CU164" s="279" t="str">
        <f ca="true">+IF(OFFSET('Sanitation Data'!$F$28,0,10*ROW('Sanitation Data'!F158))="","",OFFSET('Sanitation Data'!$F$28,0,10*ROW('Sanitation Data'!F158)))</f>
        <v/>
      </c>
      <c r="CV164" s="279" t="str">
        <f ca="true">+IF(OFFSET('Sanitation Data'!$F$29,0,10*ROW('Sanitation Data'!F158))="","",OFFSET('Sanitation Data'!$F$29,0,10*ROW('Sanitation Data'!F158)))</f>
        <v/>
      </c>
      <c r="CW164" s="279" t="str">
        <f ca="true">+IF(OFFSET('Sanitation Data'!$F$30,0,10*ROW('Sanitation Data'!F158))="","",OFFSET('Sanitation Data'!$F$30,0,10*ROW('Sanitation Data'!F158)))</f>
        <v/>
      </c>
      <c r="CX164" s="279" t="str">
        <f ca="true">+IF(OFFSET('Sanitation Data'!$F$31,0,10*ROW('Sanitation Data'!F158))="","",OFFSET('Sanitation Data'!$F$31,0,10*ROW('Sanitation Data'!F158)))</f>
        <v/>
      </c>
      <c r="CY164" s="279" t="str">
        <f ca="true">+IF(OFFSET('Sanitation Data'!$F$32,0,10*ROW('Sanitation Data'!F158))="","",OFFSET('Sanitation Data'!$F$32,0,10*ROW('Sanitation Data'!F158)))</f>
        <v/>
      </c>
      <c r="CZ164" s="279" t="str">
        <f ca="true">+IF(OFFSET('Sanitation Data'!$G$28,0,10*ROW('Sanitation Data'!G158))="","",OFFSET('Sanitation Data'!$G$28,0,10*ROW('Sanitation Data'!G158)))</f>
        <v/>
      </c>
      <c r="DA164" s="279" t="str">
        <f ca="true">+IF(OFFSET('Sanitation Data'!$G$29,0,10*ROW('Sanitation Data'!G158))="","",OFFSET('Sanitation Data'!$G$29,0,10*ROW('Sanitation Data'!G158)))</f>
        <v/>
      </c>
      <c r="DB164" s="279" t="str">
        <f ca="true">+IF(OFFSET('Sanitation Data'!$G$30,0,10*ROW('Sanitation Data'!G158))="","",OFFSET('Sanitation Data'!$G$30,0,10*ROW('Sanitation Data'!G158)))</f>
        <v/>
      </c>
      <c r="DC164" s="279" t="str">
        <f ca="true">+IF(OFFSET('Sanitation Data'!$G$31,0,10*ROW('Sanitation Data'!G158))="","",OFFSET('Sanitation Data'!$G$31,0,10*ROW('Sanitation Data'!G158)))</f>
        <v/>
      </c>
      <c r="DD164" s="279" t="str">
        <f ca="true">+IF(OFFSET('Sanitation Data'!$G$32,0,10*ROW('Sanitation Data'!G158))="","",OFFSET('Sanitation Data'!$G$32,0,10*ROW('Sanitation Data'!G158)))</f>
        <v/>
      </c>
      <c r="DE164" s="279" t="str">
        <f ca="true">+IF(OFFSET('Sanitation Data'!$H$28,0,10*ROW('Sanitation Data'!H158))="","",OFFSET('Sanitation Data'!$H$28,0,10*ROW('Sanitation Data'!H158)))</f>
        <v/>
      </c>
      <c r="DF164" s="279" t="str">
        <f ca="true">+IF(OFFSET('Sanitation Data'!$H$29,0,10*ROW('Sanitation Data'!H158))="","",OFFSET('Sanitation Data'!$H$29,0,10*ROW('Sanitation Data'!H158)))</f>
        <v/>
      </c>
      <c r="DG164" s="279" t="str">
        <f ca="true">+IF(OFFSET('Sanitation Data'!$H$30,0,10*ROW('Sanitation Data'!H158))="","",OFFSET('Sanitation Data'!$H$30,0,10*ROW('Sanitation Data'!H158)))</f>
        <v/>
      </c>
      <c r="DH164" s="279" t="str">
        <f ca="true">+IF(OFFSET('Sanitation Data'!$H$31,0,10*ROW('Sanitation Data'!H158))="","",OFFSET('Sanitation Data'!$H$31,0,10*ROW('Sanitation Data'!H158)))</f>
        <v/>
      </c>
      <c r="DI164" s="279" t="str">
        <f ca="true">+IF(OFFSET('Sanitation Data'!$H$32,0,10*ROW('Sanitation Data'!H158))="","",OFFSET('Sanitation Data'!$H$32,0,10*ROW('Sanitation Data'!H158)))</f>
        <v/>
      </c>
      <c r="DJ164" s="279" t="str">
        <f ca="true">+IF(OFFSET('Sanitation Data'!$I$28,0,10*ROW('Sanitation Data'!I158))="","",OFFSET('Sanitation Data'!$I$28,0,10*ROW('Sanitation Data'!I158)))</f>
        <v/>
      </c>
      <c r="DK164" s="279" t="str">
        <f ca="true">+IF(OFFSET('Sanitation Data'!$I$29,0,10*ROW('Sanitation Data'!I158))="","",OFFSET('Sanitation Data'!$I$29,0,10*ROW('Sanitation Data'!I158)))</f>
        <v/>
      </c>
      <c r="DL164" s="279" t="str">
        <f ca="true">+IF(OFFSET('Sanitation Data'!$I$30,0,10*ROW('Sanitation Data'!I158))="","",OFFSET('Sanitation Data'!$I$30,0,10*ROW('Sanitation Data'!I158)))</f>
        <v/>
      </c>
      <c r="DM164" s="279" t="str">
        <f ca="true">+IF(OFFSET('Sanitation Data'!$I$31,0,10*ROW('Sanitation Data'!I158))="","",OFFSET('Sanitation Data'!$I$31,0,10*ROW('Sanitation Data'!I158)))</f>
        <v/>
      </c>
      <c r="DN164" s="279" t="str">
        <f ca="true">+IF(OFFSET('Sanitation Data'!$I$32,0,10*ROW('Sanitation Data'!I158))="","",OFFSET('Sanitation Data'!$I$32,0,10*ROW('Sanitation Data'!I158)))</f>
        <v/>
      </c>
      <c r="DO164" s="279" t="str">
        <f ca="true">+IF(OFFSET('Hygiene Data'!$D$11,0,10*ROW('Hygiene Data'!D158))="","",OFFSET('Hygiene Data'!$D$11,0,10*ROW('Hygiene Data'!D158)))</f>
        <v/>
      </c>
      <c r="DP164" s="279" t="str">
        <f ca="true">+IF(OFFSET('Hygiene Data'!$D$12,0,10*ROW('Hygiene Data'!D158))="","",OFFSET('Hygiene Data'!$D$12,0,10*ROW('Hygiene Data'!D158)))</f>
        <v/>
      </c>
      <c r="DQ164" s="279" t="str">
        <f ca="true">+IF(OFFSET('Hygiene Data'!$D$13,0,10*ROW('Hygiene Data'!D158))="","",OFFSET('Hygiene Data'!$D$13,0,10*ROW('Hygiene Data'!D158)))</f>
        <v/>
      </c>
      <c r="DR164" s="279" t="str">
        <f ca="true">+IF(OFFSET('Hygiene Data'!$E$11,0,10*ROW('Hygiene Data'!E158))="","",OFFSET('Hygiene Data'!$E$11,0,10*ROW('Hygiene Data'!E158)))</f>
        <v/>
      </c>
      <c r="DS164" s="279" t="str">
        <f ca="true">+IF(OFFSET('Hygiene Data'!$E$12,0,10*ROW('Hygiene Data'!E158))="","",OFFSET('Hygiene Data'!$E$12,0,10*ROW('Hygiene Data'!E158)))</f>
        <v/>
      </c>
      <c r="DT164" s="279" t="str">
        <f ca="true">+IF(OFFSET('Hygiene Data'!$E$13,0,10*ROW('Hygiene Data'!E158))="","",OFFSET('Hygiene Data'!$E$13,0,10*ROW('Hygiene Data'!E158)))</f>
        <v/>
      </c>
      <c r="DU164" s="279" t="str">
        <f ca="true">+IF(OFFSET('Hygiene Data'!$F$11,0,10*ROW('Hygiene Data'!F158))="","",OFFSET('Hygiene Data'!$F$11,0,10*ROW('Hygiene Data'!F158)))</f>
        <v/>
      </c>
      <c r="DV164" s="279" t="str">
        <f ca="true">+IF(OFFSET('Hygiene Data'!$F$12,0,10*ROW('Hygiene Data'!F158))="","",OFFSET('Hygiene Data'!$F$12,0,10*ROW('Hygiene Data'!F158)))</f>
        <v/>
      </c>
      <c r="DW164" s="279" t="str">
        <f ca="true">+IF(OFFSET('Hygiene Data'!$F$13,0,10*ROW('Hygiene Data'!F158))="","",OFFSET('Hygiene Data'!$F$13,0,10*ROW('Hygiene Data'!F158)))</f>
        <v/>
      </c>
      <c r="DX164" s="279" t="str">
        <f ca="true">+IF(OFFSET('Hygiene Data'!$G$11,0,10*ROW('Hygiene Data'!G158))="","",OFFSET('Hygiene Data'!$G$11,0,10*ROW('Hygiene Data'!G158)))</f>
        <v/>
      </c>
      <c r="DY164" s="279" t="str">
        <f ca="true">+IF(OFFSET('Hygiene Data'!$G$12,0,10*ROW('Hygiene Data'!G158))="","",OFFSET('Hygiene Data'!$G$12,0,10*ROW('Hygiene Data'!G158)))</f>
        <v/>
      </c>
      <c r="DZ164" s="279" t="str">
        <f ca="true">+IF(OFFSET('Hygiene Data'!$G$13,0,10*ROW('Hygiene Data'!G158))="","",OFFSET('Hygiene Data'!$G$13,0,10*ROW('Hygiene Data'!G158)))</f>
        <v/>
      </c>
      <c r="EA164" s="279" t="str">
        <f ca="true">+IF(OFFSET('Hygiene Data'!$H$11,0,10*ROW('Hygiene Data'!H158))="","",OFFSET('Hygiene Data'!$H$11,0,10*ROW('Hygiene Data'!H158)))</f>
        <v/>
      </c>
      <c r="EB164" s="279" t="str">
        <f ca="true">+IF(OFFSET('Hygiene Data'!$H$12,0,10*ROW('Hygiene Data'!H158))="","",OFFSET('Hygiene Data'!$H$12,0,10*ROW('Hygiene Data'!H158)))</f>
        <v/>
      </c>
      <c r="EC164" s="279" t="str">
        <f ca="true">+IF(OFFSET('Hygiene Data'!$H$13,0,10*ROW('Hygiene Data'!H158))="","",OFFSET('Hygiene Data'!$H$13,0,10*ROW('Hygiene Data'!H158)))</f>
        <v/>
      </c>
      <c r="ED164" s="279" t="str">
        <f ca="true">+IF(OFFSET('Hygiene Data'!$I$11,0,10*ROW('Hygiene Data'!I158))="","",OFFSET('Hygiene Data'!$I$11,0,10*ROW('Hygiene Data'!I158)))</f>
        <v/>
      </c>
      <c r="EE164" s="279" t="str">
        <f ca="true">+IF(OFFSET('Hygiene Data'!$I$12,0,10*ROW('Hygiene Data'!I158))="","",OFFSET('Hygiene Data'!$I$12,0,10*ROW('Hygiene Data'!I158)))</f>
        <v/>
      </c>
      <c r="EF164" s="279"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35"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9"/>
      <c r="BS165" s="279" t="str">
        <f ca="true">+IF(OFFSET('Water Data'!$D$27,0,10*ROW('Water Data'!D159))="","",OFFSET('Water Data'!$D$27,0,10*ROW('Water Data'!D159)))</f>
        <v/>
      </c>
      <c r="BT165" s="279" t="str">
        <f ca="true">+IF(OFFSET('Water Data'!$D$28,0,10*ROW('Water Data'!D159))="","",OFFSET('Water Data'!$D$28,0,10*ROW('Water Data'!D159)))</f>
        <v/>
      </c>
      <c r="BU165" s="279" t="str">
        <f ca="true">+IF(OFFSET('Water Data'!$D$29,0,10*ROW('Water Data'!D159))="","",OFFSET('Water Data'!$D$29,0,10*ROW('Water Data'!D159)))</f>
        <v/>
      </c>
      <c r="BV165" s="279" t="str">
        <f ca="true">+IF(OFFSET('Water Data'!$E$27,0,10*ROW('Water Data'!E159))="","",OFFSET('Water Data'!$E$27,0,10*ROW('Water Data'!E159)))</f>
        <v/>
      </c>
      <c r="BW165" s="279" t="str">
        <f ca="true">+IF(OFFSET('Water Data'!$E$28,0,10*ROW('Water Data'!E159))="","",OFFSET('Water Data'!$E$28,0,10*ROW('Water Data'!E159)))</f>
        <v/>
      </c>
      <c r="BX165" s="279" t="str">
        <f ca="true">+IF(OFFSET('Water Data'!$E$29,0,10*ROW('Water Data'!E159))="","",OFFSET('Water Data'!$E$29,0,10*ROW('Water Data'!E159)))</f>
        <v/>
      </c>
      <c r="BY165" s="279" t="str">
        <f ca="true">+IF(OFFSET('Water Data'!$F$27,0,10*ROW('Water Data'!F159))="","",OFFSET('Water Data'!$F$27,0,10*ROW('Water Data'!F159)))</f>
        <v/>
      </c>
      <c r="BZ165" s="279" t="str">
        <f ca="true">+IF(OFFSET('Water Data'!$F$28,0,10*ROW('Water Data'!F159))="","",OFFSET('Water Data'!$F$28,0,10*ROW('Water Data'!F159)))</f>
        <v/>
      </c>
      <c r="CA165" s="279" t="str">
        <f ca="true">+IF(OFFSET('Water Data'!$F$29,0,10*ROW('Water Data'!F159))="","",OFFSET('Water Data'!$F$29,0,10*ROW('Water Data'!F159)))</f>
        <v/>
      </c>
      <c r="CB165" s="279" t="str">
        <f ca="true">+IF(OFFSET('Water Data'!$G$27,0,10*ROW('Water Data'!G159))="","",OFFSET('Water Data'!$G$27,0,10*ROW('Water Data'!G159)))</f>
        <v/>
      </c>
      <c r="CC165" s="279" t="str">
        <f ca="true">+IF(OFFSET('Water Data'!$G$28,0,10*ROW('Water Data'!G159))="","",OFFSET('Water Data'!$G$28,0,10*ROW('Water Data'!G159)))</f>
        <v/>
      </c>
      <c r="CD165" s="279" t="str">
        <f ca="true">+IF(OFFSET('Water Data'!$G$29,0,10*ROW('Water Data'!G159))="","",OFFSET('Water Data'!$G$29,0,10*ROW('Water Data'!G159)))</f>
        <v/>
      </c>
      <c r="CE165" s="279" t="str">
        <f ca="true">+IF(OFFSET('Water Data'!$H$27,0,10*ROW('Water Data'!H159))="","",OFFSET('Water Data'!$H$27,0,10*ROW('Water Data'!H159)))</f>
        <v/>
      </c>
      <c r="CF165" s="279" t="str">
        <f ca="true">+IF(OFFSET('Water Data'!$H$28,0,10*ROW('Water Data'!H159))="","",OFFSET('Water Data'!$H$28,0,10*ROW('Water Data'!H159)))</f>
        <v/>
      </c>
      <c r="CG165" s="279" t="str">
        <f ca="true">+IF(OFFSET('Water Data'!$H$29,0,10*ROW('Water Data'!H159))="","",OFFSET('Water Data'!$H$29,0,10*ROW('Water Data'!H159)))</f>
        <v/>
      </c>
      <c r="CH165" s="279" t="str">
        <f ca="true">+IF(OFFSET('Water Data'!$I$27,0,10*ROW('Water Data'!I159))="","",OFFSET('Water Data'!$I$27,0,10*ROW('Water Data'!I159)))</f>
        <v/>
      </c>
      <c r="CI165" s="279" t="str">
        <f ca="true">+IF(OFFSET('Water Data'!$I$28,0,10*ROW('Water Data'!I159))="","",OFFSET('Water Data'!$I$28,0,10*ROW('Water Data'!I159)))</f>
        <v/>
      </c>
      <c r="CJ165" s="279" t="str">
        <f ca="true">+IF(OFFSET('Water Data'!$I$29,0,10*ROW('Water Data'!I159))="","",OFFSET('Water Data'!$I$29,0,10*ROW('Water Data'!I159)))</f>
        <v/>
      </c>
      <c r="CK165" s="279" t="str">
        <f ca="true">+IF(OFFSET('Sanitation Data'!$D$28,0,10*ROW('Sanitation Data'!D159))="","",OFFSET('Sanitation Data'!$D$28,0,10*ROW('Sanitation Data'!D159)))</f>
        <v/>
      </c>
      <c r="CL165" s="279" t="str">
        <f ca="true">+IF(OFFSET('Sanitation Data'!$D$29,0,10*ROW('Sanitation Data'!D159))="","",OFFSET('Sanitation Data'!$D$29,0,10*ROW('Sanitation Data'!D159)))</f>
        <v/>
      </c>
      <c r="CM165" s="279" t="str">
        <f ca="true">+IF(OFFSET('Sanitation Data'!$D$30,0,10*ROW('Sanitation Data'!D159))="","",OFFSET('Sanitation Data'!$D$30,0,10*ROW('Sanitation Data'!D159)))</f>
        <v/>
      </c>
      <c r="CN165" s="279" t="str">
        <f ca="true">+IF(OFFSET('Sanitation Data'!$D$31,0,10*ROW('Sanitation Data'!D159))="","",OFFSET('Sanitation Data'!$D$31,0,10*ROW('Sanitation Data'!D159)))</f>
        <v/>
      </c>
      <c r="CO165" s="279" t="str">
        <f ca="true">+IF(OFFSET('Sanitation Data'!$D$32,0,10*ROW('Sanitation Data'!D159))="","",OFFSET('Sanitation Data'!$D$32,0,10*ROW('Sanitation Data'!D159)))</f>
        <v/>
      </c>
      <c r="CP165" s="279" t="str">
        <f ca="true">+IF(OFFSET('Sanitation Data'!$E$28,0,10*ROW('Sanitation Data'!E159))="","",OFFSET('Sanitation Data'!$E$28,0,10*ROW('Sanitation Data'!E159)))</f>
        <v/>
      </c>
      <c r="CQ165" s="279" t="str">
        <f ca="true">+IF(OFFSET('Sanitation Data'!$E$29,0,10*ROW('Sanitation Data'!E159))="","",OFFSET('Sanitation Data'!$E$29,0,10*ROW('Sanitation Data'!E159)))</f>
        <v/>
      </c>
      <c r="CR165" s="279" t="str">
        <f ca="true">+IF(OFFSET('Sanitation Data'!$E$30,0,10*ROW('Sanitation Data'!E159))="","",OFFSET('Sanitation Data'!$E$30,0,10*ROW('Sanitation Data'!E159)))</f>
        <v/>
      </c>
      <c r="CS165" s="279" t="str">
        <f ca="true">+IF(OFFSET('Sanitation Data'!$E$31,0,10*ROW('Sanitation Data'!E159))="","",OFFSET('Sanitation Data'!$E$31,0,10*ROW('Sanitation Data'!E159)))</f>
        <v/>
      </c>
      <c r="CT165" s="279" t="str">
        <f ca="true">+IF(OFFSET('Sanitation Data'!$E$32,0,10*ROW('Sanitation Data'!E159))="","",OFFSET('Sanitation Data'!$E$32,0,10*ROW('Sanitation Data'!E159)))</f>
        <v/>
      </c>
      <c r="CU165" s="279" t="str">
        <f ca="true">+IF(OFFSET('Sanitation Data'!$F$28,0,10*ROW('Sanitation Data'!F159))="","",OFFSET('Sanitation Data'!$F$28,0,10*ROW('Sanitation Data'!F159)))</f>
        <v/>
      </c>
      <c r="CV165" s="279" t="str">
        <f ca="true">+IF(OFFSET('Sanitation Data'!$F$29,0,10*ROW('Sanitation Data'!F159))="","",OFFSET('Sanitation Data'!$F$29,0,10*ROW('Sanitation Data'!F159)))</f>
        <v/>
      </c>
      <c r="CW165" s="279" t="str">
        <f ca="true">+IF(OFFSET('Sanitation Data'!$F$30,0,10*ROW('Sanitation Data'!F159))="","",OFFSET('Sanitation Data'!$F$30,0,10*ROW('Sanitation Data'!F159)))</f>
        <v/>
      </c>
      <c r="CX165" s="279" t="str">
        <f ca="true">+IF(OFFSET('Sanitation Data'!$F$31,0,10*ROW('Sanitation Data'!F159))="","",OFFSET('Sanitation Data'!$F$31,0,10*ROW('Sanitation Data'!F159)))</f>
        <v/>
      </c>
      <c r="CY165" s="279" t="str">
        <f ca="true">+IF(OFFSET('Sanitation Data'!$F$32,0,10*ROW('Sanitation Data'!F159))="","",OFFSET('Sanitation Data'!$F$32,0,10*ROW('Sanitation Data'!F159)))</f>
        <v/>
      </c>
      <c r="CZ165" s="279" t="str">
        <f ca="true">+IF(OFFSET('Sanitation Data'!$G$28,0,10*ROW('Sanitation Data'!G159))="","",OFFSET('Sanitation Data'!$G$28,0,10*ROW('Sanitation Data'!G159)))</f>
        <v/>
      </c>
      <c r="DA165" s="279" t="str">
        <f ca="true">+IF(OFFSET('Sanitation Data'!$G$29,0,10*ROW('Sanitation Data'!G159))="","",OFFSET('Sanitation Data'!$G$29,0,10*ROW('Sanitation Data'!G159)))</f>
        <v/>
      </c>
      <c r="DB165" s="279" t="str">
        <f ca="true">+IF(OFFSET('Sanitation Data'!$G$30,0,10*ROW('Sanitation Data'!G159))="","",OFFSET('Sanitation Data'!$G$30,0,10*ROW('Sanitation Data'!G159)))</f>
        <v/>
      </c>
      <c r="DC165" s="279" t="str">
        <f ca="true">+IF(OFFSET('Sanitation Data'!$G$31,0,10*ROW('Sanitation Data'!G159))="","",OFFSET('Sanitation Data'!$G$31,0,10*ROW('Sanitation Data'!G159)))</f>
        <v/>
      </c>
      <c r="DD165" s="279" t="str">
        <f ca="true">+IF(OFFSET('Sanitation Data'!$G$32,0,10*ROW('Sanitation Data'!G159))="","",OFFSET('Sanitation Data'!$G$32,0,10*ROW('Sanitation Data'!G159)))</f>
        <v/>
      </c>
      <c r="DE165" s="279" t="str">
        <f ca="true">+IF(OFFSET('Sanitation Data'!$H$28,0,10*ROW('Sanitation Data'!H159))="","",OFFSET('Sanitation Data'!$H$28,0,10*ROW('Sanitation Data'!H159)))</f>
        <v/>
      </c>
      <c r="DF165" s="279" t="str">
        <f ca="true">+IF(OFFSET('Sanitation Data'!$H$29,0,10*ROW('Sanitation Data'!H159))="","",OFFSET('Sanitation Data'!$H$29,0,10*ROW('Sanitation Data'!H159)))</f>
        <v/>
      </c>
      <c r="DG165" s="279" t="str">
        <f ca="true">+IF(OFFSET('Sanitation Data'!$H$30,0,10*ROW('Sanitation Data'!H159))="","",OFFSET('Sanitation Data'!$H$30,0,10*ROW('Sanitation Data'!H159)))</f>
        <v/>
      </c>
      <c r="DH165" s="279" t="str">
        <f ca="true">+IF(OFFSET('Sanitation Data'!$H$31,0,10*ROW('Sanitation Data'!H159))="","",OFFSET('Sanitation Data'!$H$31,0,10*ROW('Sanitation Data'!H159)))</f>
        <v/>
      </c>
      <c r="DI165" s="279" t="str">
        <f ca="true">+IF(OFFSET('Sanitation Data'!$H$32,0,10*ROW('Sanitation Data'!H159))="","",OFFSET('Sanitation Data'!$H$32,0,10*ROW('Sanitation Data'!H159)))</f>
        <v/>
      </c>
      <c r="DJ165" s="279" t="str">
        <f ca="true">+IF(OFFSET('Sanitation Data'!$I$28,0,10*ROW('Sanitation Data'!I159))="","",OFFSET('Sanitation Data'!$I$28,0,10*ROW('Sanitation Data'!I159)))</f>
        <v/>
      </c>
      <c r="DK165" s="279" t="str">
        <f ca="true">+IF(OFFSET('Sanitation Data'!$I$29,0,10*ROW('Sanitation Data'!I159))="","",OFFSET('Sanitation Data'!$I$29,0,10*ROW('Sanitation Data'!I159)))</f>
        <v/>
      </c>
      <c r="DL165" s="279" t="str">
        <f ca="true">+IF(OFFSET('Sanitation Data'!$I$30,0,10*ROW('Sanitation Data'!I159))="","",OFFSET('Sanitation Data'!$I$30,0,10*ROW('Sanitation Data'!I159)))</f>
        <v/>
      </c>
      <c r="DM165" s="279" t="str">
        <f ca="true">+IF(OFFSET('Sanitation Data'!$I$31,0,10*ROW('Sanitation Data'!I159))="","",OFFSET('Sanitation Data'!$I$31,0,10*ROW('Sanitation Data'!I159)))</f>
        <v/>
      </c>
      <c r="DN165" s="279" t="str">
        <f ca="true">+IF(OFFSET('Sanitation Data'!$I$32,0,10*ROW('Sanitation Data'!I159))="","",OFFSET('Sanitation Data'!$I$32,0,10*ROW('Sanitation Data'!I159)))</f>
        <v/>
      </c>
      <c r="DO165" s="279" t="str">
        <f ca="true">+IF(OFFSET('Hygiene Data'!$D$11,0,10*ROW('Hygiene Data'!D159))="","",OFFSET('Hygiene Data'!$D$11,0,10*ROW('Hygiene Data'!D159)))</f>
        <v/>
      </c>
      <c r="DP165" s="279" t="str">
        <f ca="true">+IF(OFFSET('Hygiene Data'!$D$12,0,10*ROW('Hygiene Data'!D159))="","",OFFSET('Hygiene Data'!$D$12,0,10*ROW('Hygiene Data'!D159)))</f>
        <v/>
      </c>
      <c r="DQ165" s="279" t="str">
        <f ca="true">+IF(OFFSET('Hygiene Data'!$D$13,0,10*ROW('Hygiene Data'!D159))="","",OFFSET('Hygiene Data'!$D$13,0,10*ROW('Hygiene Data'!D159)))</f>
        <v/>
      </c>
      <c r="DR165" s="279" t="str">
        <f ca="true">+IF(OFFSET('Hygiene Data'!$E$11,0,10*ROW('Hygiene Data'!E159))="","",OFFSET('Hygiene Data'!$E$11,0,10*ROW('Hygiene Data'!E159)))</f>
        <v/>
      </c>
      <c r="DS165" s="279" t="str">
        <f ca="true">+IF(OFFSET('Hygiene Data'!$E$12,0,10*ROW('Hygiene Data'!E159))="","",OFFSET('Hygiene Data'!$E$12,0,10*ROW('Hygiene Data'!E159)))</f>
        <v/>
      </c>
      <c r="DT165" s="279" t="str">
        <f ca="true">+IF(OFFSET('Hygiene Data'!$E$13,0,10*ROW('Hygiene Data'!E159))="","",OFFSET('Hygiene Data'!$E$13,0,10*ROW('Hygiene Data'!E159)))</f>
        <v/>
      </c>
      <c r="DU165" s="279" t="str">
        <f ca="true">+IF(OFFSET('Hygiene Data'!$F$11,0,10*ROW('Hygiene Data'!F159))="","",OFFSET('Hygiene Data'!$F$11,0,10*ROW('Hygiene Data'!F159)))</f>
        <v/>
      </c>
      <c r="DV165" s="279" t="str">
        <f ca="true">+IF(OFFSET('Hygiene Data'!$F$12,0,10*ROW('Hygiene Data'!F159))="","",OFFSET('Hygiene Data'!$F$12,0,10*ROW('Hygiene Data'!F159)))</f>
        <v/>
      </c>
      <c r="DW165" s="279" t="str">
        <f ca="true">+IF(OFFSET('Hygiene Data'!$F$13,0,10*ROW('Hygiene Data'!F159))="","",OFFSET('Hygiene Data'!$F$13,0,10*ROW('Hygiene Data'!F159)))</f>
        <v/>
      </c>
      <c r="DX165" s="279" t="str">
        <f ca="true">+IF(OFFSET('Hygiene Data'!$G$11,0,10*ROW('Hygiene Data'!G159))="","",OFFSET('Hygiene Data'!$G$11,0,10*ROW('Hygiene Data'!G159)))</f>
        <v/>
      </c>
      <c r="DY165" s="279" t="str">
        <f ca="true">+IF(OFFSET('Hygiene Data'!$G$12,0,10*ROW('Hygiene Data'!G159))="","",OFFSET('Hygiene Data'!$G$12,0,10*ROW('Hygiene Data'!G159)))</f>
        <v/>
      </c>
      <c r="DZ165" s="279" t="str">
        <f ca="true">+IF(OFFSET('Hygiene Data'!$G$13,0,10*ROW('Hygiene Data'!G159))="","",OFFSET('Hygiene Data'!$G$13,0,10*ROW('Hygiene Data'!G159)))</f>
        <v/>
      </c>
      <c r="EA165" s="279" t="str">
        <f ca="true">+IF(OFFSET('Hygiene Data'!$H$11,0,10*ROW('Hygiene Data'!H159))="","",OFFSET('Hygiene Data'!$H$11,0,10*ROW('Hygiene Data'!H159)))</f>
        <v/>
      </c>
      <c r="EB165" s="279" t="str">
        <f ca="true">+IF(OFFSET('Hygiene Data'!$H$12,0,10*ROW('Hygiene Data'!H159))="","",OFFSET('Hygiene Data'!$H$12,0,10*ROW('Hygiene Data'!H159)))</f>
        <v/>
      </c>
      <c r="EC165" s="279" t="str">
        <f ca="true">+IF(OFFSET('Hygiene Data'!$H$13,0,10*ROW('Hygiene Data'!H159))="","",OFFSET('Hygiene Data'!$H$13,0,10*ROW('Hygiene Data'!H159)))</f>
        <v/>
      </c>
      <c r="ED165" s="279" t="str">
        <f ca="true">+IF(OFFSET('Hygiene Data'!$I$11,0,10*ROW('Hygiene Data'!I159))="","",OFFSET('Hygiene Data'!$I$11,0,10*ROW('Hygiene Data'!I159)))</f>
        <v/>
      </c>
      <c r="EE165" s="279" t="str">
        <f ca="true">+IF(OFFSET('Hygiene Data'!$I$12,0,10*ROW('Hygiene Data'!I159))="","",OFFSET('Hygiene Data'!$I$12,0,10*ROW('Hygiene Data'!I159)))</f>
        <v/>
      </c>
      <c r="EF165" s="279"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35"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9"/>
      <c r="BS166" s="279" t="str">
        <f ca="true">+IF(OFFSET('Water Data'!$D$27,0,10*ROW('Water Data'!D160))="","",OFFSET('Water Data'!$D$27,0,10*ROW('Water Data'!D160)))</f>
        <v/>
      </c>
      <c r="BT166" s="279" t="str">
        <f ca="true">+IF(OFFSET('Water Data'!$D$28,0,10*ROW('Water Data'!D160))="","",OFFSET('Water Data'!$D$28,0,10*ROW('Water Data'!D160)))</f>
        <v/>
      </c>
      <c r="BU166" s="279" t="str">
        <f ca="true">+IF(OFFSET('Water Data'!$D$29,0,10*ROW('Water Data'!D160))="","",OFFSET('Water Data'!$D$29,0,10*ROW('Water Data'!D160)))</f>
        <v/>
      </c>
      <c r="BV166" s="279" t="str">
        <f ca="true">+IF(OFFSET('Water Data'!$E$27,0,10*ROW('Water Data'!E160))="","",OFFSET('Water Data'!$E$27,0,10*ROW('Water Data'!E160)))</f>
        <v/>
      </c>
      <c r="BW166" s="279" t="str">
        <f ca="true">+IF(OFFSET('Water Data'!$E$28,0,10*ROW('Water Data'!E160))="","",OFFSET('Water Data'!$E$28,0,10*ROW('Water Data'!E160)))</f>
        <v/>
      </c>
      <c r="BX166" s="279" t="str">
        <f ca="true">+IF(OFFSET('Water Data'!$E$29,0,10*ROW('Water Data'!E160))="","",OFFSET('Water Data'!$E$29,0,10*ROW('Water Data'!E160)))</f>
        <v/>
      </c>
      <c r="BY166" s="279" t="str">
        <f ca="true">+IF(OFFSET('Water Data'!$F$27,0,10*ROW('Water Data'!F160))="","",OFFSET('Water Data'!$F$27,0,10*ROW('Water Data'!F160)))</f>
        <v/>
      </c>
      <c r="BZ166" s="279" t="str">
        <f ca="true">+IF(OFFSET('Water Data'!$F$28,0,10*ROW('Water Data'!F160))="","",OFFSET('Water Data'!$F$28,0,10*ROW('Water Data'!F160)))</f>
        <v/>
      </c>
      <c r="CA166" s="279" t="str">
        <f ca="true">+IF(OFFSET('Water Data'!$F$29,0,10*ROW('Water Data'!F160))="","",OFFSET('Water Data'!$F$29,0,10*ROW('Water Data'!F160)))</f>
        <v/>
      </c>
      <c r="CB166" s="279" t="str">
        <f ca="true">+IF(OFFSET('Water Data'!$G$27,0,10*ROW('Water Data'!G160))="","",OFFSET('Water Data'!$G$27,0,10*ROW('Water Data'!G160)))</f>
        <v/>
      </c>
      <c r="CC166" s="279" t="str">
        <f ca="true">+IF(OFFSET('Water Data'!$G$28,0,10*ROW('Water Data'!G160))="","",OFFSET('Water Data'!$G$28,0,10*ROW('Water Data'!G160)))</f>
        <v/>
      </c>
      <c r="CD166" s="279" t="str">
        <f ca="true">+IF(OFFSET('Water Data'!$G$29,0,10*ROW('Water Data'!G160))="","",OFFSET('Water Data'!$G$29,0,10*ROW('Water Data'!G160)))</f>
        <v/>
      </c>
      <c r="CE166" s="279" t="str">
        <f ca="true">+IF(OFFSET('Water Data'!$H$27,0,10*ROW('Water Data'!H160))="","",OFFSET('Water Data'!$H$27,0,10*ROW('Water Data'!H160)))</f>
        <v/>
      </c>
      <c r="CF166" s="279" t="str">
        <f ca="true">+IF(OFFSET('Water Data'!$H$28,0,10*ROW('Water Data'!H160))="","",OFFSET('Water Data'!$H$28,0,10*ROW('Water Data'!H160)))</f>
        <v/>
      </c>
      <c r="CG166" s="279" t="str">
        <f ca="true">+IF(OFFSET('Water Data'!$H$29,0,10*ROW('Water Data'!H160))="","",OFFSET('Water Data'!$H$29,0,10*ROW('Water Data'!H160)))</f>
        <v/>
      </c>
      <c r="CH166" s="279" t="str">
        <f ca="true">+IF(OFFSET('Water Data'!$I$27,0,10*ROW('Water Data'!I160))="","",OFFSET('Water Data'!$I$27,0,10*ROW('Water Data'!I160)))</f>
        <v/>
      </c>
      <c r="CI166" s="279" t="str">
        <f ca="true">+IF(OFFSET('Water Data'!$I$28,0,10*ROW('Water Data'!I160))="","",OFFSET('Water Data'!$I$28,0,10*ROW('Water Data'!I160)))</f>
        <v/>
      </c>
      <c r="CJ166" s="279" t="str">
        <f ca="true">+IF(OFFSET('Water Data'!$I$29,0,10*ROW('Water Data'!I160))="","",OFFSET('Water Data'!$I$29,0,10*ROW('Water Data'!I160)))</f>
        <v/>
      </c>
      <c r="CK166" s="279" t="str">
        <f ca="true">+IF(OFFSET('Sanitation Data'!$D$28,0,10*ROW('Sanitation Data'!D160))="","",OFFSET('Sanitation Data'!$D$28,0,10*ROW('Sanitation Data'!D160)))</f>
        <v/>
      </c>
      <c r="CL166" s="279" t="str">
        <f ca="true">+IF(OFFSET('Sanitation Data'!$D$29,0,10*ROW('Sanitation Data'!D160))="","",OFFSET('Sanitation Data'!$D$29,0,10*ROW('Sanitation Data'!D160)))</f>
        <v/>
      </c>
      <c r="CM166" s="279" t="str">
        <f ca="true">+IF(OFFSET('Sanitation Data'!$D$30,0,10*ROW('Sanitation Data'!D160))="","",OFFSET('Sanitation Data'!$D$30,0,10*ROW('Sanitation Data'!D160)))</f>
        <v/>
      </c>
      <c r="CN166" s="279" t="str">
        <f ca="true">+IF(OFFSET('Sanitation Data'!$D$31,0,10*ROW('Sanitation Data'!D160))="","",OFFSET('Sanitation Data'!$D$31,0,10*ROW('Sanitation Data'!D160)))</f>
        <v/>
      </c>
      <c r="CO166" s="279" t="str">
        <f ca="true">+IF(OFFSET('Sanitation Data'!$D$32,0,10*ROW('Sanitation Data'!D160))="","",OFFSET('Sanitation Data'!$D$32,0,10*ROW('Sanitation Data'!D160)))</f>
        <v/>
      </c>
      <c r="CP166" s="279" t="str">
        <f ca="true">+IF(OFFSET('Sanitation Data'!$E$28,0,10*ROW('Sanitation Data'!E160))="","",OFFSET('Sanitation Data'!$E$28,0,10*ROW('Sanitation Data'!E160)))</f>
        <v/>
      </c>
      <c r="CQ166" s="279" t="str">
        <f ca="true">+IF(OFFSET('Sanitation Data'!$E$29,0,10*ROW('Sanitation Data'!E160))="","",OFFSET('Sanitation Data'!$E$29,0,10*ROW('Sanitation Data'!E160)))</f>
        <v/>
      </c>
      <c r="CR166" s="279" t="str">
        <f ca="true">+IF(OFFSET('Sanitation Data'!$E$30,0,10*ROW('Sanitation Data'!E160))="","",OFFSET('Sanitation Data'!$E$30,0,10*ROW('Sanitation Data'!E160)))</f>
        <v/>
      </c>
      <c r="CS166" s="279" t="str">
        <f ca="true">+IF(OFFSET('Sanitation Data'!$E$31,0,10*ROW('Sanitation Data'!E160))="","",OFFSET('Sanitation Data'!$E$31,0,10*ROW('Sanitation Data'!E160)))</f>
        <v/>
      </c>
      <c r="CT166" s="279" t="str">
        <f ca="true">+IF(OFFSET('Sanitation Data'!$E$32,0,10*ROW('Sanitation Data'!E160))="","",OFFSET('Sanitation Data'!$E$32,0,10*ROW('Sanitation Data'!E160)))</f>
        <v/>
      </c>
      <c r="CU166" s="279" t="str">
        <f ca="true">+IF(OFFSET('Sanitation Data'!$F$28,0,10*ROW('Sanitation Data'!F160))="","",OFFSET('Sanitation Data'!$F$28,0,10*ROW('Sanitation Data'!F160)))</f>
        <v/>
      </c>
      <c r="CV166" s="279" t="str">
        <f ca="true">+IF(OFFSET('Sanitation Data'!$F$29,0,10*ROW('Sanitation Data'!F160))="","",OFFSET('Sanitation Data'!$F$29,0,10*ROW('Sanitation Data'!F160)))</f>
        <v/>
      </c>
      <c r="CW166" s="279" t="str">
        <f ca="true">+IF(OFFSET('Sanitation Data'!$F$30,0,10*ROW('Sanitation Data'!F160))="","",OFFSET('Sanitation Data'!$F$30,0,10*ROW('Sanitation Data'!F160)))</f>
        <v/>
      </c>
      <c r="CX166" s="279" t="str">
        <f ca="true">+IF(OFFSET('Sanitation Data'!$F$31,0,10*ROW('Sanitation Data'!F160))="","",OFFSET('Sanitation Data'!$F$31,0,10*ROW('Sanitation Data'!F160)))</f>
        <v/>
      </c>
      <c r="CY166" s="279" t="str">
        <f ca="true">+IF(OFFSET('Sanitation Data'!$F$32,0,10*ROW('Sanitation Data'!F160))="","",OFFSET('Sanitation Data'!$F$32,0,10*ROW('Sanitation Data'!F160)))</f>
        <v/>
      </c>
      <c r="CZ166" s="279" t="str">
        <f ca="true">+IF(OFFSET('Sanitation Data'!$G$28,0,10*ROW('Sanitation Data'!G160))="","",OFFSET('Sanitation Data'!$G$28,0,10*ROW('Sanitation Data'!G160)))</f>
        <v/>
      </c>
      <c r="DA166" s="279" t="str">
        <f ca="true">+IF(OFFSET('Sanitation Data'!$G$29,0,10*ROW('Sanitation Data'!G160))="","",OFFSET('Sanitation Data'!$G$29,0,10*ROW('Sanitation Data'!G160)))</f>
        <v/>
      </c>
      <c r="DB166" s="279" t="str">
        <f ca="true">+IF(OFFSET('Sanitation Data'!$G$30,0,10*ROW('Sanitation Data'!G160))="","",OFFSET('Sanitation Data'!$G$30,0,10*ROW('Sanitation Data'!G160)))</f>
        <v/>
      </c>
      <c r="DC166" s="279" t="str">
        <f ca="true">+IF(OFFSET('Sanitation Data'!$G$31,0,10*ROW('Sanitation Data'!G160))="","",OFFSET('Sanitation Data'!$G$31,0,10*ROW('Sanitation Data'!G160)))</f>
        <v/>
      </c>
      <c r="DD166" s="279" t="str">
        <f ca="true">+IF(OFFSET('Sanitation Data'!$G$32,0,10*ROW('Sanitation Data'!G160))="","",OFFSET('Sanitation Data'!$G$32,0,10*ROW('Sanitation Data'!G160)))</f>
        <v/>
      </c>
      <c r="DE166" s="279" t="str">
        <f ca="true">+IF(OFFSET('Sanitation Data'!$H$28,0,10*ROW('Sanitation Data'!H160))="","",OFFSET('Sanitation Data'!$H$28,0,10*ROW('Sanitation Data'!H160)))</f>
        <v/>
      </c>
      <c r="DF166" s="279" t="str">
        <f ca="true">+IF(OFFSET('Sanitation Data'!$H$29,0,10*ROW('Sanitation Data'!H160))="","",OFFSET('Sanitation Data'!$H$29,0,10*ROW('Sanitation Data'!H160)))</f>
        <v/>
      </c>
      <c r="DG166" s="279" t="str">
        <f ca="true">+IF(OFFSET('Sanitation Data'!$H$30,0,10*ROW('Sanitation Data'!H160))="","",OFFSET('Sanitation Data'!$H$30,0,10*ROW('Sanitation Data'!H160)))</f>
        <v/>
      </c>
      <c r="DH166" s="279" t="str">
        <f ca="true">+IF(OFFSET('Sanitation Data'!$H$31,0,10*ROW('Sanitation Data'!H160))="","",OFFSET('Sanitation Data'!$H$31,0,10*ROW('Sanitation Data'!H160)))</f>
        <v/>
      </c>
      <c r="DI166" s="279" t="str">
        <f ca="true">+IF(OFFSET('Sanitation Data'!$H$32,0,10*ROW('Sanitation Data'!H160))="","",OFFSET('Sanitation Data'!$H$32,0,10*ROW('Sanitation Data'!H160)))</f>
        <v/>
      </c>
      <c r="DJ166" s="279" t="str">
        <f ca="true">+IF(OFFSET('Sanitation Data'!$I$28,0,10*ROW('Sanitation Data'!I160))="","",OFFSET('Sanitation Data'!$I$28,0,10*ROW('Sanitation Data'!I160)))</f>
        <v/>
      </c>
      <c r="DK166" s="279" t="str">
        <f ca="true">+IF(OFFSET('Sanitation Data'!$I$29,0,10*ROW('Sanitation Data'!I160))="","",OFFSET('Sanitation Data'!$I$29,0,10*ROW('Sanitation Data'!I160)))</f>
        <v/>
      </c>
      <c r="DL166" s="279" t="str">
        <f ca="true">+IF(OFFSET('Sanitation Data'!$I$30,0,10*ROW('Sanitation Data'!I160))="","",OFFSET('Sanitation Data'!$I$30,0,10*ROW('Sanitation Data'!I160)))</f>
        <v/>
      </c>
      <c r="DM166" s="279" t="str">
        <f ca="true">+IF(OFFSET('Sanitation Data'!$I$31,0,10*ROW('Sanitation Data'!I160))="","",OFFSET('Sanitation Data'!$I$31,0,10*ROW('Sanitation Data'!I160)))</f>
        <v/>
      </c>
      <c r="DN166" s="279" t="str">
        <f ca="true">+IF(OFFSET('Sanitation Data'!$I$32,0,10*ROW('Sanitation Data'!I160))="","",OFFSET('Sanitation Data'!$I$32,0,10*ROW('Sanitation Data'!I160)))</f>
        <v/>
      </c>
      <c r="DO166" s="279" t="str">
        <f ca="true">+IF(OFFSET('Hygiene Data'!$D$11,0,10*ROW('Hygiene Data'!D160))="","",OFFSET('Hygiene Data'!$D$11,0,10*ROW('Hygiene Data'!D160)))</f>
        <v/>
      </c>
      <c r="DP166" s="279" t="str">
        <f ca="true">+IF(OFFSET('Hygiene Data'!$D$12,0,10*ROW('Hygiene Data'!D160))="","",OFFSET('Hygiene Data'!$D$12,0,10*ROW('Hygiene Data'!D160)))</f>
        <v/>
      </c>
      <c r="DQ166" s="279" t="str">
        <f ca="true">+IF(OFFSET('Hygiene Data'!$D$13,0,10*ROW('Hygiene Data'!D160))="","",OFFSET('Hygiene Data'!$D$13,0,10*ROW('Hygiene Data'!D160)))</f>
        <v/>
      </c>
      <c r="DR166" s="279" t="str">
        <f ca="true">+IF(OFFSET('Hygiene Data'!$E$11,0,10*ROW('Hygiene Data'!E160))="","",OFFSET('Hygiene Data'!$E$11,0,10*ROW('Hygiene Data'!E160)))</f>
        <v/>
      </c>
      <c r="DS166" s="279" t="str">
        <f ca="true">+IF(OFFSET('Hygiene Data'!$E$12,0,10*ROW('Hygiene Data'!E160))="","",OFFSET('Hygiene Data'!$E$12,0,10*ROW('Hygiene Data'!E160)))</f>
        <v/>
      </c>
      <c r="DT166" s="279" t="str">
        <f ca="true">+IF(OFFSET('Hygiene Data'!$E$13,0,10*ROW('Hygiene Data'!E160))="","",OFFSET('Hygiene Data'!$E$13,0,10*ROW('Hygiene Data'!E160)))</f>
        <v/>
      </c>
      <c r="DU166" s="279" t="str">
        <f ca="true">+IF(OFFSET('Hygiene Data'!$F$11,0,10*ROW('Hygiene Data'!F160))="","",OFFSET('Hygiene Data'!$F$11,0,10*ROW('Hygiene Data'!F160)))</f>
        <v/>
      </c>
      <c r="DV166" s="279" t="str">
        <f ca="true">+IF(OFFSET('Hygiene Data'!$F$12,0,10*ROW('Hygiene Data'!F160))="","",OFFSET('Hygiene Data'!$F$12,0,10*ROW('Hygiene Data'!F160)))</f>
        <v/>
      </c>
      <c r="DW166" s="279" t="str">
        <f ca="true">+IF(OFFSET('Hygiene Data'!$F$13,0,10*ROW('Hygiene Data'!F160))="","",OFFSET('Hygiene Data'!$F$13,0,10*ROW('Hygiene Data'!F160)))</f>
        <v/>
      </c>
      <c r="DX166" s="279" t="str">
        <f ca="true">+IF(OFFSET('Hygiene Data'!$G$11,0,10*ROW('Hygiene Data'!G160))="","",OFFSET('Hygiene Data'!$G$11,0,10*ROW('Hygiene Data'!G160)))</f>
        <v/>
      </c>
      <c r="DY166" s="279" t="str">
        <f ca="true">+IF(OFFSET('Hygiene Data'!$G$12,0,10*ROW('Hygiene Data'!G160))="","",OFFSET('Hygiene Data'!$G$12,0,10*ROW('Hygiene Data'!G160)))</f>
        <v/>
      </c>
      <c r="DZ166" s="279" t="str">
        <f ca="true">+IF(OFFSET('Hygiene Data'!$G$13,0,10*ROW('Hygiene Data'!G160))="","",OFFSET('Hygiene Data'!$G$13,0,10*ROW('Hygiene Data'!G160)))</f>
        <v/>
      </c>
      <c r="EA166" s="279" t="str">
        <f ca="true">+IF(OFFSET('Hygiene Data'!$H$11,0,10*ROW('Hygiene Data'!H160))="","",OFFSET('Hygiene Data'!$H$11,0,10*ROW('Hygiene Data'!H160)))</f>
        <v/>
      </c>
      <c r="EB166" s="279" t="str">
        <f ca="true">+IF(OFFSET('Hygiene Data'!$H$12,0,10*ROW('Hygiene Data'!H160))="","",OFFSET('Hygiene Data'!$H$12,0,10*ROW('Hygiene Data'!H160)))</f>
        <v/>
      </c>
      <c r="EC166" s="279" t="str">
        <f ca="true">+IF(OFFSET('Hygiene Data'!$H$13,0,10*ROW('Hygiene Data'!H160))="","",OFFSET('Hygiene Data'!$H$13,0,10*ROW('Hygiene Data'!H160)))</f>
        <v/>
      </c>
      <c r="ED166" s="279" t="str">
        <f ca="true">+IF(OFFSET('Hygiene Data'!$I$11,0,10*ROW('Hygiene Data'!I160))="","",OFFSET('Hygiene Data'!$I$11,0,10*ROW('Hygiene Data'!I160)))</f>
        <v/>
      </c>
      <c r="EE166" s="279" t="str">
        <f ca="true">+IF(OFFSET('Hygiene Data'!$I$12,0,10*ROW('Hygiene Data'!I160))="","",OFFSET('Hygiene Data'!$I$12,0,10*ROW('Hygiene Data'!I160)))</f>
        <v/>
      </c>
      <c r="EF166" s="279"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35"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9"/>
      <c r="BS167" s="279" t="str">
        <f ca="true">+IF(OFFSET('Water Data'!$D$27,0,10*ROW('Water Data'!D161))="","",OFFSET('Water Data'!$D$27,0,10*ROW('Water Data'!D161)))</f>
        <v/>
      </c>
      <c r="BT167" s="279" t="str">
        <f ca="true">+IF(OFFSET('Water Data'!$D$28,0,10*ROW('Water Data'!D161))="","",OFFSET('Water Data'!$D$28,0,10*ROW('Water Data'!D161)))</f>
        <v/>
      </c>
      <c r="BU167" s="279" t="str">
        <f ca="true">+IF(OFFSET('Water Data'!$D$29,0,10*ROW('Water Data'!D161))="","",OFFSET('Water Data'!$D$29,0,10*ROW('Water Data'!D161)))</f>
        <v/>
      </c>
      <c r="BV167" s="279" t="str">
        <f ca="true">+IF(OFFSET('Water Data'!$E$27,0,10*ROW('Water Data'!E161))="","",OFFSET('Water Data'!$E$27,0,10*ROW('Water Data'!E161)))</f>
        <v/>
      </c>
      <c r="BW167" s="279" t="str">
        <f ca="true">+IF(OFFSET('Water Data'!$E$28,0,10*ROW('Water Data'!E161))="","",OFFSET('Water Data'!$E$28,0,10*ROW('Water Data'!E161)))</f>
        <v/>
      </c>
      <c r="BX167" s="279" t="str">
        <f ca="true">+IF(OFFSET('Water Data'!$E$29,0,10*ROW('Water Data'!E161))="","",OFFSET('Water Data'!$E$29,0,10*ROW('Water Data'!E161)))</f>
        <v/>
      </c>
      <c r="BY167" s="279" t="str">
        <f ca="true">+IF(OFFSET('Water Data'!$F$27,0,10*ROW('Water Data'!F161))="","",OFFSET('Water Data'!$F$27,0,10*ROW('Water Data'!F161)))</f>
        <v/>
      </c>
      <c r="BZ167" s="279" t="str">
        <f ca="true">+IF(OFFSET('Water Data'!$F$28,0,10*ROW('Water Data'!F161))="","",OFFSET('Water Data'!$F$28,0,10*ROW('Water Data'!F161)))</f>
        <v/>
      </c>
      <c r="CA167" s="279" t="str">
        <f ca="true">+IF(OFFSET('Water Data'!$F$29,0,10*ROW('Water Data'!F161))="","",OFFSET('Water Data'!$F$29,0,10*ROW('Water Data'!F161)))</f>
        <v/>
      </c>
      <c r="CB167" s="279" t="str">
        <f ca="true">+IF(OFFSET('Water Data'!$G$27,0,10*ROW('Water Data'!G161))="","",OFFSET('Water Data'!$G$27,0,10*ROW('Water Data'!G161)))</f>
        <v/>
      </c>
      <c r="CC167" s="279" t="str">
        <f ca="true">+IF(OFFSET('Water Data'!$G$28,0,10*ROW('Water Data'!G161))="","",OFFSET('Water Data'!$G$28,0,10*ROW('Water Data'!G161)))</f>
        <v/>
      </c>
      <c r="CD167" s="279" t="str">
        <f ca="true">+IF(OFFSET('Water Data'!$G$29,0,10*ROW('Water Data'!G161))="","",OFFSET('Water Data'!$G$29,0,10*ROW('Water Data'!G161)))</f>
        <v/>
      </c>
      <c r="CE167" s="279" t="str">
        <f ca="true">+IF(OFFSET('Water Data'!$H$27,0,10*ROW('Water Data'!H161))="","",OFFSET('Water Data'!$H$27,0,10*ROW('Water Data'!H161)))</f>
        <v/>
      </c>
      <c r="CF167" s="279" t="str">
        <f ca="true">+IF(OFFSET('Water Data'!$H$28,0,10*ROW('Water Data'!H161))="","",OFFSET('Water Data'!$H$28,0,10*ROW('Water Data'!H161)))</f>
        <v/>
      </c>
      <c r="CG167" s="279" t="str">
        <f ca="true">+IF(OFFSET('Water Data'!$H$29,0,10*ROW('Water Data'!H161))="","",OFFSET('Water Data'!$H$29,0,10*ROW('Water Data'!H161)))</f>
        <v/>
      </c>
      <c r="CH167" s="279" t="str">
        <f ca="true">+IF(OFFSET('Water Data'!$I$27,0,10*ROW('Water Data'!I161))="","",OFFSET('Water Data'!$I$27,0,10*ROW('Water Data'!I161)))</f>
        <v/>
      </c>
      <c r="CI167" s="279" t="str">
        <f ca="true">+IF(OFFSET('Water Data'!$I$28,0,10*ROW('Water Data'!I161))="","",OFFSET('Water Data'!$I$28,0,10*ROW('Water Data'!I161)))</f>
        <v/>
      </c>
      <c r="CJ167" s="279" t="str">
        <f ca="true">+IF(OFFSET('Water Data'!$I$29,0,10*ROW('Water Data'!I161))="","",OFFSET('Water Data'!$I$29,0,10*ROW('Water Data'!I161)))</f>
        <v/>
      </c>
      <c r="CK167" s="279" t="str">
        <f ca="true">+IF(OFFSET('Sanitation Data'!$D$28,0,10*ROW('Sanitation Data'!D161))="","",OFFSET('Sanitation Data'!$D$28,0,10*ROW('Sanitation Data'!D161)))</f>
        <v/>
      </c>
      <c r="CL167" s="279" t="str">
        <f ca="true">+IF(OFFSET('Sanitation Data'!$D$29,0,10*ROW('Sanitation Data'!D161))="","",OFFSET('Sanitation Data'!$D$29,0,10*ROW('Sanitation Data'!D161)))</f>
        <v/>
      </c>
      <c r="CM167" s="279" t="str">
        <f ca="true">+IF(OFFSET('Sanitation Data'!$D$30,0,10*ROW('Sanitation Data'!D161))="","",OFFSET('Sanitation Data'!$D$30,0,10*ROW('Sanitation Data'!D161)))</f>
        <v/>
      </c>
      <c r="CN167" s="279" t="str">
        <f ca="true">+IF(OFFSET('Sanitation Data'!$D$31,0,10*ROW('Sanitation Data'!D161))="","",OFFSET('Sanitation Data'!$D$31,0,10*ROW('Sanitation Data'!D161)))</f>
        <v/>
      </c>
      <c r="CO167" s="279" t="str">
        <f ca="true">+IF(OFFSET('Sanitation Data'!$D$32,0,10*ROW('Sanitation Data'!D161))="","",OFFSET('Sanitation Data'!$D$32,0,10*ROW('Sanitation Data'!D161)))</f>
        <v/>
      </c>
      <c r="CP167" s="279" t="str">
        <f ca="true">+IF(OFFSET('Sanitation Data'!$E$28,0,10*ROW('Sanitation Data'!E161))="","",OFFSET('Sanitation Data'!$E$28,0,10*ROW('Sanitation Data'!E161)))</f>
        <v/>
      </c>
      <c r="CQ167" s="279" t="str">
        <f ca="true">+IF(OFFSET('Sanitation Data'!$E$29,0,10*ROW('Sanitation Data'!E161))="","",OFFSET('Sanitation Data'!$E$29,0,10*ROW('Sanitation Data'!E161)))</f>
        <v/>
      </c>
      <c r="CR167" s="279" t="str">
        <f ca="true">+IF(OFFSET('Sanitation Data'!$E$30,0,10*ROW('Sanitation Data'!E161))="","",OFFSET('Sanitation Data'!$E$30,0,10*ROW('Sanitation Data'!E161)))</f>
        <v/>
      </c>
      <c r="CS167" s="279" t="str">
        <f ca="true">+IF(OFFSET('Sanitation Data'!$E$31,0,10*ROW('Sanitation Data'!E161))="","",OFFSET('Sanitation Data'!$E$31,0,10*ROW('Sanitation Data'!E161)))</f>
        <v/>
      </c>
      <c r="CT167" s="279" t="str">
        <f ca="true">+IF(OFFSET('Sanitation Data'!$E$32,0,10*ROW('Sanitation Data'!E161))="","",OFFSET('Sanitation Data'!$E$32,0,10*ROW('Sanitation Data'!E161)))</f>
        <v/>
      </c>
      <c r="CU167" s="279" t="str">
        <f ca="true">+IF(OFFSET('Sanitation Data'!$F$28,0,10*ROW('Sanitation Data'!F161))="","",OFFSET('Sanitation Data'!$F$28,0,10*ROW('Sanitation Data'!F161)))</f>
        <v/>
      </c>
      <c r="CV167" s="279" t="str">
        <f ca="true">+IF(OFFSET('Sanitation Data'!$F$29,0,10*ROW('Sanitation Data'!F161))="","",OFFSET('Sanitation Data'!$F$29,0,10*ROW('Sanitation Data'!F161)))</f>
        <v/>
      </c>
      <c r="CW167" s="279" t="str">
        <f ca="true">+IF(OFFSET('Sanitation Data'!$F$30,0,10*ROW('Sanitation Data'!F161))="","",OFFSET('Sanitation Data'!$F$30,0,10*ROW('Sanitation Data'!F161)))</f>
        <v/>
      </c>
      <c r="CX167" s="279" t="str">
        <f ca="true">+IF(OFFSET('Sanitation Data'!$F$31,0,10*ROW('Sanitation Data'!F161))="","",OFFSET('Sanitation Data'!$F$31,0,10*ROW('Sanitation Data'!F161)))</f>
        <v/>
      </c>
      <c r="CY167" s="279" t="str">
        <f ca="true">+IF(OFFSET('Sanitation Data'!$F$32,0,10*ROW('Sanitation Data'!F161))="","",OFFSET('Sanitation Data'!$F$32,0,10*ROW('Sanitation Data'!F161)))</f>
        <v/>
      </c>
      <c r="CZ167" s="279" t="str">
        <f ca="true">+IF(OFFSET('Sanitation Data'!$G$28,0,10*ROW('Sanitation Data'!G161))="","",OFFSET('Sanitation Data'!$G$28,0,10*ROW('Sanitation Data'!G161)))</f>
        <v/>
      </c>
      <c r="DA167" s="279" t="str">
        <f ca="true">+IF(OFFSET('Sanitation Data'!$G$29,0,10*ROW('Sanitation Data'!G161))="","",OFFSET('Sanitation Data'!$G$29,0,10*ROW('Sanitation Data'!G161)))</f>
        <v/>
      </c>
      <c r="DB167" s="279" t="str">
        <f ca="true">+IF(OFFSET('Sanitation Data'!$G$30,0,10*ROW('Sanitation Data'!G161))="","",OFFSET('Sanitation Data'!$G$30,0,10*ROW('Sanitation Data'!G161)))</f>
        <v/>
      </c>
      <c r="DC167" s="279" t="str">
        <f ca="true">+IF(OFFSET('Sanitation Data'!$G$31,0,10*ROW('Sanitation Data'!G161))="","",OFFSET('Sanitation Data'!$G$31,0,10*ROW('Sanitation Data'!G161)))</f>
        <v/>
      </c>
      <c r="DD167" s="279" t="str">
        <f ca="true">+IF(OFFSET('Sanitation Data'!$G$32,0,10*ROW('Sanitation Data'!G161))="","",OFFSET('Sanitation Data'!$G$32,0,10*ROW('Sanitation Data'!G161)))</f>
        <v/>
      </c>
      <c r="DE167" s="279" t="str">
        <f ca="true">+IF(OFFSET('Sanitation Data'!$H$28,0,10*ROW('Sanitation Data'!H161))="","",OFFSET('Sanitation Data'!$H$28,0,10*ROW('Sanitation Data'!H161)))</f>
        <v/>
      </c>
      <c r="DF167" s="279" t="str">
        <f ca="true">+IF(OFFSET('Sanitation Data'!$H$29,0,10*ROW('Sanitation Data'!H161))="","",OFFSET('Sanitation Data'!$H$29,0,10*ROW('Sanitation Data'!H161)))</f>
        <v/>
      </c>
      <c r="DG167" s="279" t="str">
        <f ca="true">+IF(OFFSET('Sanitation Data'!$H$30,0,10*ROW('Sanitation Data'!H161))="","",OFFSET('Sanitation Data'!$H$30,0,10*ROW('Sanitation Data'!H161)))</f>
        <v/>
      </c>
      <c r="DH167" s="279" t="str">
        <f ca="true">+IF(OFFSET('Sanitation Data'!$H$31,0,10*ROW('Sanitation Data'!H161))="","",OFFSET('Sanitation Data'!$H$31,0,10*ROW('Sanitation Data'!H161)))</f>
        <v/>
      </c>
      <c r="DI167" s="279" t="str">
        <f ca="true">+IF(OFFSET('Sanitation Data'!$H$32,0,10*ROW('Sanitation Data'!H161))="","",OFFSET('Sanitation Data'!$H$32,0,10*ROW('Sanitation Data'!H161)))</f>
        <v/>
      </c>
      <c r="DJ167" s="279" t="str">
        <f ca="true">+IF(OFFSET('Sanitation Data'!$I$28,0,10*ROW('Sanitation Data'!I161))="","",OFFSET('Sanitation Data'!$I$28,0,10*ROW('Sanitation Data'!I161)))</f>
        <v/>
      </c>
      <c r="DK167" s="279" t="str">
        <f ca="true">+IF(OFFSET('Sanitation Data'!$I$29,0,10*ROW('Sanitation Data'!I161))="","",OFFSET('Sanitation Data'!$I$29,0,10*ROW('Sanitation Data'!I161)))</f>
        <v/>
      </c>
      <c r="DL167" s="279" t="str">
        <f ca="true">+IF(OFFSET('Sanitation Data'!$I$30,0,10*ROW('Sanitation Data'!I161))="","",OFFSET('Sanitation Data'!$I$30,0,10*ROW('Sanitation Data'!I161)))</f>
        <v/>
      </c>
      <c r="DM167" s="279" t="str">
        <f ca="true">+IF(OFFSET('Sanitation Data'!$I$31,0,10*ROW('Sanitation Data'!I161))="","",OFFSET('Sanitation Data'!$I$31,0,10*ROW('Sanitation Data'!I161)))</f>
        <v/>
      </c>
      <c r="DN167" s="279" t="str">
        <f ca="true">+IF(OFFSET('Sanitation Data'!$I$32,0,10*ROW('Sanitation Data'!I161))="","",OFFSET('Sanitation Data'!$I$32,0,10*ROW('Sanitation Data'!I161)))</f>
        <v/>
      </c>
      <c r="DO167" s="279" t="str">
        <f ca="true">+IF(OFFSET('Hygiene Data'!$D$11,0,10*ROW('Hygiene Data'!D161))="","",OFFSET('Hygiene Data'!$D$11,0,10*ROW('Hygiene Data'!D161)))</f>
        <v/>
      </c>
      <c r="DP167" s="279" t="str">
        <f ca="true">+IF(OFFSET('Hygiene Data'!$D$12,0,10*ROW('Hygiene Data'!D161))="","",OFFSET('Hygiene Data'!$D$12,0,10*ROW('Hygiene Data'!D161)))</f>
        <v/>
      </c>
      <c r="DQ167" s="279" t="str">
        <f ca="true">+IF(OFFSET('Hygiene Data'!$D$13,0,10*ROW('Hygiene Data'!D161))="","",OFFSET('Hygiene Data'!$D$13,0,10*ROW('Hygiene Data'!D161)))</f>
        <v/>
      </c>
      <c r="DR167" s="279" t="str">
        <f ca="true">+IF(OFFSET('Hygiene Data'!$E$11,0,10*ROW('Hygiene Data'!E161))="","",OFFSET('Hygiene Data'!$E$11,0,10*ROW('Hygiene Data'!E161)))</f>
        <v/>
      </c>
      <c r="DS167" s="279" t="str">
        <f ca="true">+IF(OFFSET('Hygiene Data'!$E$12,0,10*ROW('Hygiene Data'!E161))="","",OFFSET('Hygiene Data'!$E$12,0,10*ROW('Hygiene Data'!E161)))</f>
        <v/>
      </c>
      <c r="DT167" s="279" t="str">
        <f ca="true">+IF(OFFSET('Hygiene Data'!$E$13,0,10*ROW('Hygiene Data'!E161))="","",OFFSET('Hygiene Data'!$E$13,0,10*ROW('Hygiene Data'!E161)))</f>
        <v/>
      </c>
      <c r="DU167" s="279" t="str">
        <f ca="true">+IF(OFFSET('Hygiene Data'!$F$11,0,10*ROW('Hygiene Data'!F161))="","",OFFSET('Hygiene Data'!$F$11,0,10*ROW('Hygiene Data'!F161)))</f>
        <v/>
      </c>
      <c r="DV167" s="279" t="str">
        <f ca="true">+IF(OFFSET('Hygiene Data'!$F$12,0,10*ROW('Hygiene Data'!F161))="","",OFFSET('Hygiene Data'!$F$12,0,10*ROW('Hygiene Data'!F161)))</f>
        <v/>
      </c>
      <c r="DW167" s="279" t="str">
        <f ca="true">+IF(OFFSET('Hygiene Data'!$F$13,0,10*ROW('Hygiene Data'!F161))="","",OFFSET('Hygiene Data'!$F$13,0,10*ROW('Hygiene Data'!F161)))</f>
        <v/>
      </c>
      <c r="DX167" s="279" t="str">
        <f ca="true">+IF(OFFSET('Hygiene Data'!$G$11,0,10*ROW('Hygiene Data'!G161))="","",OFFSET('Hygiene Data'!$G$11,0,10*ROW('Hygiene Data'!G161)))</f>
        <v/>
      </c>
      <c r="DY167" s="279" t="str">
        <f ca="true">+IF(OFFSET('Hygiene Data'!$G$12,0,10*ROW('Hygiene Data'!G161))="","",OFFSET('Hygiene Data'!$G$12,0,10*ROW('Hygiene Data'!G161)))</f>
        <v/>
      </c>
      <c r="DZ167" s="279" t="str">
        <f ca="true">+IF(OFFSET('Hygiene Data'!$G$13,0,10*ROW('Hygiene Data'!G161))="","",OFFSET('Hygiene Data'!$G$13,0,10*ROW('Hygiene Data'!G161)))</f>
        <v/>
      </c>
      <c r="EA167" s="279" t="str">
        <f ca="true">+IF(OFFSET('Hygiene Data'!$H$11,0,10*ROW('Hygiene Data'!H161))="","",OFFSET('Hygiene Data'!$H$11,0,10*ROW('Hygiene Data'!H161)))</f>
        <v/>
      </c>
      <c r="EB167" s="279" t="str">
        <f ca="true">+IF(OFFSET('Hygiene Data'!$H$12,0,10*ROW('Hygiene Data'!H161))="","",OFFSET('Hygiene Data'!$H$12,0,10*ROW('Hygiene Data'!H161)))</f>
        <v/>
      </c>
      <c r="EC167" s="279" t="str">
        <f ca="true">+IF(OFFSET('Hygiene Data'!$H$13,0,10*ROW('Hygiene Data'!H161))="","",OFFSET('Hygiene Data'!$H$13,0,10*ROW('Hygiene Data'!H161)))</f>
        <v/>
      </c>
      <c r="ED167" s="279" t="str">
        <f ca="true">+IF(OFFSET('Hygiene Data'!$I$11,0,10*ROW('Hygiene Data'!I161))="","",OFFSET('Hygiene Data'!$I$11,0,10*ROW('Hygiene Data'!I161)))</f>
        <v/>
      </c>
      <c r="EE167" s="279" t="str">
        <f ca="true">+IF(OFFSET('Hygiene Data'!$I$12,0,10*ROW('Hygiene Data'!I161))="","",OFFSET('Hygiene Data'!$I$12,0,10*ROW('Hygiene Data'!I161)))</f>
        <v/>
      </c>
      <c r="EF167" s="279"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35"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9"/>
      <c r="BS168" s="279" t="str">
        <f ca="true">+IF(OFFSET('Water Data'!$D$27,0,10*ROW('Water Data'!D162))="","",OFFSET('Water Data'!$D$27,0,10*ROW('Water Data'!D162)))</f>
        <v/>
      </c>
      <c r="BT168" s="279" t="str">
        <f ca="true">+IF(OFFSET('Water Data'!$D$28,0,10*ROW('Water Data'!D162))="","",OFFSET('Water Data'!$D$28,0,10*ROW('Water Data'!D162)))</f>
        <v/>
      </c>
      <c r="BU168" s="279" t="str">
        <f ca="true">+IF(OFFSET('Water Data'!$D$29,0,10*ROW('Water Data'!D162))="","",OFFSET('Water Data'!$D$29,0,10*ROW('Water Data'!D162)))</f>
        <v/>
      </c>
      <c r="BV168" s="279" t="str">
        <f ca="true">+IF(OFFSET('Water Data'!$E$27,0,10*ROW('Water Data'!E162))="","",OFFSET('Water Data'!$E$27,0,10*ROW('Water Data'!E162)))</f>
        <v/>
      </c>
      <c r="BW168" s="279" t="str">
        <f ca="true">+IF(OFFSET('Water Data'!$E$28,0,10*ROW('Water Data'!E162))="","",OFFSET('Water Data'!$E$28,0,10*ROW('Water Data'!E162)))</f>
        <v/>
      </c>
      <c r="BX168" s="279" t="str">
        <f ca="true">+IF(OFFSET('Water Data'!$E$29,0,10*ROW('Water Data'!E162))="","",OFFSET('Water Data'!$E$29,0,10*ROW('Water Data'!E162)))</f>
        <v/>
      </c>
      <c r="BY168" s="279" t="str">
        <f ca="true">+IF(OFFSET('Water Data'!$F$27,0,10*ROW('Water Data'!F162))="","",OFFSET('Water Data'!$F$27,0,10*ROW('Water Data'!F162)))</f>
        <v/>
      </c>
      <c r="BZ168" s="279" t="str">
        <f ca="true">+IF(OFFSET('Water Data'!$F$28,0,10*ROW('Water Data'!F162))="","",OFFSET('Water Data'!$F$28,0,10*ROW('Water Data'!F162)))</f>
        <v/>
      </c>
      <c r="CA168" s="279" t="str">
        <f ca="true">+IF(OFFSET('Water Data'!$F$29,0,10*ROW('Water Data'!F162))="","",OFFSET('Water Data'!$F$29,0,10*ROW('Water Data'!F162)))</f>
        <v/>
      </c>
      <c r="CB168" s="279" t="str">
        <f ca="true">+IF(OFFSET('Water Data'!$G$27,0,10*ROW('Water Data'!G162))="","",OFFSET('Water Data'!$G$27,0,10*ROW('Water Data'!G162)))</f>
        <v/>
      </c>
      <c r="CC168" s="279" t="str">
        <f ca="true">+IF(OFFSET('Water Data'!$G$28,0,10*ROW('Water Data'!G162))="","",OFFSET('Water Data'!$G$28,0,10*ROW('Water Data'!G162)))</f>
        <v/>
      </c>
      <c r="CD168" s="279" t="str">
        <f ca="true">+IF(OFFSET('Water Data'!$G$29,0,10*ROW('Water Data'!G162))="","",OFFSET('Water Data'!$G$29,0,10*ROW('Water Data'!G162)))</f>
        <v/>
      </c>
      <c r="CE168" s="279" t="str">
        <f ca="true">+IF(OFFSET('Water Data'!$H$27,0,10*ROW('Water Data'!H162))="","",OFFSET('Water Data'!$H$27,0,10*ROW('Water Data'!H162)))</f>
        <v/>
      </c>
      <c r="CF168" s="279" t="str">
        <f ca="true">+IF(OFFSET('Water Data'!$H$28,0,10*ROW('Water Data'!H162))="","",OFFSET('Water Data'!$H$28,0,10*ROW('Water Data'!H162)))</f>
        <v/>
      </c>
      <c r="CG168" s="279" t="str">
        <f ca="true">+IF(OFFSET('Water Data'!$H$29,0,10*ROW('Water Data'!H162))="","",OFFSET('Water Data'!$H$29,0,10*ROW('Water Data'!H162)))</f>
        <v/>
      </c>
      <c r="CH168" s="279" t="str">
        <f ca="true">+IF(OFFSET('Water Data'!$I$27,0,10*ROW('Water Data'!I162))="","",OFFSET('Water Data'!$I$27,0,10*ROW('Water Data'!I162)))</f>
        <v/>
      </c>
      <c r="CI168" s="279" t="str">
        <f ca="true">+IF(OFFSET('Water Data'!$I$28,0,10*ROW('Water Data'!I162))="","",OFFSET('Water Data'!$I$28,0,10*ROW('Water Data'!I162)))</f>
        <v/>
      </c>
      <c r="CJ168" s="279" t="str">
        <f ca="true">+IF(OFFSET('Water Data'!$I$29,0,10*ROW('Water Data'!I162))="","",OFFSET('Water Data'!$I$29,0,10*ROW('Water Data'!I162)))</f>
        <v/>
      </c>
      <c r="CK168" s="279" t="str">
        <f ca="true">+IF(OFFSET('Sanitation Data'!$D$28,0,10*ROW('Sanitation Data'!D162))="","",OFFSET('Sanitation Data'!$D$28,0,10*ROW('Sanitation Data'!D162)))</f>
        <v/>
      </c>
      <c r="CL168" s="279" t="str">
        <f ca="true">+IF(OFFSET('Sanitation Data'!$D$29,0,10*ROW('Sanitation Data'!D162))="","",OFFSET('Sanitation Data'!$D$29,0,10*ROW('Sanitation Data'!D162)))</f>
        <v/>
      </c>
      <c r="CM168" s="279" t="str">
        <f ca="true">+IF(OFFSET('Sanitation Data'!$D$30,0,10*ROW('Sanitation Data'!D162))="","",OFFSET('Sanitation Data'!$D$30,0,10*ROW('Sanitation Data'!D162)))</f>
        <v/>
      </c>
      <c r="CN168" s="279" t="str">
        <f ca="true">+IF(OFFSET('Sanitation Data'!$D$31,0,10*ROW('Sanitation Data'!D162))="","",OFFSET('Sanitation Data'!$D$31,0,10*ROW('Sanitation Data'!D162)))</f>
        <v/>
      </c>
      <c r="CO168" s="279" t="str">
        <f ca="true">+IF(OFFSET('Sanitation Data'!$D$32,0,10*ROW('Sanitation Data'!D162))="","",OFFSET('Sanitation Data'!$D$32,0,10*ROW('Sanitation Data'!D162)))</f>
        <v/>
      </c>
      <c r="CP168" s="279" t="str">
        <f ca="true">+IF(OFFSET('Sanitation Data'!$E$28,0,10*ROW('Sanitation Data'!E162))="","",OFFSET('Sanitation Data'!$E$28,0,10*ROW('Sanitation Data'!E162)))</f>
        <v/>
      </c>
      <c r="CQ168" s="279" t="str">
        <f ca="true">+IF(OFFSET('Sanitation Data'!$E$29,0,10*ROW('Sanitation Data'!E162))="","",OFFSET('Sanitation Data'!$E$29,0,10*ROW('Sanitation Data'!E162)))</f>
        <v/>
      </c>
      <c r="CR168" s="279" t="str">
        <f ca="true">+IF(OFFSET('Sanitation Data'!$E$30,0,10*ROW('Sanitation Data'!E162))="","",OFFSET('Sanitation Data'!$E$30,0,10*ROW('Sanitation Data'!E162)))</f>
        <v/>
      </c>
      <c r="CS168" s="279" t="str">
        <f ca="true">+IF(OFFSET('Sanitation Data'!$E$31,0,10*ROW('Sanitation Data'!E162))="","",OFFSET('Sanitation Data'!$E$31,0,10*ROW('Sanitation Data'!E162)))</f>
        <v/>
      </c>
      <c r="CT168" s="279" t="str">
        <f ca="true">+IF(OFFSET('Sanitation Data'!$E$32,0,10*ROW('Sanitation Data'!E162))="","",OFFSET('Sanitation Data'!$E$32,0,10*ROW('Sanitation Data'!E162)))</f>
        <v/>
      </c>
      <c r="CU168" s="279" t="str">
        <f ca="true">+IF(OFFSET('Sanitation Data'!$F$28,0,10*ROW('Sanitation Data'!F162))="","",OFFSET('Sanitation Data'!$F$28,0,10*ROW('Sanitation Data'!F162)))</f>
        <v/>
      </c>
      <c r="CV168" s="279" t="str">
        <f ca="true">+IF(OFFSET('Sanitation Data'!$F$29,0,10*ROW('Sanitation Data'!F162))="","",OFFSET('Sanitation Data'!$F$29,0,10*ROW('Sanitation Data'!F162)))</f>
        <v/>
      </c>
      <c r="CW168" s="279" t="str">
        <f ca="true">+IF(OFFSET('Sanitation Data'!$F$30,0,10*ROW('Sanitation Data'!F162))="","",OFFSET('Sanitation Data'!$F$30,0,10*ROW('Sanitation Data'!F162)))</f>
        <v/>
      </c>
      <c r="CX168" s="279" t="str">
        <f ca="true">+IF(OFFSET('Sanitation Data'!$F$31,0,10*ROW('Sanitation Data'!F162))="","",OFFSET('Sanitation Data'!$F$31,0,10*ROW('Sanitation Data'!F162)))</f>
        <v/>
      </c>
      <c r="CY168" s="279" t="str">
        <f ca="true">+IF(OFFSET('Sanitation Data'!$F$32,0,10*ROW('Sanitation Data'!F162))="","",OFFSET('Sanitation Data'!$F$32,0,10*ROW('Sanitation Data'!F162)))</f>
        <v/>
      </c>
      <c r="CZ168" s="279" t="str">
        <f ca="true">+IF(OFFSET('Sanitation Data'!$G$28,0,10*ROW('Sanitation Data'!G162))="","",OFFSET('Sanitation Data'!$G$28,0,10*ROW('Sanitation Data'!G162)))</f>
        <v/>
      </c>
      <c r="DA168" s="279" t="str">
        <f ca="true">+IF(OFFSET('Sanitation Data'!$G$29,0,10*ROW('Sanitation Data'!G162))="","",OFFSET('Sanitation Data'!$G$29,0,10*ROW('Sanitation Data'!G162)))</f>
        <v/>
      </c>
      <c r="DB168" s="279" t="str">
        <f ca="true">+IF(OFFSET('Sanitation Data'!$G$30,0,10*ROW('Sanitation Data'!G162))="","",OFFSET('Sanitation Data'!$G$30,0,10*ROW('Sanitation Data'!G162)))</f>
        <v/>
      </c>
      <c r="DC168" s="279" t="str">
        <f ca="true">+IF(OFFSET('Sanitation Data'!$G$31,0,10*ROW('Sanitation Data'!G162))="","",OFFSET('Sanitation Data'!$G$31,0,10*ROW('Sanitation Data'!G162)))</f>
        <v/>
      </c>
      <c r="DD168" s="279" t="str">
        <f ca="true">+IF(OFFSET('Sanitation Data'!$G$32,0,10*ROW('Sanitation Data'!G162))="","",OFFSET('Sanitation Data'!$G$32,0,10*ROW('Sanitation Data'!G162)))</f>
        <v/>
      </c>
      <c r="DE168" s="279" t="str">
        <f ca="true">+IF(OFFSET('Sanitation Data'!$H$28,0,10*ROW('Sanitation Data'!H162))="","",OFFSET('Sanitation Data'!$H$28,0,10*ROW('Sanitation Data'!H162)))</f>
        <v/>
      </c>
      <c r="DF168" s="279" t="str">
        <f ca="true">+IF(OFFSET('Sanitation Data'!$H$29,0,10*ROW('Sanitation Data'!H162))="","",OFFSET('Sanitation Data'!$H$29,0,10*ROW('Sanitation Data'!H162)))</f>
        <v/>
      </c>
      <c r="DG168" s="279" t="str">
        <f ca="true">+IF(OFFSET('Sanitation Data'!$H$30,0,10*ROW('Sanitation Data'!H162))="","",OFFSET('Sanitation Data'!$H$30,0,10*ROW('Sanitation Data'!H162)))</f>
        <v/>
      </c>
      <c r="DH168" s="279" t="str">
        <f ca="true">+IF(OFFSET('Sanitation Data'!$H$31,0,10*ROW('Sanitation Data'!H162))="","",OFFSET('Sanitation Data'!$H$31,0,10*ROW('Sanitation Data'!H162)))</f>
        <v/>
      </c>
      <c r="DI168" s="279" t="str">
        <f ca="true">+IF(OFFSET('Sanitation Data'!$H$32,0,10*ROW('Sanitation Data'!H162))="","",OFFSET('Sanitation Data'!$H$32,0,10*ROW('Sanitation Data'!H162)))</f>
        <v/>
      </c>
      <c r="DJ168" s="279" t="str">
        <f ca="true">+IF(OFFSET('Sanitation Data'!$I$28,0,10*ROW('Sanitation Data'!I162))="","",OFFSET('Sanitation Data'!$I$28,0,10*ROW('Sanitation Data'!I162)))</f>
        <v/>
      </c>
      <c r="DK168" s="279" t="str">
        <f ca="true">+IF(OFFSET('Sanitation Data'!$I$29,0,10*ROW('Sanitation Data'!I162))="","",OFFSET('Sanitation Data'!$I$29,0,10*ROW('Sanitation Data'!I162)))</f>
        <v/>
      </c>
      <c r="DL168" s="279" t="str">
        <f ca="true">+IF(OFFSET('Sanitation Data'!$I$30,0,10*ROW('Sanitation Data'!I162))="","",OFFSET('Sanitation Data'!$I$30,0,10*ROW('Sanitation Data'!I162)))</f>
        <v/>
      </c>
      <c r="DM168" s="279" t="str">
        <f ca="true">+IF(OFFSET('Sanitation Data'!$I$31,0,10*ROW('Sanitation Data'!I162))="","",OFFSET('Sanitation Data'!$I$31,0,10*ROW('Sanitation Data'!I162)))</f>
        <v/>
      </c>
      <c r="DN168" s="279" t="str">
        <f ca="true">+IF(OFFSET('Sanitation Data'!$I$32,0,10*ROW('Sanitation Data'!I162))="","",OFFSET('Sanitation Data'!$I$32,0,10*ROW('Sanitation Data'!I162)))</f>
        <v/>
      </c>
      <c r="DO168" s="279" t="str">
        <f ca="true">+IF(OFFSET('Hygiene Data'!$D$11,0,10*ROW('Hygiene Data'!D162))="","",OFFSET('Hygiene Data'!$D$11,0,10*ROW('Hygiene Data'!D162)))</f>
        <v/>
      </c>
      <c r="DP168" s="279" t="str">
        <f ca="true">+IF(OFFSET('Hygiene Data'!$D$12,0,10*ROW('Hygiene Data'!D162))="","",OFFSET('Hygiene Data'!$D$12,0,10*ROW('Hygiene Data'!D162)))</f>
        <v/>
      </c>
      <c r="DQ168" s="279" t="str">
        <f ca="true">+IF(OFFSET('Hygiene Data'!$D$13,0,10*ROW('Hygiene Data'!D162))="","",OFFSET('Hygiene Data'!$D$13,0,10*ROW('Hygiene Data'!D162)))</f>
        <v/>
      </c>
      <c r="DR168" s="279" t="str">
        <f ca="true">+IF(OFFSET('Hygiene Data'!$E$11,0,10*ROW('Hygiene Data'!E162))="","",OFFSET('Hygiene Data'!$E$11,0,10*ROW('Hygiene Data'!E162)))</f>
        <v/>
      </c>
      <c r="DS168" s="279" t="str">
        <f ca="true">+IF(OFFSET('Hygiene Data'!$E$12,0,10*ROW('Hygiene Data'!E162))="","",OFFSET('Hygiene Data'!$E$12,0,10*ROW('Hygiene Data'!E162)))</f>
        <v/>
      </c>
      <c r="DT168" s="279" t="str">
        <f ca="true">+IF(OFFSET('Hygiene Data'!$E$13,0,10*ROW('Hygiene Data'!E162))="","",OFFSET('Hygiene Data'!$E$13,0,10*ROW('Hygiene Data'!E162)))</f>
        <v/>
      </c>
      <c r="DU168" s="279" t="str">
        <f ca="true">+IF(OFFSET('Hygiene Data'!$F$11,0,10*ROW('Hygiene Data'!F162))="","",OFFSET('Hygiene Data'!$F$11,0,10*ROW('Hygiene Data'!F162)))</f>
        <v/>
      </c>
      <c r="DV168" s="279" t="str">
        <f ca="true">+IF(OFFSET('Hygiene Data'!$F$12,0,10*ROW('Hygiene Data'!F162))="","",OFFSET('Hygiene Data'!$F$12,0,10*ROW('Hygiene Data'!F162)))</f>
        <v/>
      </c>
      <c r="DW168" s="279" t="str">
        <f ca="true">+IF(OFFSET('Hygiene Data'!$F$13,0,10*ROW('Hygiene Data'!F162))="","",OFFSET('Hygiene Data'!$F$13,0,10*ROW('Hygiene Data'!F162)))</f>
        <v/>
      </c>
      <c r="DX168" s="279" t="str">
        <f ca="true">+IF(OFFSET('Hygiene Data'!$G$11,0,10*ROW('Hygiene Data'!G162))="","",OFFSET('Hygiene Data'!$G$11,0,10*ROW('Hygiene Data'!G162)))</f>
        <v/>
      </c>
      <c r="DY168" s="279" t="str">
        <f ca="true">+IF(OFFSET('Hygiene Data'!$G$12,0,10*ROW('Hygiene Data'!G162))="","",OFFSET('Hygiene Data'!$G$12,0,10*ROW('Hygiene Data'!G162)))</f>
        <v/>
      </c>
      <c r="DZ168" s="279" t="str">
        <f ca="true">+IF(OFFSET('Hygiene Data'!$G$13,0,10*ROW('Hygiene Data'!G162))="","",OFFSET('Hygiene Data'!$G$13,0,10*ROW('Hygiene Data'!G162)))</f>
        <v/>
      </c>
      <c r="EA168" s="279" t="str">
        <f ca="true">+IF(OFFSET('Hygiene Data'!$H$11,0,10*ROW('Hygiene Data'!H162))="","",OFFSET('Hygiene Data'!$H$11,0,10*ROW('Hygiene Data'!H162)))</f>
        <v/>
      </c>
      <c r="EB168" s="279" t="str">
        <f ca="true">+IF(OFFSET('Hygiene Data'!$H$12,0,10*ROW('Hygiene Data'!H162))="","",OFFSET('Hygiene Data'!$H$12,0,10*ROW('Hygiene Data'!H162)))</f>
        <v/>
      </c>
      <c r="EC168" s="279" t="str">
        <f ca="true">+IF(OFFSET('Hygiene Data'!$H$13,0,10*ROW('Hygiene Data'!H162))="","",OFFSET('Hygiene Data'!$H$13,0,10*ROW('Hygiene Data'!H162)))</f>
        <v/>
      </c>
      <c r="ED168" s="279" t="str">
        <f ca="true">+IF(OFFSET('Hygiene Data'!$I$11,0,10*ROW('Hygiene Data'!I162))="","",OFFSET('Hygiene Data'!$I$11,0,10*ROW('Hygiene Data'!I162)))</f>
        <v/>
      </c>
      <c r="EE168" s="279" t="str">
        <f ca="true">+IF(OFFSET('Hygiene Data'!$I$12,0,10*ROW('Hygiene Data'!I162))="","",OFFSET('Hygiene Data'!$I$12,0,10*ROW('Hygiene Data'!I162)))</f>
        <v/>
      </c>
      <c r="EF168" s="279"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35"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9"/>
      <c r="BS169" s="279" t="str">
        <f ca="true">+IF(OFFSET('Water Data'!$D$27,0,10*ROW('Water Data'!D163))="","",OFFSET('Water Data'!$D$27,0,10*ROW('Water Data'!D163)))</f>
        <v/>
      </c>
      <c r="BT169" s="279" t="str">
        <f ca="true">+IF(OFFSET('Water Data'!$D$28,0,10*ROW('Water Data'!D163))="","",OFFSET('Water Data'!$D$28,0,10*ROW('Water Data'!D163)))</f>
        <v/>
      </c>
      <c r="BU169" s="279" t="str">
        <f ca="true">+IF(OFFSET('Water Data'!$D$29,0,10*ROW('Water Data'!D163))="","",OFFSET('Water Data'!$D$29,0,10*ROW('Water Data'!D163)))</f>
        <v/>
      </c>
      <c r="BV169" s="279" t="str">
        <f ca="true">+IF(OFFSET('Water Data'!$E$27,0,10*ROW('Water Data'!E163))="","",OFFSET('Water Data'!$E$27,0,10*ROW('Water Data'!E163)))</f>
        <v/>
      </c>
      <c r="BW169" s="279" t="str">
        <f ca="true">+IF(OFFSET('Water Data'!$E$28,0,10*ROW('Water Data'!E163))="","",OFFSET('Water Data'!$E$28,0,10*ROW('Water Data'!E163)))</f>
        <v/>
      </c>
      <c r="BX169" s="279" t="str">
        <f ca="true">+IF(OFFSET('Water Data'!$E$29,0,10*ROW('Water Data'!E163))="","",OFFSET('Water Data'!$E$29,0,10*ROW('Water Data'!E163)))</f>
        <v/>
      </c>
      <c r="BY169" s="279" t="str">
        <f ca="true">+IF(OFFSET('Water Data'!$F$27,0,10*ROW('Water Data'!F163))="","",OFFSET('Water Data'!$F$27,0,10*ROW('Water Data'!F163)))</f>
        <v/>
      </c>
      <c r="BZ169" s="279" t="str">
        <f ca="true">+IF(OFFSET('Water Data'!$F$28,0,10*ROW('Water Data'!F163))="","",OFFSET('Water Data'!$F$28,0,10*ROW('Water Data'!F163)))</f>
        <v/>
      </c>
      <c r="CA169" s="279" t="str">
        <f ca="true">+IF(OFFSET('Water Data'!$F$29,0,10*ROW('Water Data'!F163))="","",OFFSET('Water Data'!$F$29,0,10*ROW('Water Data'!F163)))</f>
        <v/>
      </c>
      <c r="CB169" s="279" t="str">
        <f ca="true">+IF(OFFSET('Water Data'!$G$27,0,10*ROW('Water Data'!G163))="","",OFFSET('Water Data'!$G$27,0,10*ROW('Water Data'!G163)))</f>
        <v/>
      </c>
      <c r="CC169" s="279" t="str">
        <f ca="true">+IF(OFFSET('Water Data'!$G$28,0,10*ROW('Water Data'!G163))="","",OFFSET('Water Data'!$G$28,0,10*ROW('Water Data'!G163)))</f>
        <v/>
      </c>
      <c r="CD169" s="279" t="str">
        <f ca="true">+IF(OFFSET('Water Data'!$G$29,0,10*ROW('Water Data'!G163))="","",OFFSET('Water Data'!$G$29,0,10*ROW('Water Data'!G163)))</f>
        <v/>
      </c>
      <c r="CE169" s="279" t="str">
        <f ca="true">+IF(OFFSET('Water Data'!$H$27,0,10*ROW('Water Data'!H163))="","",OFFSET('Water Data'!$H$27,0,10*ROW('Water Data'!H163)))</f>
        <v/>
      </c>
      <c r="CF169" s="279" t="str">
        <f ca="true">+IF(OFFSET('Water Data'!$H$28,0,10*ROW('Water Data'!H163))="","",OFFSET('Water Data'!$H$28,0,10*ROW('Water Data'!H163)))</f>
        <v/>
      </c>
      <c r="CG169" s="279" t="str">
        <f ca="true">+IF(OFFSET('Water Data'!$H$29,0,10*ROW('Water Data'!H163))="","",OFFSET('Water Data'!$H$29,0,10*ROW('Water Data'!H163)))</f>
        <v/>
      </c>
      <c r="CH169" s="279" t="str">
        <f ca="true">+IF(OFFSET('Water Data'!$I$27,0,10*ROW('Water Data'!I163))="","",OFFSET('Water Data'!$I$27,0,10*ROW('Water Data'!I163)))</f>
        <v/>
      </c>
      <c r="CI169" s="279" t="str">
        <f ca="true">+IF(OFFSET('Water Data'!$I$28,0,10*ROW('Water Data'!I163))="","",OFFSET('Water Data'!$I$28,0,10*ROW('Water Data'!I163)))</f>
        <v/>
      </c>
      <c r="CJ169" s="279" t="str">
        <f ca="true">+IF(OFFSET('Water Data'!$I$29,0,10*ROW('Water Data'!I163))="","",OFFSET('Water Data'!$I$29,0,10*ROW('Water Data'!I163)))</f>
        <v/>
      </c>
      <c r="CK169" s="279" t="str">
        <f ca="true">+IF(OFFSET('Sanitation Data'!$D$28,0,10*ROW('Sanitation Data'!D163))="","",OFFSET('Sanitation Data'!$D$28,0,10*ROW('Sanitation Data'!D163)))</f>
        <v/>
      </c>
      <c r="CL169" s="279" t="str">
        <f ca="true">+IF(OFFSET('Sanitation Data'!$D$29,0,10*ROW('Sanitation Data'!D163))="","",OFFSET('Sanitation Data'!$D$29,0,10*ROW('Sanitation Data'!D163)))</f>
        <v/>
      </c>
      <c r="CM169" s="279" t="str">
        <f ca="true">+IF(OFFSET('Sanitation Data'!$D$30,0,10*ROW('Sanitation Data'!D163))="","",OFFSET('Sanitation Data'!$D$30,0,10*ROW('Sanitation Data'!D163)))</f>
        <v/>
      </c>
      <c r="CN169" s="279" t="str">
        <f ca="true">+IF(OFFSET('Sanitation Data'!$D$31,0,10*ROW('Sanitation Data'!D163))="","",OFFSET('Sanitation Data'!$D$31,0,10*ROW('Sanitation Data'!D163)))</f>
        <v/>
      </c>
      <c r="CO169" s="279" t="str">
        <f ca="true">+IF(OFFSET('Sanitation Data'!$D$32,0,10*ROW('Sanitation Data'!D163))="","",OFFSET('Sanitation Data'!$D$32,0,10*ROW('Sanitation Data'!D163)))</f>
        <v/>
      </c>
      <c r="CP169" s="279" t="str">
        <f ca="true">+IF(OFFSET('Sanitation Data'!$E$28,0,10*ROW('Sanitation Data'!E163))="","",OFFSET('Sanitation Data'!$E$28,0,10*ROW('Sanitation Data'!E163)))</f>
        <v/>
      </c>
      <c r="CQ169" s="279" t="str">
        <f ca="true">+IF(OFFSET('Sanitation Data'!$E$29,0,10*ROW('Sanitation Data'!E163))="","",OFFSET('Sanitation Data'!$E$29,0,10*ROW('Sanitation Data'!E163)))</f>
        <v/>
      </c>
      <c r="CR169" s="279" t="str">
        <f ca="true">+IF(OFFSET('Sanitation Data'!$E$30,0,10*ROW('Sanitation Data'!E163))="","",OFFSET('Sanitation Data'!$E$30,0,10*ROW('Sanitation Data'!E163)))</f>
        <v/>
      </c>
      <c r="CS169" s="279" t="str">
        <f ca="true">+IF(OFFSET('Sanitation Data'!$E$31,0,10*ROW('Sanitation Data'!E163))="","",OFFSET('Sanitation Data'!$E$31,0,10*ROW('Sanitation Data'!E163)))</f>
        <v/>
      </c>
      <c r="CT169" s="279" t="str">
        <f ca="true">+IF(OFFSET('Sanitation Data'!$E$32,0,10*ROW('Sanitation Data'!E163))="","",OFFSET('Sanitation Data'!$E$32,0,10*ROW('Sanitation Data'!E163)))</f>
        <v/>
      </c>
      <c r="CU169" s="279" t="str">
        <f ca="true">+IF(OFFSET('Sanitation Data'!$F$28,0,10*ROW('Sanitation Data'!F163))="","",OFFSET('Sanitation Data'!$F$28,0,10*ROW('Sanitation Data'!F163)))</f>
        <v/>
      </c>
      <c r="CV169" s="279" t="str">
        <f ca="true">+IF(OFFSET('Sanitation Data'!$F$29,0,10*ROW('Sanitation Data'!F163))="","",OFFSET('Sanitation Data'!$F$29,0,10*ROW('Sanitation Data'!F163)))</f>
        <v/>
      </c>
      <c r="CW169" s="279" t="str">
        <f ca="true">+IF(OFFSET('Sanitation Data'!$F$30,0,10*ROW('Sanitation Data'!F163))="","",OFFSET('Sanitation Data'!$F$30,0,10*ROW('Sanitation Data'!F163)))</f>
        <v/>
      </c>
      <c r="CX169" s="279" t="str">
        <f ca="true">+IF(OFFSET('Sanitation Data'!$F$31,0,10*ROW('Sanitation Data'!F163))="","",OFFSET('Sanitation Data'!$F$31,0,10*ROW('Sanitation Data'!F163)))</f>
        <v/>
      </c>
      <c r="CY169" s="279" t="str">
        <f ca="true">+IF(OFFSET('Sanitation Data'!$F$32,0,10*ROW('Sanitation Data'!F163))="","",OFFSET('Sanitation Data'!$F$32,0,10*ROW('Sanitation Data'!F163)))</f>
        <v/>
      </c>
      <c r="CZ169" s="279" t="str">
        <f ca="true">+IF(OFFSET('Sanitation Data'!$G$28,0,10*ROW('Sanitation Data'!G163))="","",OFFSET('Sanitation Data'!$G$28,0,10*ROW('Sanitation Data'!G163)))</f>
        <v/>
      </c>
      <c r="DA169" s="279" t="str">
        <f ca="true">+IF(OFFSET('Sanitation Data'!$G$29,0,10*ROW('Sanitation Data'!G163))="","",OFFSET('Sanitation Data'!$G$29,0,10*ROW('Sanitation Data'!G163)))</f>
        <v/>
      </c>
      <c r="DB169" s="279" t="str">
        <f ca="true">+IF(OFFSET('Sanitation Data'!$G$30,0,10*ROW('Sanitation Data'!G163))="","",OFFSET('Sanitation Data'!$G$30,0,10*ROW('Sanitation Data'!G163)))</f>
        <v/>
      </c>
      <c r="DC169" s="279" t="str">
        <f ca="true">+IF(OFFSET('Sanitation Data'!$G$31,0,10*ROW('Sanitation Data'!G163))="","",OFFSET('Sanitation Data'!$G$31,0,10*ROW('Sanitation Data'!G163)))</f>
        <v/>
      </c>
      <c r="DD169" s="279" t="str">
        <f ca="true">+IF(OFFSET('Sanitation Data'!$G$32,0,10*ROW('Sanitation Data'!G163))="","",OFFSET('Sanitation Data'!$G$32,0,10*ROW('Sanitation Data'!G163)))</f>
        <v/>
      </c>
      <c r="DE169" s="279" t="str">
        <f ca="true">+IF(OFFSET('Sanitation Data'!$H$28,0,10*ROW('Sanitation Data'!H163))="","",OFFSET('Sanitation Data'!$H$28,0,10*ROW('Sanitation Data'!H163)))</f>
        <v/>
      </c>
      <c r="DF169" s="279" t="str">
        <f ca="true">+IF(OFFSET('Sanitation Data'!$H$29,0,10*ROW('Sanitation Data'!H163))="","",OFFSET('Sanitation Data'!$H$29,0,10*ROW('Sanitation Data'!H163)))</f>
        <v/>
      </c>
      <c r="DG169" s="279" t="str">
        <f ca="true">+IF(OFFSET('Sanitation Data'!$H$30,0,10*ROW('Sanitation Data'!H163))="","",OFFSET('Sanitation Data'!$H$30,0,10*ROW('Sanitation Data'!H163)))</f>
        <v/>
      </c>
      <c r="DH169" s="279" t="str">
        <f ca="true">+IF(OFFSET('Sanitation Data'!$H$31,0,10*ROW('Sanitation Data'!H163))="","",OFFSET('Sanitation Data'!$H$31,0,10*ROW('Sanitation Data'!H163)))</f>
        <v/>
      </c>
      <c r="DI169" s="279" t="str">
        <f ca="true">+IF(OFFSET('Sanitation Data'!$H$32,0,10*ROW('Sanitation Data'!H163))="","",OFFSET('Sanitation Data'!$H$32,0,10*ROW('Sanitation Data'!H163)))</f>
        <v/>
      </c>
      <c r="DJ169" s="279" t="str">
        <f ca="true">+IF(OFFSET('Sanitation Data'!$I$28,0,10*ROW('Sanitation Data'!I163))="","",OFFSET('Sanitation Data'!$I$28,0,10*ROW('Sanitation Data'!I163)))</f>
        <v/>
      </c>
      <c r="DK169" s="279" t="str">
        <f ca="true">+IF(OFFSET('Sanitation Data'!$I$29,0,10*ROW('Sanitation Data'!I163))="","",OFFSET('Sanitation Data'!$I$29,0,10*ROW('Sanitation Data'!I163)))</f>
        <v/>
      </c>
      <c r="DL169" s="279" t="str">
        <f ca="true">+IF(OFFSET('Sanitation Data'!$I$30,0,10*ROW('Sanitation Data'!I163))="","",OFFSET('Sanitation Data'!$I$30,0,10*ROW('Sanitation Data'!I163)))</f>
        <v/>
      </c>
      <c r="DM169" s="279" t="str">
        <f ca="true">+IF(OFFSET('Sanitation Data'!$I$31,0,10*ROW('Sanitation Data'!I163))="","",OFFSET('Sanitation Data'!$I$31,0,10*ROW('Sanitation Data'!I163)))</f>
        <v/>
      </c>
      <c r="DN169" s="279" t="str">
        <f ca="true">+IF(OFFSET('Sanitation Data'!$I$32,0,10*ROW('Sanitation Data'!I163))="","",OFFSET('Sanitation Data'!$I$32,0,10*ROW('Sanitation Data'!I163)))</f>
        <v/>
      </c>
      <c r="DO169" s="279" t="str">
        <f ca="true">+IF(OFFSET('Hygiene Data'!$D$11,0,10*ROW('Hygiene Data'!D163))="","",OFFSET('Hygiene Data'!$D$11,0,10*ROW('Hygiene Data'!D163)))</f>
        <v/>
      </c>
      <c r="DP169" s="279" t="str">
        <f ca="true">+IF(OFFSET('Hygiene Data'!$D$12,0,10*ROW('Hygiene Data'!D163))="","",OFFSET('Hygiene Data'!$D$12,0,10*ROW('Hygiene Data'!D163)))</f>
        <v/>
      </c>
      <c r="DQ169" s="279" t="str">
        <f ca="true">+IF(OFFSET('Hygiene Data'!$D$13,0,10*ROW('Hygiene Data'!D163))="","",OFFSET('Hygiene Data'!$D$13,0,10*ROW('Hygiene Data'!D163)))</f>
        <v/>
      </c>
      <c r="DR169" s="279" t="str">
        <f ca="true">+IF(OFFSET('Hygiene Data'!$E$11,0,10*ROW('Hygiene Data'!E163))="","",OFFSET('Hygiene Data'!$E$11,0,10*ROW('Hygiene Data'!E163)))</f>
        <v/>
      </c>
      <c r="DS169" s="279" t="str">
        <f ca="true">+IF(OFFSET('Hygiene Data'!$E$12,0,10*ROW('Hygiene Data'!E163))="","",OFFSET('Hygiene Data'!$E$12,0,10*ROW('Hygiene Data'!E163)))</f>
        <v/>
      </c>
      <c r="DT169" s="279" t="str">
        <f ca="true">+IF(OFFSET('Hygiene Data'!$E$13,0,10*ROW('Hygiene Data'!E163))="","",OFFSET('Hygiene Data'!$E$13,0,10*ROW('Hygiene Data'!E163)))</f>
        <v/>
      </c>
      <c r="DU169" s="279" t="str">
        <f ca="true">+IF(OFFSET('Hygiene Data'!$F$11,0,10*ROW('Hygiene Data'!F163))="","",OFFSET('Hygiene Data'!$F$11,0,10*ROW('Hygiene Data'!F163)))</f>
        <v/>
      </c>
      <c r="DV169" s="279" t="str">
        <f ca="true">+IF(OFFSET('Hygiene Data'!$F$12,0,10*ROW('Hygiene Data'!F163))="","",OFFSET('Hygiene Data'!$F$12,0,10*ROW('Hygiene Data'!F163)))</f>
        <v/>
      </c>
      <c r="DW169" s="279" t="str">
        <f ca="true">+IF(OFFSET('Hygiene Data'!$F$13,0,10*ROW('Hygiene Data'!F163))="","",OFFSET('Hygiene Data'!$F$13,0,10*ROW('Hygiene Data'!F163)))</f>
        <v/>
      </c>
      <c r="DX169" s="279" t="str">
        <f ca="true">+IF(OFFSET('Hygiene Data'!$G$11,0,10*ROW('Hygiene Data'!G163))="","",OFFSET('Hygiene Data'!$G$11,0,10*ROW('Hygiene Data'!G163)))</f>
        <v/>
      </c>
      <c r="DY169" s="279" t="str">
        <f ca="true">+IF(OFFSET('Hygiene Data'!$G$12,0,10*ROW('Hygiene Data'!G163))="","",OFFSET('Hygiene Data'!$G$12,0,10*ROW('Hygiene Data'!G163)))</f>
        <v/>
      </c>
      <c r="DZ169" s="279" t="str">
        <f ca="true">+IF(OFFSET('Hygiene Data'!$G$13,0,10*ROW('Hygiene Data'!G163))="","",OFFSET('Hygiene Data'!$G$13,0,10*ROW('Hygiene Data'!G163)))</f>
        <v/>
      </c>
      <c r="EA169" s="279" t="str">
        <f ca="true">+IF(OFFSET('Hygiene Data'!$H$11,0,10*ROW('Hygiene Data'!H163))="","",OFFSET('Hygiene Data'!$H$11,0,10*ROW('Hygiene Data'!H163)))</f>
        <v/>
      </c>
      <c r="EB169" s="279" t="str">
        <f ca="true">+IF(OFFSET('Hygiene Data'!$H$12,0,10*ROW('Hygiene Data'!H163))="","",OFFSET('Hygiene Data'!$H$12,0,10*ROW('Hygiene Data'!H163)))</f>
        <v/>
      </c>
      <c r="EC169" s="279" t="str">
        <f ca="true">+IF(OFFSET('Hygiene Data'!$H$13,0,10*ROW('Hygiene Data'!H163))="","",OFFSET('Hygiene Data'!$H$13,0,10*ROW('Hygiene Data'!H163)))</f>
        <v/>
      </c>
      <c r="ED169" s="279" t="str">
        <f ca="true">+IF(OFFSET('Hygiene Data'!$I$11,0,10*ROW('Hygiene Data'!I163))="","",OFFSET('Hygiene Data'!$I$11,0,10*ROW('Hygiene Data'!I163)))</f>
        <v/>
      </c>
      <c r="EE169" s="279" t="str">
        <f ca="true">+IF(OFFSET('Hygiene Data'!$I$12,0,10*ROW('Hygiene Data'!I163))="","",OFFSET('Hygiene Data'!$I$12,0,10*ROW('Hygiene Data'!I163)))</f>
        <v/>
      </c>
      <c r="EF169" s="279"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35"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9"/>
      <c r="BS170" s="279" t="str">
        <f ca="true">+IF(OFFSET('Water Data'!$D$27,0,10*ROW('Water Data'!D164))="","",OFFSET('Water Data'!$D$27,0,10*ROW('Water Data'!D164)))</f>
        <v/>
      </c>
      <c r="BT170" s="279" t="str">
        <f ca="true">+IF(OFFSET('Water Data'!$D$28,0,10*ROW('Water Data'!D164))="","",OFFSET('Water Data'!$D$28,0,10*ROW('Water Data'!D164)))</f>
        <v/>
      </c>
      <c r="BU170" s="279" t="str">
        <f ca="true">+IF(OFFSET('Water Data'!$D$29,0,10*ROW('Water Data'!D164))="","",OFFSET('Water Data'!$D$29,0,10*ROW('Water Data'!D164)))</f>
        <v/>
      </c>
      <c r="BV170" s="279" t="str">
        <f ca="true">+IF(OFFSET('Water Data'!$E$27,0,10*ROW('Water Data'!E164))="","",OFFSET('Water Data'!$E$27,0,10*ROW('Water Data'!E164)))</f>
        <v/>
      </c>
      <c r="BW170" s="279" t="str">
        <f ca="true">+IF(OFFSET('Water Data'!$E$28,0,10*ROW('Water Data'!E164))="","",OFFSET('Water Data'!$E$28,0,10*ROW('Water Data'!E164)))</f>
        <v/>
      </c>
      <c r="BX170" s="279" t="str">
        <f ca="true">+IF(OFFSET('Water Data'!$E$29,0,10*ROW('Water Data'!E164))="","",OFFSET('Water Data'!$E$29,0,10*ROW('Water Data'!E164)))</f>
        <v/>
      </c>
      <c r="BY170" s="279" t="str">
        <f ca="true">+IF(OFFSET('Water Data'!$F$27,0,10*ROW('Water Data'!F164))="","",OFFSET('Water Data'!$F$27,0,10*ROW('Water Data'!F164)))</f>
        <v/>
      </c>
      <c r="BZ170" s="279" t="str">
        <f ca="true">+IF(OFFSET('Water Data'!$F$28,0,10*ROW('Water Data'!F164))="","",OFFSET('Water Data'!$F$28,0,10*ROW('Water Data'!F164)))</f>
        <v/>
      </c>
      <c r="CA170" s="279" t="str">
        <f ca="true">+IF(OFFSET('Water Data'!$F$29,0,10*ROW('Water Data'!F164))="","",OFFSET('Water Data'!$F$29,0,10*ROW('Water Data'!F164)))</f>
        <v/>
      </c>
      <c r="CB170" s="279" t="str">
        <f ca="true">+IF(OFFSET('Water Data'!$G$27,0,10*ROW('Water Data'!G164))="","",OFFSET('Water Data'!$G$27,0,10*ROW('Water Data'!G164)))</f>
        <v/>
      </c>
      <c r="CC170" s="279" t="str">
        <f ca="true">+IF(OFFSET('Water Data'!$G$28,0,10*ROW('Water Data'!G164))="","",OFFSET('Water Data'!$G$28,0,10*ROW('Water Data'!G164)))</f>
        <v/>
      </c>
      <c r="CD170" s="279" t="str">
        <f ca="true">+IF(OFFSET('Water Data'!$G$29,0,10*ROW('Water Data'!G164))="","",OFFSET('Water Data'!$G$29,0,10*ROW('Water Data'!G164)))</f>
        <v/>
      </c>
      <c r="CE170" s="279" t="str">
        <f ca="true">+IF(OFFSET('Water Data'!$H$27,0,10*ROW('Water Data'!H164))="","",OFFSET('Water Data'!$H$27,0,10*ROW('Water Data'!H164)))</f>
        <v/>
      </c>
      <c r="CF170" s="279" t="str">
        <f ca="true">+IF(OFFSET('Water Data'!$H$28,0,10*ROW('Water Data'!H164))="","",OFFSET('Water Data'!$H$28,0,10*ROW('Water Data'!H164)))</f>
        <v/>
      </c>
      <c r="CG170" s="279" t="str">
        <f ca="true">+IF(OFFSET('Water Data'!$H$29,0,10*ROW('Water Data'!H164))="","",OFFSET('Water Data'!$H$29,0,10*ROW('Water Data'!H164)))</f>
        <v/>
      </c>
      <c r="CH170" s="279" t="str">
        <f ca="true">+IF(OFFSET('Water Data'!$I$27,0,10*ROW('Water Data'!I164))="","",OFFSET('Water Data'!$I$27,0,10*ROW('Water Data'!I164)))</f>
        <v/>
      </c>
      <c r="CI170" s="279" t="str">
        <f ca="true">+IF(OFFSET('Water Data'!$I$28,0,10*ROW('Water Data'!I164))="","",OFFSET('Water Data'!$I$28,0,10*ROW('Water Data'!I164)))</f>
        <v/>
      </c>
      <c r="CJ170" s="279" t="str">
        <f ca="true">+IF(OFFSET('Water Data'!$I$29,0,10*ROW('Water Data'!I164))="","",OFFSET('Water Data'!$I$29,0,10*ROW('Water Data'!I164)))</f>
        <v/>
      </c>
      <c r="CK170" s="279" t="str">
        <f ca="true">+IF(OFFSET('Sanitation Data'!$D$28,0,10*ROW('Sanitation Data'!D164))="","",OFFSET('Sanitation Data'!$D$28,0,10*ROW('Sanitation Data'!D164)))</f>
        <v/>
      </c>
      <c r="CL170" s="279" t="str">
        <f ca="true">+IF(OFFSET('Sanitation Data'!$D$29,0,10*ROW('Sanitation Data'!D164))="","",OFFSET('Sanitation Data'!$D$29,0,10*ROW('Sanitation Data'!D164)))</f>
        <v/>
      </c>
      <c r="CM170" s="279" t="str">
        <f ca="true">+IF(OFFSET('Sanitation Data'!$D$30,0,10*ROW('Sanitation Data'!D164))="","",OFFSET('Sanitation Data'!$D$30,0,10*ROW('Sanitation Data'!D164)))</f>
        <v/>
      </c>
      <c r="CN170" s="279" t="str">
        <f ca="true">+IF(OFFSET('Sanitation Data'!$D$31,0,10*ROW('Sanitation Data'!D164))="","",OFFSET('Sanitation Data'!$D$31,0,10*ROW('Sanitation Data'!D164)))</f>
        <v/>
      </c>
      <c r="CO170" s="279" t="str">
        <f ca="true">+IF(OFFSET('Sanitation Data'!$D$32,0,10*ROW('Sanitation Data'!D164))="","",OFFSET('Sanitation Data'!$D$32,0,10*ROW('Sanitation Data'!D164)))</f>
        <v/>
      </c>
      <c r="CP170" s="279" t="str">
        <f ca="true">+IF(OFFSET('Sanitation Data'!$E$28,0,10*ROW('Sanitation Data'!E164))="","",OFFSET('Sanitation Data'!$E$28,0,10*ROW('Sanitation Data'!E164)))</f>
        <v/>
      </c>
      <c r="CQ170" s="279" t="str">
        <f ca="true">+IF(OFFSET('Sanitation Data'!$E$29,0,10*ROW('Sanitation Data'!E164))="","",OFFSET('Sanitation Data'!$E$29,0,10*ROW('Sanitation Data'!E164)))</f>
        <v/>
      </c>
      <c r="CR170" s="279" t="str">
        <f ca="true">+IF(OFFSET('Sanitation Data'!$E$30,0,10*ROW('Sanitation Data'!E164))="","",OFFSET('Sanitation Data'!$E$30,0,10*ROW('Sanitation Data'!E164)))</f>
        <v/>
      </c>
      <c r="CS170" s="279" t="str">
        <f ca="true">+IF(OFFSET('Sanitation Data'!$E$31,0,10*ROW('Sanitation Data'!E164))="","",OFFSET('Sanitation Data'!$E$31,0,10*ROW('Sanitation Data'!E164)))</f>
        <v/>
      </c>
      <c r="CT170" s="279" t="str">
        <f ca="true">+IF(OFFSET('Sanitation Data'!$E$32,0,10*ROW('Sanitation Data'!E164))="","",OFFSET('Sanitation Data'!$E$32,0,10*ROW('Sanitation Data'!E164)))</f>
        <v/>
      </c>
      <c r="CU170" s="279" t="str">
        <f ca="true">+IF(OFFSET('Sanitation Data'!$F$28,0,10*ROW('Sanitation Data'!F164))="","",OFFSET('Sanitation Data'!$F$28,0,10*ROW('Sanitation Data'!F164)))</f>
        <v/>
      </c>
      <c r="CV170" s="279" t="str">
        <f ca="true">+IF(OFFSET('Sanitation Data'!$F$29,0,10*ROW('Sanitation Data'!F164))="","",OFFSET('Sanitation Data'!$F$29,0,10*ROW('Sanitation Data'!F164)))</f>
        <v/>
      </c>
      <c r="CW170" s="279" t="str">
        <f ca="true">+IF(OFFSET('Sanitation Data'!$F$30,0,10*ROW('Sanitation Data'!F164))="","",OFFSET('Sanitation Data'!$F$30,0,10*ROW('Sanitation Data'!F164)))</f>
        <v/>
      </c>
      <c r="CX170" s="279" t="str">
        <f ca="true">+IF(OFFSET('Sanitation Data'!$F$31,0,10*ROW('Sanitation Data'!F164))="","",OFFSET('Sanitation Data'!$F$31,0,10*ROW('Sanitation Data'!F164)))</f>
        <v/>
      </c>
      <c r="CY170" s="279" t="str">
        <f ca="true">+IF(OFFSET('Sanitation Data'!$F$32,0,10*ROW('Sanitation Data'!F164))="","",OFFSET('Sanitation Data'!$F$32,0,10*ROW('Sanitation Data'!F164)))</f>
        <v/>
      </c>
      <c r="CZ170" s="279" t="str">
        <f ca="true">+IF(OFFSET('Sanitation Data'!$G$28,0,10*ROW('Sanitation Data'!G164))="","",OFFSET('Sanitation Data'!$G$28,0,10*ROW('Sanitation Data'!G164)))</f>
        <v/>
      </c>
      <c r="DA170" s="279" t="str">
        <f ca="true">+IF(OFFSET('Sanitation Data'!$G$29,0,10*ROW('Sanitation Data'!G164))="","",OFFSET('Sanitation Data'!$G$29,0,10*ROW('Sanitation Data'!G164)))</f>
        <v/>
      </c>
      <c r="DB170" s="279" t="str">
        <f ca="true">+IF(OFFSET('Sanitation Data'!$G$30,0,10*ROW('Sanitation Data'!G164))="","",OFFSET('Sanitation Data'!$G$30,0,10*ROW('Sanitation Data'!G164)))</f>
        <v/>
      </c>
      <c r="DC170" s="279" t="str">
        <f ca="true">+IF(OFFSET('Sanitation Data'!$G$31,0,10*ROW('Sanitation Data'!G164))="","",OFFSET('Sanitation Data'!$G$31,0,10*ROW('Sanitation Data'!G164)))</f>
        <v/>
      </c>
      <c r="DD170" s="279" t="str">
        <f ca="true">+IF(OFFSET('Sanitation Data'!$G$32,0,10*ROW('Sanitation Data'!G164))="","",OFFSET('Sanitation Data'!$G$32,0,10*ROW('Sanitation Data'!G164)))</f>
        <v/>
      </c>
      <c r="DE170" s="279" t="str">
        <f ca="true">+IF(OFFSET('Sanitation Data'!$H$28,0,10*ROW('Sanitation Data'!H164))="","",OFFSET('Sanitation Data'!$H$28,0,10*ROW('Sanitation Data'!H164)))</f>
        <v/>
      </c>
      <c r="DF170" s="279" t="str">
        <f ca="true">+IF(OFFSET('Sanitation Data'!$H$29,0,10*ROW('Sanitation Data'!H164))="","",OFFSET('Sanitation Data'!$H$29,0,10*ROW('Sanitation Data'!H164)))</f>
        <v/>
      </c>
      <c r="DG170" s="279" t="str">
        <f ca="true">+IF(OFFSET('Sanitation Data'!$H$30,0,10*ROW('Sanitation Data'!H164))="","",OFFSET('Sanitation Data'!$H$30,0,10*ROW('Sanitation Data'!H164)))</f>
        <v/>
      </c>
      <c r="DH170" s="279" t="str">
        <f ca="true">+IF(OFFSET('Sanitation Data'!$H$31,0,10*ROW('Sanitation Data'!H164))="","",OFFSET('Sanitation Data'!$H$31,0,10*ROW('Sanitation Data'!H164)))</f>
        <v/>
      </c>
      <c r="DI170" s="279" t="str">
        <f ca="true">+IF(OFFSET('Sanitation Data'!$H$32,0,10*ROW('Sanitation Data'!H164))="","",OFFSET('Sanitation Data'!$H$32,0,10*ROW('Sanitation Data'!H164)))</f>
        <v/>
      </c>
      <c r="DJ170" s="279" t="str">
        <f ca="true">+IF(OFFSET('Sanitation Data'!$I$28,0,10*ROW('Sanitation Data'!I164))="","",OFFSET('Sanitation Data'!$I$28,0,10*ROW('Sanitation Data'!I164)))</f>
        <v/>
      </c>
      <c r="DK170" s="279" t="str">
        <f ca="true">+IF(OFFSET('Sanitation Data'!$I$29,0,10*ROW('Sanitation Data'!I164))="","",OFFSET('Sanitation Data'!$I$29,0,10*ROW('Sanitation Data'!I164)))</f>
        <v/>
      </c>
      <c r="DL170" s="279" t="str">
        <f ca="true">+IF(OFFSET('Sanitation Data'!$I$30,0,10*ROW('Sanitation Data'!I164))="","",OFFSET('Sanitation Data'!$I$30,0,10*ROW('Sanitation Data'!I164)))</f>
        <v/>
      </c>
      <c r="DM170" s="279" t="str">
        <f ca="true">+IF(OFFSET('Sanitation Data'!$I$31,0,10*ROW('Sanitation Data'!I164))="","",OFFSET('Sanitation Data'!$I$31,0,10*ROW('Sanitation Data'!I164)))</f>
        <v/>
      </c>
      <c r="DN170" s="279" t="str">
        <f ca="true">+IF(OFFSET('Sanitation Data'!$I$32,0,10*ROW('Sanitation Data'!I164))="","",OFFSET('Sanitation Data'!$I$32,0,10*ROW('Sanitation Data'!I164)))</f>
        <v/>
      </c>
      <c r="DO170" s="279" t="str">
        <f ca="true">+IF(OFFSET('Hygiene Data'!$D$11,0,10*ROW('Hygiene Data'!D164))="","",OFFSET('Hygiene Data'!$D$11,0,10*ROW('Hygiene Data'!D164)))</f>
        <v/>
      </c>
      <c r="DP170" s="279" t="str">
        <f ca="true">+IF(OFFSET('Hygiene Data'!$D$12,0,10*ROW('Hygiene Data'!D164))="","",OFFSET('Hygiene Data'!$D$12,0,10*ROW('Hygiene Data'!D164)))</f>
        <v/>
      </c>
      <c r="DQ170" s="279" t="str">
        <f ca="true">+IF(OFFSET('Hygiene Data'!$D$13,0,10*ROW('Hygiene Data'!D164))="","",OFFSET('Hygiene Data'!$D$13,0,10*ROW('Hygiene Data'!D164)))</f>
        <v/>
      </c>
      <c r="DR170" s="279" t="str">
        <f ca="true">+IF(OFFSET('Hygiene Data'!$E$11,0,10*ROW('Hygiene Data'!E164))="","",OFFSET('Hygiene Data'!$E$11,0,10*ROW('Hygiene Data'!E164)))</f>
        <v/>
      </c>
      <c r="DS170" s="279" t="str">
        <f ca="true">+IF(OFFSET('Hygiene Data'!$E$12,0,10*ROW('Hygiene Data'!E164))="","",OFFSET('Hygiene Data'!$E$12,0,10*ROW('Hygiene Data'!E164)))</f>
        <v/>
      </c>
      <c r="DT170" s="279" t="str">
        <f ca="true">+IF(OFFSET('Hygiene Data'!$E$13,0,10*ROW('Hygiene Data'!E164))="","",OFFSET('Hygiene Data'!$E$13,0,10*ROW('Hygiene Data'!E164)))</f>
        <v/>
      </c>
      <c r="DU170" s="279" t="str">
        <f ca="true">+IF(OFFSET('Hygiene Data'!$F$11,0,10*ROW('Hygiene Data'!F164))="","",OFFSET('Hygiene Data'!$F$11,0,10*ROW('Hygiene Data'!F164)))</f>
        <v/>
      </c>
      <c r="DV170" s="279" t="str">
        <f ca="true">+IF(OFFSET('Hygiene Data'!$F$12,0,10*ROW('Hygiene Data'!F164))="","",OFFSET('Hygiene Data'!$F$12,0,10*ROW('Hygiene Data'!F164)))</f>
        <v/>
      </c>
      <c r="DW170" s="279" t="str">
        <f ca="true">+IF(OFFSET('Hygiene Data'!$F$13,0,10*ROW('Hygiene Data'!F164))="","",OFFSET('Hygiene Data'!$F$13,0,10*ROW('Hygiene Data'!F164)))</f>
        <v/>
      </c>
      <c r="DX170" s="279" t="str">
        <f ca="true">+IF(OFFSET('Hygiene Data'!$G$11,0,10*ROW('Hygiene Data'!G164))="","",OFFSET('Hygiene Data'!$G$11,0,10*ROW('Hygiene Data'!G164)))</f>
        <v/>
      </c>
      <c r="DY170" s="279" t="str">
        <f ca="true">+IF(OFFSET('Hygiene Data'!$G$12,0,10*ROW('Hygiene Data'!G164))="","",OFFSET('Hygiene Data'!$G$12,0,10*ROW('Hygiene Data'!G164)))</f>
        <v/>
      </c>
      <c r="DZ170" s="279" t="str">
        <f ca="true">+IF(OFFSET('Hygiene Data'!$G$13,0,10*ROW('Hygiene Data'!G164))="","",OFFSET('Hygiene Data'!$G$13,0,10*ROW('Hygiene Data'!G164)))</f>
        <v/>
      </c>
      <c r="EA170" s="279" t="str">
        <f ca="true">+IF(OFFSET('Hygiene Data'!$H$11,0,10*ROW('Hygiene Data'!H164))="","",OFFSET('Hygiene Data'!$H$11,0,10*ROW('Hygiene Data'!H164)))</f>
        <v/>
      </c>
      <c r="EB170" s="279" t="str">
        <f ca="true">+IF(OFFSET('Hygiene Data'!$H$12,0,10*ROW('Hygiene Data'!H164))="","",OFFSET('Hygiene Data'!$H$12,0,10*ROW('Hygiene Data'!H164)))</f>
        <v/>
      </c>
      <c r="EC170" s="279" t="str">
        <f ca="true">+IF(OFFSET('Hygiene Data'!$H$13,0,10*ROW('Hygiene Data'!H164))="","",OFFSET('Hygiene Data'!$H$13,0,10*ROW('Hygiene Data'!H164)))</f>
        <v/>
      </c>
      <c r="ED170" s="279" t="str">
        <f ca="true">+IF(OFFSET('Hygiene Data'!$I$11,0,10*ROW('Hygiene Data'!I164))="","",OFFSET('Hygiene Data'!$I$11,0,10*ROW('Hygiene Data'!I164)))</f>
        <v/>
      </c>
      <c r="EE170" s="279" t="str">
        <f ca="true">+IF(OFFSET('Hygiene Data'!$I$12,0,10*ROW('Hygiene Data'!I164))="","",OFFSET('Hygiene Data'!$I$12,0,10*ROW('Hygiene Data'!I164)))</f>
        <v/>
      </c>
      <c r="EF170" s="279"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35"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9"/>
      <c r="BS171" s="279" t="str">
        <f ca="true">+IF(OFFSET('Water Data'!$D$27,0,10*ROW('Water Data'!D165))="","",OFFSET('Water Data'!$D$27,0,10*ROW('Water Data'!D165)))</f>
        <v/>
      </c>
      <c r="BT171" s="279" t="str">
        <f ca="true">+IF(OFFSET('Water Data'!$D$28,0,10*ROW('Water Data'!D165))="","",OFFSET('Water Data'!$D$28,0,10*ROW('Water Data'!D165)))</f>
        <v/>
      </c>
      <c r="BU171" s="279" t="str">
        <f ca="true">+IF(OFFSET('Water Data'!$D$29,0,10*ROW('Water Data'!D165))="","",OFFSET('Water Data'!$D$29,0,10*ROW('Water Data'!D165)))</f>
        <v/>
      </c>
      <c r="BV171" s="279" t="str">
        <f ca="true">+IF(OFFSET('Water Data'!$E$27,0,10*ROW('Water Data'!E165))="","",OFFSET('Water Data'!$E$27,0,10*ROW('Water Data'!E165)))</f>
        <v/>
      </c>
      <c r="BW171" s="279" t="str">
        <f ca="true">+IF(OFFSET('Water Data'!$E$28,0,10*ROW('Water Data'!E165))="","",OFFSET('Water Data'!$E$28,0,10*ROW('Water Data'!E165)))</f>
        <v/>
      </c>
      <c r="BX171" s="279" t="str">
        <f ca="true">+IF(OFFSET('Water Data'!$E$29,0,10*ROW('Water Data'!E165))="","",OFFSET('Water Data'!$E$29,0,10*ROW('Water Data'!E165)))</f>
        <v/>
      </c>
      <c r="BY171" s="279" t="str">
        <f ca="true">+IF(OFFSET('Water Data'!$F$27,0,10*ROW('Water Data'!F165))="","",OFFSET('Water Data'!$F$27,0,10*ROW('Water Data'!F165)))</f>
        <v/>
      </c>
      <c r="BZ171" s="279" t="str">
        <f ca="true">+IF(OFFSET('Water Data'!$F$28,0,10*ROW('Water Data'!F165))="","",OFFSET('Water Data'!$F$28,0,10*ROW('Water Data'!F165)))</f>
        <v/>
      </c>
      <c r="CA171" s="279" t="str">
        <f ca="true">+IF(OFFSET('Water Data'!$F$29,0,10*ROW('Water Data'!F165))="","",OFFSET('Water Data'!$F$29,0,10*ROW('Water Data'!F165)))</f>
        <v/>
      </c>
      <c r="CB171" s="279" t="str">
        <f ca="true">+IF(OFFSET('Water Data'!$G$27,0,10*ROW('Water Data'!G165))="","",OFFSET('Water Data'!$G$27,0,10*ROW('Water Data'!G165)))</f>
        <v/>
      </c>
      <c r="CC171" s="279" t="str">
        <f ca="true">+IF(OFFSET('Water Data'!$G$28,0,10*ROW('Water Data'!G165))="","",OFFSET('Water Data'!$G$28,0,10*ROW('Water Data'!G165)))</f>
        <v/>
      </c>
      <c r="CD171" s="279" t="str">
        <f ca="true">+IF(OFFSET('Water Data'!$G$29,0,10*ROW('Water Data'!G165))="","",OFFSET('Water Data'!$G$29,0,10*ROW('Water Data'!G165)))</f>
        <v/>
      </c>
      <c r="CE171" s="279" t="str">
        <f ca="true">+IF(OFFSET('Water Data'!$H$27,0,10*ROW('Water Data'!H165))="","",OFFSET('Water Data'!$H$27,0,10*ROW('Water Data'!H165)))</f>
        <v/>
      </c>
      <c r="CF171" s="279" t="str">
        <f ca="true">+IF(OFFSET('Water Data'!$H$28,0,10*ROW('Water Data'!H165))="","",OFFSET('Water Data'!$H$28,0,10*ROW('Water Data'!H165)))</f>
        <v/>
      </c>
      <c r="CG171" s="279" t="str">
        <f ca="true">+IF(OFFSET('Water Data'!$H$29,0,10*ROW('Water Data'!H165))="","",OFFSET('Water Data'!$H$29,0,10*ROW('Water Data'!H165)))</f>
        <v/>
      </c>
      <c r="CH171" s="279" t="str">
        <f ca="true">+IF(OFFSET('Water Data'!$I$27,0,10*ROW('Water Data'!I165))="","",OFFSET('Water Data'!$I$27,0,10*ROW('Water Data'!I165)))</f>
        <v/>
      </c>
      <c r="CI171" s="279" t="str">
        <f ca="true">+IF(OFFSET('Water Data'!$I$28,0,10*ROW('Water Data'!I165))="","",OFFSET('Water Data'!$I$28,0,10*ROW('Water Data'!I165)))</f>
        <v/>
      </c>
      <c r="CJ171" s="279" t="str">
        <f ca="true">+IF(OFFSET('Water Data'!$I$29,0,10*ROW('Water Data'!I165))="","",OFFSET('Water Data'!$I$29,0,10*ROW('Water Data'!I165)))</f>
        <v/>
      </c>
      <c r="CK171" s="279" t="str">
        <f ca="true">+IF(OFFSET('Sanitation Data'!$D$28,0,10*ROW('Sanitation Data'!D165))="","",OFFSET('Sanitation Data'!$D$28,0,10*ROW('Sanitation Data'!D165)))</f>
        <v/>
      </c>
      <c r="CL171" s="279" t="str">
        <f ca="true">+IF(OFFSET('Sanitation Data'!$D$29,0,10*ROW('Sanitation Data'!D165))="","",OFFSET('Sanitation Data'!$D$29,0,10*ROW('Sanitation Data'!D165)))</f>
        <v/>
      </c>
      <c r="CM171" s="279" t="str">
        <f ca="true">+IF(OFFSET('Sanitation Data'!$D$30,0,10*ROW('Sanitation Data'!D165))="","",OFFSET('Sanitation Data'!$D$30,0,10*ROW('Sanitation Data'!D165)))</f>
        <v/>
      </c>
      <c r="CN171" s="279" t="str">
        <f ca="true">+IF(OFFSET('Sanitation Data'!$D$31,0,10*ROW('Sanitation Data'!D165))="","",OFFSET('Sanitation Data'!$D$31,0,10*ROW('Sanitation Data'!D165)))</f>
        <v/>
      </c>
      <c r="CO171" s="279" t="str">
        <f ca="true">+IF(OFFSET('Sanitation Data'!$D$32,0,10*ROW('Sanitation Data'!D165))="","",OFFSET('Sanitation Data'!$D$32,0,10*ROW('Sanitation Data'!D165)))</f>
        <v/>
      </c>
      <c r="CP171" s="279" t="str">
        <f ca="true">+IF(OFFSET('Sanitation Data'!$E$28,0,10*ROW('Sanitation Data'!E165))="","",OFFSET('Sanitation Data'!$E$28,0,10*ROW('Sanitation Data'!E165)))</f>
        <v/>
      </c>
      <c r="CQ171" s="279" t="str">
        <f ca="true">+IF(OFFSET('Sanitation Data'!$E$29,0,10*ROW('Sanitation Data'!E165))="","",OFFSET('Sanitation Data'!$E$29,0,10*ROW('Sanitation Data'!E165)))</f>
        <v/>
      </c>
      <c r="CR171" s="279" t="str">
        <f ca="true">+IF(OFFSET('Sanitation Data'!$E$30,0,10*ROW('Sanitation Data'!E165))="","",OFFSET('Sanitation Data'!$E$30,0,10*ROW('Sanitation Data'!E165)))</f>
        <v/>
      </c>
      <c r="CS171" s="279" t="str">
        <f ca="true">+IF(OFFSET('Sanitation Data'!$E$31,0,10*ROW('Sanitation Data'!E165))="","",OFFSET('Sanitation Data'!$E$31,0,10*ROW('Sanitation Data'!E165)))</f>
        <v/>
      </c>
      <c r="CT171" s="279" t="str">
        <f ca="true">+IF(OFFSET('Sanitation Data'!$E$32,0,10*ROW('Sanitation Data'!E165))="","",OFFSET('Sanitation Data'!$E$32,0,10*ROW('Sanitation Data'!E165)))</f>
        <v/>
      </c>
      <c r="CU171" s="279" t="str">
        <f ca="true">+IF(OFFSET('Sanitation Data'!$F$28,0,10*ROW('Sanitation Data'!F165))="","",OFFSET('Sanitation Data'!$F$28,0,10*ROW('Sanitation Data'!F165)))</f>
        <v/>
      </c>
      <c r="CV171" s="279" t="str">
        <f ca="true">+IF(OFFSET('Sanitation Data'!$F$29,0,10*ROW('Sanitation Data'!F165))="","",OFFSET('Sanitation Data'!$F$29,0,10*ROW('Sanitation Data'!F165)))</f>
        <v/>
      </c>
      <c r="CW171" s="279" t="str">
        <f ca="true">+IF(OFFSET('Sanitation Data'!$F$30,0,10*ROW('Sanitation Data'!F165))="","",OFFSET('Sanitation Data'!$F$30,0,10*ROW('Sanitation Data'!F165)))</f>
        <v/>
      </c>
      <c r="CX171" s="279" t="str">
        <f ca="true">+IF(OFFSET('Sanitation Data'!$F$31,0,10*ROW('Sanitation Data'!F165))="","",OFFSET('Sanitation Data'!$F$31,0,10*ROW('Sanitation Data'!F165)))</f>
        <v/>
      </c>
      <c r="CY171" s="279" t="str">
        <f ca="true">+IF(OFFSET('Sanitation Data'!$F$32,0,10*ROW('Sanitation Data'!F165))="","",OFFSET('Sanitation Data'!$F$32,0,10*ROW('Sanitation Data'!F165)))</f>
        <v/>
      </c>
      <c r="CZ171" s="279" t="str">
        <f ca="true">+IF(OFFSET('Sanitation Data'!$G$28,0,10*ROW('Sanitation Data'!G165))="","",OFFSET('Sanitation Data'!$G$28,0,10*ROW('Sanitation Data'!G165)))</f>
        <v/>
      </c>
      <c r="DA171" s="279" t="str">
        <f ca="true">+IF(OFFSET('Sanitation Data'!$G$29,0,10*ROW('Sanitation Data'!G165))="","",OFFSET('Sanitation Data'!$G$29,0,10*ROW('Sanitation Data'!G165)))</f>
        <v/>
      </c>
      <c r="DB171" s="279" t="str">
        <f ca="true">+IF(OFFSET('Sanitation Data'!$G$30,0,10*ROW('Sanitation Data'!G165))="","",OFFSET('Sanitation Data'!$G$30,0,10*ROW('Sanitation Data'!G165)))</f>
        <v/>
      </c>
      <c r="DC171" s="279" t="str">
        <f ca="true">+IF(OFFSET('Sanitation Data'!$G$31,0,10*ROW('Sanitation Data'!G165))="","",OFFSET('Sanitation Data'!$G$31,0,10*ROW('Sanitation Data'!G165)))</f>
        <v/>
      </c>
      <c r="DD171" s="279" t="str">
        <f ca="true">+IF(OFFSET('Sanitation Data'!$G$32,0,10*ROW('Sanitation Data'!G165))="","",OFFSET('Sanitation Data'!$G$32,0,10*ROW('Sanitation Data'!G165)))</f>
        <v/>
      </c>
      <c r="DE171" s="279" t="str">
        <f ca="true">+IF(OFFSET('Sanitation Data'!$H$28,0,10*ROW('Sanitation Data'!H165))="","",OFFSET('Sanitation Data'!$H$28,0,10*ROW('Sanitation Data'!H165)))</f>
        <v/>
      </c>
      <c r="DF171" s="279" t="str">
        <f ca="true">+IF(OFFSET('Sanitation Data'!$H$29,0,10*ROW('Sanitation Data'!H165))="","",OFFSET('Sanitation Data'!$H$29,0,10*ROW('Sanitation Data'!H165)))</f>
        <v/>
      </c>
      <c r="DG171" s="279" t="str">
        <f ca="true">+IF(OFFSET('Sanitation Data'!$H$30,0,10*ROW('Sanitation Data'!H165))="","",OFFSET('Sanitation Data'!$H$30,0,10*ROW('Sanitation Data'!H165)))</f>
        <v/>
      </c>
      <c r="DH171" s="279" t="str">
        <f ca="true">+IF(OFFSET('Sanitation Data'!$H$31,0,10*ROW('Sanitation Data'!H165))="","",OFFSET('Sanitation Data'!$H$31,0,10*ROW('Sanitation Data'!H165)))</f>
        <v/>
      </c>
      <c r="DI171" s="279" t="str">
        <f ca="true">+IF(OFFSET('Sanitation Data'!$H$32,0,10*ROW('Sanitation Data'!H165))="","",OFFSET('Sanitation Data'!$H$32,0,10*ROW('Sanitation Data'!H165)))</f>
        <v/>
      </c>
      <c r="DJ171" s="279" t="str">
        <f ca="true">+IF(OFFSET('Sanitation Data'!$I$28,0,10*ROW('Sanitation Data'!I165))="","",OFFSET('Sanitation Data'!$I$28,0,10*ROW('Sanitation Data'!I165)))</f>
        <v/>
      </c>
      <c r="DK171" s="279" t="str">
        <f ca="true">+IF(OFFSET('Sanitation Data'!$I$29,0,10*ROW('Sanitation Data'!I165))="","",OFFSET('Sanitation Data'!$I$29,0,10*ROW('Sanitation Data'!I165)))</f>
        <v/>
      </c>
      <c r="DL171" s="279" t="str">
        <f ca="true">+IF(OFFSET('Sanitation Data'!$I$30,0,10*ROW('Sanitation Data'!I165))="","",OFFSET('Sanitation Data'!$I$30,0,10*ROW('Sanitation Data'!I165)))</f>
        <v/>
      </c>
      <c r="DM171" s="279" t="str">
        <f ca="true">+IF(OFFSET('Sanitation Data'!$I$31,0,10*ROW('Sanitation Data'!I165))="","",OFFSET('Sanitation Data'!$I$31,0,10*ROW('Sanitation Data'!I165)))</f>
        <v/>
      </c>
      <c r="DN171" s="279" t="str">
        <f ca="true">+IF(OFFSET('Sanitation Data'!$I$32,0,10*ROW('Sanitation Data'!I165))="","",OFFSET('Sanitation Data'!$I$32,0,10*ROW('Sanitation Data'!I165)))</f>
        <v/>
      </c>
      <c r="DO171" s="279" t="str">
        <f ca="true">+IF(OFFSET('Hygiene Data'!$D$11,0,10*ROW('Hygiene Data'!D165))="","",OFFSET('Hygiene Data'!$D$11,0,10*ROW('Hygiene Data'!D165)))</f>
        <v/>
      </c>
      <c r="DP171" s="279" t="str">
        <f ca="true">+IF(OFFSET('Hygiene Data'!$D$12,0,10*ROW('Hygiene Data'!D165))="","",OFFSET('Hygiene Data'!$D$12,0,10*ROW('Hygiene Data'!D165)))</f>
        <v/>
      </c>
      <c r="DQ171" s="279" t="str">
        <f ca="true">+IF(OFFSET('Hygiene Data'!$D$13,0,10*ROW('Hygiene Data'!D165))="","",OFFSET('Hygiene Data'!$D$13,0,10*ROW('Hygiene Data'!D165)))</f>
        <v/>
      </c>
      <c r="DR171" s="279" t="str">
        <f ca="true">+IF(OFFSET('Hygiene Data'!$E$11,0,10*ROW('Hygiene Data'!E165))="","",OFFSET('Hygiene Data'!$E$11,0,10*ROW('Hygiene Data'!E165)))</f>
        <v/>
      </c>
      <c r="DS171" s="279" t="str">
        <f ca="true">+IF(OFFSET('Hygiene Data'!$E$12,0,10*ROW('Hygiene Data'!E165))="","",OFFSET('Hygiene Data'!$E$12,0,10*ROW('Hygiene Data'!E165)))</f>
        <v/>
      </c>
      <c r="DT171" s="279" t="str">
        <f ca="true">+IF(OFFSET('Hygiene Data'!$E$13,0,10*ROW('Hygiene Data'!E165))="","",OFFSET('Hygiene Data'!$E$13,0,10*ROW('Hygiene Data'!E165)))</f>
        <v/>
      </c>
      <c r="DU171" s="279" t="str">
        <f ca="true">+IF(OFFSET('Hygiene Data'!$F$11,0,10*ROW('Hygiene Data'!F165))="","",OFFSET('Hygiene Data'!$F$11,0,10*ROW('Hygiene Data'!F165)))</f>
        <v/>
      </c>
      <c r="DV171" s="279" t="str">
        <f ca="true">+IF(OFFSET('Hygiene Data'!$F$12,0,10*ROW('Hygiene Data'!F165))="","",OFFSET('Hygiene Data'!$F$12,0,10*ROW('Hygiene Data'!F165)))</f>
        <v/>
      </c>
      <c r="DW171" s="279" t="str">
        <f ca="true">+IF(OFFSET('Hygiene Data'!$F$13,0,10*ROW('Hygiene Data'!F165))="","",OFFSET('Hygiene Data'!$F$13,0,10*ROW('Hygiene Data'!F165)))</f>
        <v/>
      </c>
      <c r="DX171" s="279" t="str">
        <f ca="true">+IF(OFFSET('Hygiene Data'!$G$11,0,10*ROW('Hygiene Data'!G165))="","",OFFSET('Hygiene Data'!$G$11,0,10*ROW('Hygiene Data'!G165)))</f>
        <v/>
      </c>
      <c r="DY171" s="279" t="str">
        <f ca="true">+IF(OFFSET('Hygiene Data'!$G$12,0,10*ROW('Hygiene Data'!G165))="","",OFFSET('Hygiene Data'!$G$12,0,10*ROW('Hygiene Data'!G165)))</f>
        <v/>
      </c>
      <c r="DZ171" s="279" t="str">
        <f ca="true">+IF(OFFSET('Hygiene Data'!$G$13,0,10*ROW('Hygiene Data'!G165))="","",OFFSET('Hygiene Data'!$G$13,0,10*ROW('Hygiene Data'!G165)))</f>
        <v/>
      </c>
      <c r="EA171" s="279" t="str">
        <f ca="true">+IF(OFFSET('Hygiene Data'!$H$11,0,10*ROW('Hygiene Data'!H165))="","",OFFSET('Hygiene Data'!$H$11,0,10*ROW('Hygiene Data'!H165)))</f>
        <v/>
      </c>
      <c r="EB171" s="279" t="str">
        <f ca="true">+IF(OFFSET('Hygiene Data'!$H$12,0,10*ROW('Hygiene Data'!H165))="","",OFFSET('Hygiene Data'!$H$12,0,10*ROW('Hygiene Data'!H165)))</f>
        <v/>
      </c>
      <c r="EC171" s="279" t="str">
        <f ca="true">+IF(OFFSET('Hygiene Data'!$H$13,0,10*ROW('Hygiene Data'!H165))="","",OFFSET('Hygiene Data'!$H$13,0,10*ROW('Hygiene Data'!H165)))</f>
        <v/>
      </c>
      <c r="ED171" s="279" t="str">
        <f ca="true">+IF(OFFSET('Hygiene Data'!$I$11,0,10*ROW('Hygiene Data'!I165))="","",OFFSET('Hygiene Data'!$I$11,0,10*ROW('Hygiene Data'!I165)))</f>
        <v/>
      </c>
      <c r="EE171" s="279" t="str">
        <f ca="true">+IF(OFFSET('Hygiene Data'!$I$12,0,10*ROW('Hygiene Data'!I165))="","",OFFSET('Hygiene Data'!$I$12,0,10*ROW('Hygiene Data'!I165)))</f>
        <v/>
      </c>
      <c r="EF171" s="279"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35"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9"/>
      <c r="BS172" s="279" t="str">
        <f ca="true">+IF(OFFSET('Water Data'!$D$27,0,10*ROW('Water Data'!D166))="","",OFFSET('Water Data'!$D$27,0,10*ROW('Water Data'!D166)))</f>
        <v/>
      </c>
      <c r="BT172" s="279" t="str">
        <f ca="true">+IF(OFFSET('Water Data'!$D$28,0,10*ROW('Water Data'!D166))="","",OFFSET('Water Data'!$D$28,0,10*ROW('Water Data'!D166)))</f>
        <v/>
      </c>
      <c r="BU172" s="279" t="str">
        <f ca="true">+IF(OFFSET('Water Data'!$D$29,0,10*ROW('Water Data'!D166))="","",OFFSET('Water Data'!$D$29,0,10*ROW('Water Data'!D166)))</f>
        <v/>
      </c>
      <c r="BV172" s="279" t="str">
        <f ca="true">+IF(OFFSET('Water Data'!$E$27,0,10*ROW('Water Data'!E166))="","",OFFSET('Water Data'!$E$27,0,10*ROW('Water Data'!E166)))</f>
        <v/>
      </c>
      <c r="BW172" s="279" t="str">
        <f ca="true">+IF(OFFSET('Water Data'!$E$28,0,10*ROW('Water Data'!E166))="","",OFFSET('Water Data'!$E$28,0,10*ROW('Water Data'!E166)))</f>
        <v/>
      </c>
      <c r="BX172" s="279" t="str">
        <f ca="true">+IF(OFFSET('Water Data'!$E$29,0,10*ROW('Water Data'!E166))="","",OFFSET('Water Data'!$E$29,0,10*ROW('Water Data'!E166)))</f>
        <v/>
      </c>
      <c r="BY172" s="279" t="str">
        <f ca="true">+IF(OFFSET('Water Data'!$F$27,0,10*ROW('Water Data'!F166))="","",OFFSET('Water Data'!$F$27,0,10*ROW('Water Data'!F166)))</f>
        <v/>
      </c>
      <c r="BZ172" s="279" t="str">
        <f ca="true">+IF(OFFSET('Water Data'!$F$28,0,10*ROW('Water Data'!F166))="","",OFFSET('Water Data'!$F$28,0,10*ROW('Water Data'!F166)))</f>
        <v/>
      </c>
      <c r="CA172" s="279" t="str">
        <f ca="true">+IF(OFFSET('Water Data'!$F$29,0,10*ROW('Water Data'!F166))="","",OFFSET('Water Data'!$F$29,0,10*ROW('Water Data'!F166)))</f>
        <v/>
      </c>
      <c r="CB172" s="279" t="str">
        <f ca="true">+IF(OFFSET('Water Data'!$G$27,0,10*ROW('Water Data'!G166))="","",OFFSET('Water Data'!$G$27,0,10*ROW('Water Data'!G166)))</f>
        <v/>
      </c>
      <c r="CC172" s="279" t="str">
        <f ca="true">+IF(OFFSET('Water Data'!$G$28,0,10*ROW('Water Data'!G166))="","",OFFSET('Water Data'!$G$28,0,10*ROW('Water Data'!G166)))</f>
        <v/>
      </c>
      <c r="CD172" s="279" t="str">
        <f ca="true">+IF(OFFSET('Water Data'!$G$29,0,10*ROW('Water Data'!G166))="","",OFFSET('Water Data'!$G$29,0,10*ROW('Water Data'!G166)))</f>
        <v/>
      </c>
      <c r="CE172" s="279" t="str">
        <f ca="true">+IF(OFFSET('Water Data'!$H$27,0,10*ROW('Water Data'!H166))="","",OFFSET('Water Data'!$H$27,0,10*ROW('Water Data'!H166)))</f>
        <v/>
      </c>
      <c r="CF172" s="279" t="str">
        <f ca="true">+IF(OFFSET('Water Data'!$H$28,0,10*ROW('Water Data'!H166))="","",OFFSET('Water Data'!$H$28,0,10*ROW('Water Data'!H166)))</f>
        <v/>
      </c>
      <c r="CG172" s="279" t="str">
        <f ca="true">+IF(OFFSET('Water Data'!$H$29,0,10*ROW('Water Data'!H166))="","",OFFSET('Water Data'!$H$29,0,10*ROW('Water Data'!H166)))</f>
        <v/>
      </c>
      <c r="CH172" s="279" t="str">
        <f ca="true">+IF(OFFSET('Water Data'!$I$27,0,10*ROW('Water Data'!I166))="","",OFFSET('Water Data'!$I$27,0,10*ROW('Water Data'!I166)))</f>
        <v/>
      </c>
      <c r="CI172" s="279" t="str">
        <f ca="true">+IF(OFFSET('Water Data'!$I$28,0,10*ROW('Water Data'!I166))="","",OFFSET('Water Data'!$I$28,0,10*ROW('Water Data'!I166)))</f>
        <v/>
      </c>
      <c r="CJ172" s="279" t="str">
        <f ca="true">+IF(OFFSET('Water Data'!$I$29,0,10*ROW('Water Data'!I166))="","",OFFSET('Water Data'!$I$29,0,10*ROW('Water Data'!I166)))</f>
        <v/>
      </c>
      <c r="CK172" s="279" t="str">
        <f ca="true">+IF(OFFSET('Sanitation Data'!$D$28,0,10*ROW('Sanitation Data'!D166))="","",OFFSET('Sanitation Data'!$D$28,0,10*ROW('Sanitation Data'!D166)))</f>
        <v/>
      </c>
      <c r="CL172" s="279" t="str">
        <f ca="true">+IF(OFFSET('Sanitation Data'!$D$29,0,10*ROW('Sanitation Data'!D166))="","",OFFSET('Sanitation Data'!$D$29,0,10*ROW('Sanitation Data'!D166)))</f>
        <v/>
      </c>
      <c r="CM172" s="279" t="str">
        <f ca="true">+IF(OFFSET('Sanitation Data'!$D$30,0,10*ROW('Sanitation Data'!D166))="","",OFFSET('Sanitation Data'!$D$30,0,10*ROW('Sanitation Data'!D166)))</f>
        <v/>
      </c>
      <c r="CN172" s="279" t="str">
        <f ca="true">+IF(OFFSET('Sanitation Data'!$D$31,0,10*ROW('Sanitation Data'!D166))="","",OFFSET('Sanitation Data'!$D$31,0,10*ROW('Sanitation Data'!D166)))</f>
        <v/>
      </c>
      <c r="CO172" s="279" t="str">
        <f ca="true">+IF(OFFSET('Sanitation Data'!$D$32,0,10*ROW('Sanitation Data'!D166))="","",OFFSET('Sanitation Data'!$D$32,0,10*ROW('Sanitation Data'!D166)))</f>
        <v/>
      </c>
      <c r="CP172" s="279" t="str">
        <f ca="true">+IF(OFFSET('Sanitation Data'!$E$28,0,10*ROW('Sanitation Data'!E166))="","",OFFSET('Sanitation Data'!$E$28,0,10*ROW('Sanitation Data'!E166)))</f>
        <v/>
      </c>
      <c r="CQ172" s="279" t="str">
        <f ca="true">+IF(OFFSET('Sanitation Data'!$E$29,0,10*ROW('Sanitation Data'!E166))="","",OFFSET('Sanitation Data'!$E$29,0,10*ROW('Sanitation Data'!E166)))</f>
        <v/>
      </c>
      <c r="CR172" s="279" t="str">
        <f ca="true">+IF(OFFSET('Sanitation Data'!$E$30,0,10*ROW('Sanitation Data'!E166))="","",OFFSET('Sanitation Data'!$E$30,0,10*ROW('Sanitation Data'!E166)))</f>
        <v/>
      </c>
      <c r="CS172" s="279" t="str">
        <f ca="true">+IF(OFFSET('Sanitation Data'!$E$31,0,10*ROW('Sanitation Data'!E166))="","",OFFSET('Sanitation Data'!$E$31,0,10*ROW('Sanitation Data'!E166)))</f>
        <v/>
      </c>
      <c r="CT172" s="279" t="str">
        <f ca="true">+IF(OFFSET('Sanitation Data'!$E$32,0,10*ROW('Sanitation Data'!E166))="","",OFFSET('Sanitation Data'!$E$32,0,10*ROW('Sanitation Data'!E166)))</f>
        <v/>
      </c>
      <c r="CU172" s="279" t="str">
        <f ca="true">+IF(OFFSET('Sanitation Data'!$F$28,0,10*ROW('Sanitation Data'!F166))="","",OFFSET('Sanitation Data'!$F$28,0,10*ROW('Sanitation Data'!F166)))</f>
        <v/>
      </c>
      <c r="CV172" s="279" t="str">
        <f ca="true">+IF(OFFSET('Sanitation Data'!$F$29,0,10*ROW('Sanitation Data'!F166))="","",OFFSET('Sanitation Data'!$F$29,0,10*ROW('Sanitation Data'!F166)))</f>
        <v/>
      </c>
      <c r="CW172" s="279" t="str">
        <f ca="true">+IF(OFFSET('Sanitation Data'!$F$30,0,10*ROW('Sanitation Data'!F166))="","",OFFSET('Sanitation Data'!$F$30,0,10*ROW('Sanitation Data'!F166)))</f>
        <v/>
      </c>
      <c r="CX172" s="279" t="str">
        <f ca="true">+IF(OFFSET('Sanitation Data'!$F$31,0,10*ROW('Sanitation Data'!F166))="","",OFFSET('Sanitation Data'!$F$31,0,10*ROW('Sanitation Data'!F166)))</f>
        <v/>
      </c>
      <c r="CY172" s="279" t="str">
        <f ca="true">+IF(OFFSET('Sanitation Data'!$F$32,0,10*ROW('Sanitation Data'!F166))="","",OFFSET('Sanitation Data'!$F$32,0,10*ROW('Sanitation Data'!F166)))</f>
        <v/>
      </c>
      <c r="CZ172" s="279" t="str">
        <f ca="true">+IF(OFFSET('Sanitation Data'!$G$28,0,10*ROW('Sanitation Data'!G166))="","",OFFSET('Sanitation Data'!$G$28,0,10*ROW('Sanitation Data'!G166)))</f>
        <v/>
      </c>
      <c r="DA172" s="279" t="str">
        <f ca="true">+IF(OFFSET('Sanitation Data'!$G$29,0,10*ROW('Sanitation Data'!G166))="","",OFFSET('Sanitation Data'!$G$29,0,10*ROW('Sanitation Data'!G166)))</f>
        <v/>
      </c>
      <c r="DB172" s="279" t="str">
        <f ca="true">+IF(OFFSET('Sanitation Data'!$G$30,0,10*ROW('Sanitation Data'!G166))="","",OFFSET('Sanitation Data'!$G$30,0,10*ROW('Sanitation Data'!G166)))</f>
        <v/>
      </c>
      <c r="DC172" s="279" t="str">
        <f ca="true">+IF(OFFSET('Sanitation Data'!$G$31,0,10*ROW('Sanitation Data'!G166))="","",OFFSET('Sanitation Data'!$G$31,0,10*ROW('Sanitation Data'!G166)))</f>
        <v/>
      </c>
      <c r="DD172" s="279" t="str">
        <f ca="true">+IF(OFFSET('Sanitation Data'!$G$32,0,10*ROW('Sanitation Data'!G166))="","",OFFSET('Sanitation Data'!$G$32,0,10*ROW('Sanitation Data'!G166)))</f>
        <v/>
      </c>
      <c r="DE172" s="279" t="str">
        <f ca="true">+IF(OFFSET('Sanitation Data'!$H$28,0,10*ROW('Sanitation Data'!H166))="","",OFFSET('Sanitation Data'!$H$28,0,10*ROW('Sanitation Data'!H166)))</f>
        <v/>
      </c>
      <c r="DF172" s="279" t="str">
        <f ca="true">+IF(OFFSET('Sanitation Data'!$H$29,0,10*ROW('Sanitation Data'!H166))="","",OFFSET('Sanitation Data'!$H$29,0,10*ROW('Sanitation Data'!H166)))</f>
        <v/>
      </c>
      <c r="DG172" s="279" t="str">
        <f ca="true">+IF(OFFSET('Sanitation Data'!$H$30,0,10*ROW('Sanitation Data'!H166))="","",OFFSET('Sanitation Data'!$H$30,0,10*ROW('Sanitation Data'!H166)))</f>
        <v/>
      </c>
      <c r="DH172" s="279" t="str">
        <f ca="true">+IF(OFFSET('Sanitation Data'!$H$31,0,10*ROW('Sanitation Data'!H166))="","",OFFSET('Sanitation Data'!$H$31,0,10*ROW('Sanitation Data'!H166)))</f>
        <v/>
      </c>
      <c r="DI172" s="279" t="str">
        <f ca="true">+IF(OFFSET('Sanitation Data'!$H$32,0,10*ROW('Sanitation Data'!H166))="","",OFFSET('Sanitation Data'!$H$32,0,10*ROW('Sanitation Data'!H166)))</f>
        <v/>
      </c>
      <c r="DJ172" s="279" t="str">
        <f ca="true">+IF(OFFSET('Sanitation Data'!$I$28,0,10*ROW('Sanitation Data'!I166))="","",OFFSET('Sanitation Data'!$I$28,0,10*ROW('Sanitation Data'!I166)))</f>
        <v/>
      </c>
      <c r="DK172" s="279" t="str">
        <f ca="true">+IF(OFFSET('Sanitation Data'!$I$29,0,10*ROW('Sanitation Data'!I166))="","",OFFSET('Sanitation Data'!$I$29,0,10*ROW('Sanitation Data'!I166)))</f>
        <v/>
      </c>
      <c r="DL172" s="279" t="str">
        <f ca="true">+IF(OFFSET('Sanitation Data'!$I$30,0,10*ROW('Sanitation Data'!I166))="","",OFFSET('Sanitation Data'!$I$30,0,10*ROW('Sanitation Data'!I166)))</f>
        <v/>
      </c>
      <c r="DM172" s="279" t="str">
        <f ca="true">+IF(OFFSET('Sanitation Data'!$I$31,0,10*ROW('Sanitation Data'!I166))="","",OFFSET('Sanitation Data'!$I$31,0,10*ROW('Sanitation Data'!I166)))</f>
        <v/>
      </c>
      <c r="DN172" s="279" t="str">
        <f ca="true">+IF(OFFSET('Sanitation Data'!$I$32,0,10*ROW('Sanitation Data'!I166))="","",OFFSET('Sanitation Data'!$I$32,0,10*ROW('Sanitation Data'!I166)))</f>
        <v/>
      </c>
      <c r="DO172" s="279" t="str">
        <f ca="true">+IF(OFFSET('Hygiene Data'!$D$11,0,10*ROW('Hygiene Data'!D166))="","",OFFSET('Hygiene Data'!$D$11,0,10*ROW('Hygiene Data'!D166)))</f>
        <v/>
      </c>
      <c r="DP172" s="279" t="str">
        <f ca="true">+IF(OFFSET('Hygiene Data'!$D$12,0,10*ROW('Hygiene Data'!D166))="","",OFFSET('Hygiene Data'!$D$12,0,10*ROW('Hygiene Data'!D166)))</f>
        <v/>
      </c>
      <c r="DQ172" s="279" t="str">
        <f ca="true">+IF(OFFSET('Hygiene Data'!$D$13,0,10*ROW('Hygiene Data'!D166))="","",OFFSET('Hygiene Data'!$D$13,0,10*ROW('Hygiene Data'!D166)))</f>
        <v/>
      </c>
      <c r="DR172" s="279" t="str">
        <f ca="true">+IF(OFFSET('Hygiene Data'!$E$11,0,10*ROW('Hygiene Data'!E166))="","",OFFSET('Hygiene Data'!$E$11,0,10*ROW('Hygiene Data'!E166)))</f>
        <v/>
      </c>
      <c r="DS172" s="279" t="str">
        <f ca="true">+IF(OFFSET('Hygiene Data'!$E$12,0,10*ROW('Hygiene Data'!E166))="","",OFFSET('Hygiene Data'!$E$12,0,10*ROW('Hygiene Data'!E166)))</f>
        <v/>
      </c>
      <c r="DT172" s="279" t="str">
        <f ca="true">+IF(OFFSET('Hygiene Data'!$E$13,0,10*ROW('Hygiene Data'!E166))="","",OFFSET('Hygiene Data'!$E$13,0,10*ROW('Hygiene Data'!E166)))</f>
        <v/>
      </c>
      <c r="DU172" s="279" t="str">
        <f ca="true">+IF(OFFSET('Hygiene Data'!$F$11,0,10*ROW('Hygiene Data'!F166))="","",OFFSET('Hygiene Data'!$F$11,0,10*ROW('Hygiene Data'!F166)))</f>
        <v/>
      </c>
      <c r="DV172" s="279" t="str">
        <f ca="true">+IF(OFFSET('Hygiene Data'!$F$12,0,10*ROW('Hygiene Data'!F166))="","",OFFSET('Hygiene Data'!$F$12,0,10*ROW('Hygiene Data'!F166)))</f>
        <v/>
      </c>
      <c r="DW172" s="279" t="str">
        <f ca="true">+IF(OFFSET('Hygiene Data'!$F$13,0,10*ROW('Hygiene Data'!F166))="","",OFFSET('Hygiene Data'!$F$13,0,10*ROW('Hygiene Data'!F166)))</f>
        <v/>
      </c>
      <c r="DX172" s="279" t="str">
        <f ca="true">+IF(OFFSET('Hygiene Data'!$G$11,0,10*ROW('Hygiene Data'!G166))="","",OFFSET('Hygiene Data'!$G$11,0,10*ROW('Hygiene Data'!G166)))</f>
        <v/>
      </c>
      <c r="DY172" s="279" t="str">
        <f ca="true">+IF(OFFSET('Hygiene Data'!$G$12,0,10*ROW('Hygiene Data'!G166))="","",OFFSET('Hygiene Data'!$G$12,0,10*ROW('Hygiene Data'!G166)))</f>
        <v/>
      </c>
      <c r="DZ172" s="279" t="str">
        <f ca="true">+IF(OFFSET('Hygiene Data'!$G$13,0,10*ROW('Hygiene Data'!G166))="","",OFFSET('Hygiene Data'!$G$13,0,10*ROW('Hygiene Data'!G166)))</f>
        <v/>
      </c>
      <c r="EA172" s="279" t="str">
        <f ca="true">+IF(OFFSET('Hygiene Data'!$H$11,0,10*ROW('Hygiene Data'!H166))="","",OFFSET('Hygiene Data'!$H$11,0,10*ROW('Hygiene Data'!H166)))</f>
        <v/>
      </c>
      <c r="EB172" s="279" t="str">
        <f ca="true">+IF(OFFSET('Hygiene Data'!$H$12,0,10*ROW('Hygiene Data'!H166))="","",OFFSET('Hygiene Data'!$H$12,0,10*ROW('Hygiene Data'!H166)))</f>
        <v/>
      </c>
      <c r="EC172" s="279" t="str">
        <f ca="true">+IF(OFFSET('Hygiene Data'!$H$13,0,10*ROW('Hygiene Data'!H166))="","",OFFSET('Hygiene Data'!$H$13,0,10*ROW('Hygiene Data'!H166)))</f>
        <v/>
      </c>
      <c r="ED172" s="279" t="str">
        <f ca="true">+IF(OFFSET('Hygiene Data'!$I$11,0,10*ROW('Hygiene Data'!I166))="","",OFFSET('Hygiene Data'!$I$11,0,10*ROW('Hygiene Data'!I166)))</f>
        <v/>
      </c>
      <c r="EE172" s="279" t="str">
        <f ca="true">+IF(OFFSET('Hygiene Data'!$I$12,0,10*ROW('Hygiene Data'!I166))="","",OFFSET('Hygiene Data'!$I$12,0,10*ROW('Hygiene Data'!I166)))</f>
        <v/>
      </c>
      <c r="EF172" s="279"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35"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9"/>
      <c r="BS173" s="279" t="str">
        <f ca="true">+IF(OFFSET('Water Data'!$D$27,0,10*ROW('Water Data'!D167))="","",OFFSET('Water Data'!$D$27,0,10*ROW('Water Data'!D167)))</f>
        <v/>
      </c>
      <c r="BT173" s="279" t="str">
        <f ca="true">+IF(OFFSET('Water Data'!$D$28,0,10*ROW('Water Data'!D167))="","",OFFSET('Water Data'!$D$28,0,10*ROW('Water Data'!D167)))</f>
        <v/>
      </c>
      <c r="BU173" s="279" t="str">
        <f ca="true">+IF(OFFSET('Water Data'!$D$29,0,10*ROW('Water Data'!D167))="","",OFFSET('Water Data'!$D$29,0,10*ROW('Water Data'!D167)))</f>
        <v/>
      </c>
      <c r="BV173" s="279" t="str">
        <f ca="true">+IF(OFFSET('Water Data'!$E$27,0,10*ROW('Water Data'!E167))="","",OFFSET('Water Data'!$E$27,0,10*ROW('Water Data'!E167)))</f>
        <v/>
      </c>
      <c r="BW173" s="279" t="str">
        <f ca="true">+IF(OFFSET('Water Data'!$E$28,0,10*ROW('Water Data'!E167))="","",OFFSET('Water Data'!$E$28,0,10*ROW('Water Data'!E167)))</f>
        <v/>
      </c>
      <c r="BX173" s="279" t="str">
        <f ca="true">+IF(OFFSET('Water Data'!$E$29,0,10*ROW('Water Data'!E167))="","",OFFSET('Water Data'!$E$29,0,10*ROW('Water Data'!E167)))</f>
        <v/>
      </c>
      <c r="BY173" s="279" t="str">
        <f ca="true">+IF(OFFSET('Water Data'!$F$27,0,10*ROW('Water Data'!F167))="","",OFFSET('Water Data'!$F$27,0,10*ROW('Water Data'!F167)))</f>
        <v/>
      </c>
      <c r="BZ173" s="279" t="str">
        <f ca="true">+IF(OFFSET('Water Data'!$F$28,0,10*ROW('Water Data'!F167))="","",OFFSET('Water Data'!$F$28,0,10*ROW('Water Data'!F167)))</f>
        <v/>
      </c>
      <c r="CA173" s="279" t="str">
        <f ca="true">+IF(OFFSET('Water Data'!$F$29,0,10*ROW('Water Data'!F167))="","",OFFSET('Water Data'!$F$29,0,10*ROW('Water Data'!F167)))</f>
        <v/>
      </c>
      <c r="CB173" s="279" t="str">
        <f ca="true">+IF(OFFSET('Water Data'!$G$27,0,10*ROW('Water Data'!G167))="","",OFFSET('Water Data'!$G$27,0,10*ROW('Water Data'!G167)))</f>
        <v/>
      </c>
      <c r="CC173" s="279" t="str">
        <f ca="true">+IF(OFFSET('Water Data'!$G$28,0,10*ROW('Water Data'!G167))="","",OFFSET('Water Data'!$G$28,0,10*ROW('Water Data'!G167)))</f>
        <v/>
      </c>
      <c r="CD173" s="279" t="str">
        <f ca="true">+IF(OFFSET('Water Data'!$G$29,0,10*ROW('Water Data'!G167))="","",OFFSET('Water Data'!$G$29,0,10*ROW('Water Data'!G167)))</f>
        <v/>
      </c>
      <c r="CE173" s="279" t="str">
        <f ca="true">+IF(OFFSET('Water Data'!$H$27,0,10*ROW('Water Data'!H167))="","",OFFSET('Water Data'!$H$27,0,10*ROW('Water Data'!H167)))</f>
        <v/>
      </c>
      <c r="CF173" s="279" t="str">
        <f ca="true">+IF(OFFSET('Water Data'!$H$28,0,10*ROW('Water Data'!H167))="","",OFFSET('Water Data'!$H$28,0,10*ROW('Water Data'!H167)))</f>
        <v/>
      </c>
      <c r="CG173" s="279" t="str">
        <f ca="true">+IF(OFFSET('Water Data'!$H$29,0,10*ROW('Water Data'!H167))="","",OFFSET('Water Data'!$H$29,0,10*ROW('Water Data'!H167)))</f>
        <v/>
      </c>
      <c r="CH173" s="279" t="str">
        <f ca="true">+IF(OFFSET('Water Data'!$I$27,0,10*ROW('Water Data'!I167))="","",OFFSET('Water Data'!$I$27,0,10*ROW('Water Data'!I167)))</f>
        <v/>
      </c>
      <c r="CI173" s="279" t="str">
        <f ca="true">+IF(OFFSET('Water Data'!$I$28,0,10*ROW('Water Data'!I167))="","",OFFSET('Water Data'!$I$28,0,10*ROW('Water Data'!I167)))</f>
        <v/>
      </c>
      <c r="CJ173" s="279" t="str">
        <f ca="true">+IF(OFFSET('Water Data'!$I$29,0,10*ROW('Water Data'!I167))="","",OFFSET('Water Data'!$I$29,0,10*ROW('Water Data'!I167)))</f>
        <v/>
      </c>
      <c r="CK173" s="279" t="str">
        <f ca="true">+IF(OFFSET('Sanitation Data'!$D$28,0,10*ROW('Sanitation Data'!D167))="","",OFFSET('Sanitation Data'!$D$28,0,10*ROW('Sanitation Data'!D167)))</f>
        <v/>
      </c>
      <c r="CL173" s="279" t="str">
        <f ca="true">+IF(OFFSET('Sanitation Data'!$D$29,0,10*ROW('Sanitation Data'!D167))="","",OFFSET('Sanitation Data'!$D$29,0,10*ROW('Sanitation Data'!D167)))</f>
        <v/>
      </c>
      <c r="CM173" s="279" t="str">
        <f ca="true">+IF(OFFSET('Sanitation Data'!$D$30,0,10*ROW('Sanitation Data'!D167))="","",OFFSET('Sanitation Data'!$D$30,0,10*ROW('Sanitation Data'!D167)))</f>
        <v/>
      </c>
      <c r="CN173" s="279" t="str">
        <f ca="true">+IF(OFFSET('Sanitation Data'!$D$31,0,10*ROW('Sanitation Data'!D167))="","",OFFSET('Sanitation Data'!$D$31,0,10*ROW('Sanitation Data'!D167)))</f>
        <v/>
      </c>
      <c r="CO173" s="279" t="str">
        <f ca="true">+IF(OFFSET('Sanitation Data'!$D$32,0,10*ROW('Sanitation Data'!D167))="","",OFFSET('Sanitation Data'!$D$32,0,10*ROW('Sanitation Data'!D167)))</f>
        <v/>
      </c>
      <c r="CP173" s="279" t="str">
        <f ca="true">+IF(OFFSET('Sanitation Data'!$E$28,0,10*ROW('Sanitation Data'!E167))="","",OFFSET('Sanitation Data'!$E$28,0,10*ROW('Sanitation Data'!E167)))</f>
        <v/>
      </c>
      <c r="CQ173" s="279" t="str">
        <f ca="true">+IF(OFFSET('Sanitation Data'!$E$29,0,10*ROW('Sanitation Data'!E167))="","",OFFSET('Sanitation Data'!$E$29,0,10*ROW('Sanitation Data'!E167)))</f>
        <v/>
      </c>
      <c r="CR173" s="279" t="str">
        <f ca="true">+IF(OFFSET('Sanitation Data'!$E$30,0,10*ROW('Sanitation Data'!E167))="","",OFFSET('Sanitation Data'!$E$30,0,10*ROW('Sanitation Data'!E167)))</f>
        <v/>
      </c>
      <c r="CS173" s="279" t="str">
        <f ca="true">+IF(OFFSET('Sanitation Data'!$E$31,0,10*ROW('Sanitation Data'!E167))="","",OFFSET('Sanitation Data'!$E$31,0,10*ROW('Sanitation Data'!E167)))</f>
        <v/>
      </c>
      <c r="CT173" s="279" t="str">
        <f ca="true">+IF(OFFSET('Sanitation Data'!$E$32,0,10*ROW('Sanitation Data'!E167))="","",OFFSET('Sanitation Data'!$E$32,0,10*ROW('Sanitation Data'!E167)))</f>
        <v/>
      </c>
      <c r="CU173" s="279" t="str">
        <f ca="true">+IF(OFFSET('Sanitation Data'!$F$28,0,10*ROW('Sanitation Data'!F167))="","",OFFSET('Sanitation Data'!$F$28,0,10*ROW('Sanitation Data'!F167)))</f>
        <v/>
      </c>
      <c r="CV173" s="279" t="str">
        <f ca="true">+IF(OFFSET('Sanitation Data'!$F$29,0,10*ROW('Sanitation Data'!F167))="","",OFFSET('Sanitation Data'!$F$29,0,10*ROW('Sanitation Data'!F167)))</f>
        <v/>
      </c>
      <c r="CW173" s="279" t="str">
        <f ca="true">+IF(OFFSET('Sanitation Data'!$F$30,0,10*ROW('Sanitation Data'!F167))="","",OFFSET('Sanitation Data'!$F$30,0,10*ROW('Sanitation Data'!F167)))</f>
        <v/>
      </c>
      <c r="CX173" s="279" t="str">
        <f ca="true">+IF(OFFSET('Sanitation Data'!$F$31,0,10*ROW('Sanitation Data'!F167))="","",OFFSET('Sanitation Data'!$F$31,0,10*ROW('Sanitation Data'!F167)))</f>
        <v/>
      </c>
      <c r="CY173" s="279" t="str">
        <f ca="true">+IF(OFFSET('Sanitation Data'!$F$32,0,10*ROW('Sanitation Data'!F167))="","",OFFSET('Sanitation Data'!$F$32,0,10*ROW('Sanitation Data'!F167)))</f>
        <v/>
      </c>
      <c r="CZ173" s="279" t="str">
        <f ca="true">+IF(OFFSET('Sanitation Data'!$G$28,0,10*ROW('Sanitation Data'!G167))="","",OFFSET('Sanitation Data'!$G$28,0,10*ROW('Sanitation Data'!G167)))</f>
        <v/>
      </c>
      <c r="DA173" s="279" t="str">
        <f ca="true">+IF(OFFSET('Sanitation Data'!$G$29,0,10*ROW('Sanitation Data'!G167))="","",OFFSET('Sanitation Data'!$G$29,0,10*ROW('Sanitation Data'!G167)))</f>
        <v/>
      </c>
      <c r="DB173" s="279" t="str">
        <f ca="true">+IF(OFFSET('Sanitation Data'!$G$30,0,10*ROW('Sanitation Data'!G167))="","",OFFSET('Sanitation Data'!$G$30,0,10*ROW('Sanitation Data'!G167)))</f>
        <v/>
      </c>
      <c r="DC173" s="279" t="str">
        <f ca="true">+IF(OFFSET('Sanitation Data'!$G$31,0,10*ROW('Sanitation Data'!G167))="","",OFFSET('Sanitation Data'!$G$31,0,10*ROW('Sanitation Data'!G167)))</f>
        <v/>
      </c>
      <c r="DD173" s="279" t="str">
        <f ca="true">+IF(OFFSET('Sanitation Data'!$G$32,0,10*ROW('Sanitation Data'!G167))="","",OFFSET('Sanitation Data'!$G$32,0,10*ROW('Sanitation Data'!G167)))</f>
        <v/>
      </c>
      <c r="DE173" s="279" t="str">
        <f ca="true">+IF(OFFSET('Sanitation Data'!$H$28,0,10*ROW('Sanitation Data'!H167))="","",OFFSET('Sanitation Data'!$H$28,0,10*ROW('Sanitation Data'!H167)))</f>
        <v/>
      </c>
      <c r="DF173" s="279" t="str">
        <f ca="true">+IF(OFFSET('Sanitation Data'!$H$29,0,10*ROW('Sanitation Data'!H167))="","",OFFSET('Sanitation Data'!$H$29,0,10*ROW('Sanitation Data'!H167)))</f>
        <v/>
      </c>
      <c r="DG173" s="279" t="str">
        <f ca="true">+IF(OFFSET('Sanitation Data'!$H$30,0,10*ROW('Sanitation Data'!H167))="","",OFFSET('Sanitation Data'!$H$30,0,10*ROW('Sanitation Data'!H167)))</f>
        <v/>
      </c>
      <c r="DH173" s="279" t="str">
        <f ca="true">+IF(OFFSET('Sanitation Data'!$H$31,0,10*ROW('Sanitation Data'!H167))="","",OFFSET('Sanitation Data'!$H$31,0,10*ROW('Sanitation Data'!H167)))</f>
        <v/>
      </c>
      <c r="DI173" s="279" t="str">
        <f ca="true">+IF(OFFSET('Sanitation Data'!$H$32,0,10*ROW('Sanitation Data'!H167))="","",OFFSET('Sanitation Data'!$H$32,0,10*ROW('Sanitation Data'!H167)))</f>
        <v/>
      </c>
      <c r="DJ173" s="279" t="str">
        <f ca="true">+IF(OFFSET('Sanitation Data'!$I$28,0,10*ROW('Sanitation Data'!I167))="","",OFFSET('Sanitation Data'!$I$28,0,10*ROW('Sanitation Data'!I167)))</f>
        <v/>
      </c>
      <c r="DK173" s="279" t="str">
        <f ca="true">+IF(OFFSET('Sanitation Data'!$I$29,0,10*ROW('Sanitation Data'!I167))="","",OFFSET('Sanitation Data'!$I$29,0,10*ROW('Sanitation Data'!I167)))</f>
        <v/>
      </c>
      <c r="DL173" s="279" t="str">
        <f ca="true">+IF(OFFSET('Sanitation Data'!$I$30,0,10*ROW('Sanitation Data'!I167))="","",OFFSET('Sanitation Data'!$I$30,0,10*ROW('Sanitation Data'!I167)))</f>
        <v/>
      </c>
      <c r="DM173" s="279" t="str">
        <f ca="true">+IF(OFFSET('Sanitation Data'!$I$31,0,10*ROW('Sanitation Data'!I167))="","",OFFSET('Sanitation Data'!$I$31,0,10*ROW('Sanitation Data'!I167)))</f>
        <v/>
      </c>
      <c r="DN173" s="279" t="str">
        <f ca="true">+IF(OFFSET('Sanitation Data'!$I$32,0,10*ROW('Sanitation Data'!I167))="","",OFFSET('Sanitation Data'!$I$32,0,10*ROW('Sanitation Data'!I167)))</f>
        <v/>
      </c>
      <c r="DO173" s="279" t="str">
        <f ca="true">+IF(OFFSET('Hygiene Data'!$D$11,0,10*ROW('Hygiene Data'!D167))="","",OFFSET('Hygiene Data'!$D$11,0,10*ROW('Hygiene Data'!D167)))</f>
        <v/>
      </c>
      <c r="DP173" s="279" t="str">
        <f ca="true">+IF(OFFSET('Hygiene Data'!$D$12,0,10*ROW('Hygiene Data'!D167))="","",OFFSET('Hygiene Data'!$D$12,0,10*ROW('Hygiene Data'!D167)))</f>
        <v/>
      </c>
      <c r="DQ173" s="279" t="str">
        <f ca="true">+IF(OFFSET('Hygiene Data'!$D$13,0,10*ROW('Hygiene Data'!D167))="","",OFFSET('Hygiene Data'!$D$13,0,10*ROW('Hygiene Data'!D167)))</f>
        <v/>
      </c>
      <c r="DR173" s="279" t="str">
        <f ca="true">+IF(OFFSET('Hygiene Data'!$E$11,0,10*ROW('Hygiene Data'!E167))="","",OFFSET('Hygiene Data'!$E$11,0,10*ROW('Hygiene Data'!E167)))</f>
        <v/>
      </c>
      <c r="DS173" s="279" t="str">
        <f ca="true">+IF(OFFSET('Hygiene Data'!$E$12,0,10*ROW('Hygiene Data'!E167))="","",OFFSET('Hygiene Data'!$E$12,0,10*ROW('Hygiene Data'!E167)))</f>
        <v/>
      </c>
      <c r="DT173" s="279" t="str">
        <f ca="true">+IF(OFFSET('Hygiene Data'!$E$13,0,10*ROW('Hygiene Data'!E167))="","",OFFSET('Hygiene Data'!$E$13,0,10*ROW('Hygiene Data'!E167)))</f>
        <v/>
      </c>
      <c r="DU173" s="279" t="str">
        <f ca="true">+IF(OFFSET('Hygiene Data'!$F$11,0,10*ROW('Hygiene Data'!F167))="","",OFFSET('Hygiene Data'!$F$11,0,10*ROW('Hygiene Data'!F167)))</f>
        <v/>
      </c>
      <c r="DV173" s="279" t="str">
        <f ca="true">+IF(OFFSET('Hygiene Data'!$F$12,0,10*ROW('Hygiene Data'!F167))="","",OFFSET('Hygiene Data'!$F$12,0,10*ROW('Hygiene Data'!F167)))</f>
        <v/>
      </c>
      <c r="DW173" s="279" t="str">
        <f ca="true">+IF(OFFSET('Hygiene Data'!$F$13,0,10*ROW('Hygiene Data'!F167))="","",OFFSET('Hygiene Data'!$F$13,0,10*ROW('Hygiene Data'!F167)))</f>
        <v/>
      </c>
      <c r="DX173" s="279" t="str">
        <f ca="true">+IF(OFFSET('Hygiene Data'!$G$11,0,10*ROW('Hygiene Data'!G167))="","",OFFSET('Hygiene Data'!$G$11,0,10*ROW('Hygiene Data'!G167)))</f>
        <v/>
      </c>
      <c r="DY173" s="279" t="str">
        <f ca="true">+IF(OFFSET('Hygiene Data'!$G$12,0,10*ROW('Hygiene Data'!G167))="","",OFFSET('Hygiene Data'!$G$12,0,10*ROW('Hygiene Data'!G167)))</f>
        <v/>
      </c>
      <c r="DZ173" s="279" t="str">
        <f ca="true">+IF(OFFSET('Hygiene Data'!$G$13,0,10*ROW('Hygiene Data'!G167))="","",OFFSET('Hygiene Data'!$G$13,0,10*ROW('Hygiene Data'!G167)))</f>
        <v/>
      </c>
      <c r="EA173" s="279" t="str">
        <f ca="true">+IF(OFFSET('Hygiene Data'!$H$11,0,10*ROW('Hygiene Data'!H167))="","",OFFSET('Hygiene Data'!$H$11,0,10*ROW('Hygiene Data'!H167)))</f>
        <v/>
      </c>
      <c r="EB173" s="279" t="str">
        <f ca="true">+IF(OFFSET('Hygiene Data'!$H$12,0,10*ROW('Hygiene Data'!H167))="","",OFFSET('Hygiene Data'!$H$12,0,10*ROW('Hygiene Data'!H167)))</f>
        <v/>
      </c>
      <c r="EC173" s="279" t="str">
        <f ca="true">+IF(OFFSET('Hygiene Data'!$H$13,0,10*ROW('Hygiene Data'!H167))="","",OFFSET('Hygiene Data'!$H$13,0,10*ROW('Hygiene Data'!H167)))</f>
        <v/>
      </c>
      <c r="ED173" s="279" t="str">
        <f ca="true">+IF(OFFSET('Hygiene Data'!$I$11,0,10*ROW('Hygiene Data'!I167))="","",OFFSET('Hygiene Data'!$I$11,0,10*ROW('Hygiene Data'!I167)))</f>
        <v/>
      </c>
      <c r="EE173" s="279" t="str">
        <f ca="true">+IF(OFFSET('Hygiene Data'!$I$12,0,10*ROW('Hygiene Data'!I167))="","",OFFSET('Hygiene Data'!$I$12,0,10*ROW('Hygiene Data'!I167)))</f>
        <v/>
      </c>
      <c r="EF173" s="279"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35"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9"/>
      <c r="BS174" s="279" t="str">
        <f ca="true">+IF(OFFSET('Water Data'!$D$27,0,10*ROW('Water Data'!D168))="","",OFFSET('Water Data'!$D$27,0,10*ROW('Water Data'!D168)))</f>
        <v/>
      </c>
      <c r="BT174" s="279" t="str">
        <f ca="true">+IF(OFFSET('Water Data'!$D$28,0,10*ROW('Water Data'!D168))="","",OFFSET('Water Data'!$D$28,0,10*ROW('Water Data'!D168)))</f>
        <v/>
      </c>
      <c r="BU174" s="279" t="str">
        <f ca="true">+IF(OFFSET('Water Data'!$D$29,0,10*ROW('Water Data'!D168))="","",OFFSET('Water Data'!$D$29,0,10*ROW('Water Data'!D168)))</f>
        <v/>
      </c>
      <c r="BV174" s="279" t="str">
        <f ca="true">+IF(OFFSET('Water Data'!$E$27,0,10*ROW('Water Data'!E168))="","",OFFSET('Water Data'!$E$27,0,10*ROW('Water Data'!E168)))</f>
        <v/>
      </c>
      <c r="BW174" s="279" t="str">
        <f ca="true">+IF(OFFSET('Water Data'!$E$28,0,10*ROW('Water Data'!E168))="","",OFFSET('Water Data'!$E$28,0,10*ROW('Water Data'!E168)))</f>
        <v/>
      </c>
      <c r="BX174" s="279" t="str">
        <f ca="true">+IF(OFFSET('Water Data'!$E$29,0,10*ROW('Water Data'!E168))="","",OFFSET('Water Data'!$E$29,0,10*ROW('Water Data'!E168)))</f>
        <v/>
      </c>
      <c r="BY174" s="279" t="str">
        <f ca="true">+IF(OFFSET('Water Data'!$F$27,0,10*ROW('Water Data'!F168))="","",OFFSET('Water Data'!$F$27,0,10*ROW('Water Data'!F168)))</f>
        <v/>
      </c>
      <c r="BZ174" s="279" t="str">
        <f ca="true">+IF(OFFSET('Water Data'!$F$28,0,10*ROW('Water Data'!F168))="","",OFFSET('Water Data'!$F$28,0,10*ROW('Water Data'!F168)))</f>
        <v/>
      </c>
      <c r="CA174" s="279" t="str">
        <f ca="true">+IF(OFFSET('Water Data'!$F$29,0,10*ROW('Water Data'!F168))="","",OFFSET('Water Data'!$F$29,0,10*ROW('Water Data'!F168)))</f>
        <v/>
      </c>
      <c r="CB174" s="279" t="str">
        <f ca="true">+IF(OFFSET('Water Data'!$G$27,0,10*ROW('Water Data'!G168))="","",OFFSET('Water Data'!$G$27,0,10*ROW('Water Data'!G168)))</f>
        <v/>
      </c>
      <c r="CC174" s="279" t="str">
        <f ca="true">+IF(OFFSET('Water Data'!$G$28,0,10*ROW('Water Data'!G168))="","",OFFSET('Water Data'!$G$28,0,10*ROW('Water Data'!G168)))</f>
        <v/>
      </c>
      <c r="CD174" s="279" t="str">
        <f ca="true">+IF(OFFSET('Water Data'!$G$29,0,10*ROW('Water Data'!G168))="","",OFFSET('Water Data'!$G$29,0,10*ROW('Water Data'!G168)))</f>
        <v/>
      </c>
      <c r="CE174" s="279" t="str">
        <f ca="true">+IF(OFFSET('Water Data'!$H$27,0,10*ROW('Water Data'!H168))="","",OFFSET('Water Data'!$H$27,0,10*ROW('Water Data'!H168)))</f>
        <v/>
      </c>
      <c r="CF174" s="279" t="str">
        <f ca="true">+IF(OFFSET('Water Data'!$H$28,0,10*ROW('Water Data'!H168))="","",OFFSET('Water Data'!$H$28,0,10*ROW('Water Data'!H168)))</f>
        <v/>
      </c>
      <c r="CG174" s="279" t="str">
        <f ca="true">+IF(OFFSET('Water Data'!$H$29,0,10*ROW('Water Data'!H168))="","",OFFSET('Water Data'!$H$29,0,10*ROW('Water Data'!H168)))</f>
        <v/>
      </c>
      <c r="CH174" s="279" t="str">
        <f ca="true">+IF(OFFSET('Water Data'!$I$27,0,10*ROW('Water Data'!I168))="","",OFFSET('Water Data'!$I$27,0,10*ROW('Water Data'!I168)))</f>
        <v/>
      </c>
      <c r="CI174" s="279" t="str">
        <f ca="true">+IF(OFFSET('Water Data'!$I$28,0,10*ROW('Water Data'!I168))="","",OFFSET('Water Data'!$I$28,0,10*ROW('Water Data'!I168)))</f>
        <v/>
      </c>
      <c r="CJ174" s="279" t="str">
        <f ca="true">+IF(OFFSET('Water Data'!$I$29,0,10*ROW('Water Data'!I168))="","",OFFSET('Water Data'!$I$29,0,10*ROW('Water Data'!I168)))</f>
        <v/>
      </c>
      <c r="CK174" s="279" t="str">
        <f ca="true">+IF(OFFSET('Sanitation Data'!$D$28,0,10*ROW('Sanitation Data'!D168))="","",OFFSET('Sanitation Data'!$D$28,0,10*ROW('Sanitation Data'!D168)))</f>
        <v/>
      </c>
      <c r="CL174" s="279" t="str">
        <f ca="true">+IF(OFFSET('Sanitation Data'!$D$29,0,10*ROW('Sanitation Data'!D168))="","",OFFSET('Sanitation Data'!$D$29,0,10*ROW('Sanitation Data'!D168)))</f>
        <v/>
      </c>
      <c r="CM174" s="279" t="str">
        <f ca="true">+IF(OFFSET('Sanitation Data'!$D$30,0,10*ROW('Sanitation Data'!D168))="","",OFFSET('Sanitation Data'!$D$30,0,10*ROW('Sanitation Data'!D168)))</f>
        <v/>
      </c>
      <c r="CN174" s="279" t="str">
        <f ca="true">+IF(OFFSET('Sanitation Data'!$D$31,0,10*ROW('Sanitation Data'!D168))="","",OFFSET('Sanitation Data'!$D$31,0,10*ROW('Sanitation Data'!D168)))</f>
        <v/>
      </c>
      <c r="CO174" s="279" t="str">
        <f ca="true">+IF(OFFSET('Sanitation Data'!$D$32,0,10*ROW('Sanitation Data'!D168))="","",OFFSET('Sanitation Data'!$D$32,0,10*ROW('Sanitation Data'!D168)))</f>
        <v/>
      </c>
      <c r="CP174" s="279" t="str">
        <f ca="true">+IF(OFFSET('Sanitation Data'!$E$28,0,10*ROW('Sanitation Data'!E168))="","",OFFSET('Sanitation Data'!$E$28,0,10*ROW('Sanitation Data'!E168)))</f>
        <v/>
      </c>
      <c r="CQ174" s="279" t="str">
        <f ca="true">+IF(OFFSET('Sanitation Data'!$E$29,0,10*ROW('Sanitation Data'!E168))="","",OFFSET('Sanitation Data'!$E$29,0,10*ROW('Sanitation Data'!E168)))</f>
        <v/>
      </c>
      <c r="CR174" s="279" t="str">
        <f ca="true">+IF(OFFSET('Sanitation Data'!$E$30,0,10*ROW('Sanitation Data'!E168))="","",OFFSET('Sanitation Data'!$E$30,0,10*ROW('Sanitation Data'!E168)))</f>
        <v/>
      </c>
      <c r="CS174" s="279" t="str">
        <f ca="true">+IF(OFFSET('Sanitation Data'!$E$31,0,10*ROW('Sanitation Data'!E168))="","",OFFSET('Sanitation Data'!$E$31,0,10*ROW('Sanitation Data'!E168)))</f>
        <v/>
      </c>
      <c r="CT174" s="279" t="str">
        <f ca="true">+IF(OFFSET('Sanitation Data'!$E$32,0,10*ROW('Sanitation Data'!E168))="","",OFFSET('Sanitation Data'!$E$32,0,10*ROW('Sanitation Data'!E168)))</f>
        <v/>
      </c>
      <c r="CU174" s="279" t="str">
        <f ca="true">+IF(OFFSET('Sanitation Data'!$F$28,0,10*ROW('Sanitation Data'!F168))="","",OFFSET('Sanitation Data'!$F$28,0,10*ROW('Sanitation Data'!F168)))</f>
        <v/>
      </c>
      <c r="CV174" s="279" t="str">
        <f ca="true">+IF(OFFSET('Sanitation Data'!$F$29,0,10*ROW('Sanitation Data'!F168))="","",OFFSET('Sanitation Data'!$F$29,0,10*ROW('Sanitation Data'!F168)))</f>
        <v/>
      </c>
      <c r="CW174" s="279" t="str">
        <f ca="true">+IF(OFFSET('Sanitation Data'!$F$30,0,10*ROW('Sanitation Data'!F168))="","",OFFSET('Sanitation Data'!$F$30,0,10*ROW('Sanitation Data'!F168)))</f>
        <v/>
      </c>
      <c r="CX174" s="279" t="str">
        <f ca="true">+IF(OFFSET('Sanitation Data'!$F$31,0,10*ROW('Sanitation Data'!F168))="","",OFFSET('Sanitation Data'!$F$31,0,10*ROW('Sanitation Data'!F168)))</f>
        <v/>
      </c>
      <c r="CY174" s="279" t="str">
        <f ca="true">+IF(OFFSET('Sanitation Data'!$F$32,0,10*ROW('Sanitation Data'!F168))="","",OFFSET('Sanitation Data'!$F$32,0,10*ROW('Sanitation Data'!F168)))</f>
        <v/>
      </c>
      <c r="CZ174" s="279" t="str">
        <f ca="true">+IF(OFFSET('Sanitation Data'!$G$28,0,10*ROW('Sanitation Data'!G168))="","",OFFSET('Sanitation Data'!$G$28,0,10*ROW('Sanitation Data'!G168)))</f>
        <v/>
      </c>
      <c r="DA174" s="279" t="str">
        <f ca="true">+IF(OFFSET('Sanitation Data'!$G$29,0,10*ROW('Sanitation Data'!G168))="","",OFFSET('Sanitation Data'!$G$29,0,10*ROW('Sanitation Data'!G168)))</f>
        <v/>
      </c>
      <c r="DB174" s="279" t="str">
        <f ca="true">+IF(OFFSET('Sanitation Data'!$G$30,0,10*ROW('Sanitation Data'!G168))="","",OFFSET('Sanitation Data'!$G$30,0,10*ROW('Sanitation Data'!G168)))</f>
        <v/>
      </c>
      <c r="DC174" s="279" t="str">
        <f ca="true">+IF(OFFSET('Sanitation Data'!$G$31,0,10*ROW('Sanitation Data'!G168))="","",OFFSET('Sanitation Data'!$G$31,0,10*ROW('Sanitation Data'!G168)))</f>
        <v/>
      </c>
      <c r="DD174" s="279" t="str">
        <f ca="true">+IF(OFFSET('Sanitation Data'!$G$32,0,10*ROW('Sanitation Data'!G168))="","",OFFSET('Sanitation Data'!$G$32,0,10*ROW('Sanitation Data'!G168)))</f>
        <v/>
      </c>
      <c r="DE174" s="279" t="str">
        <f ca="true">+IF(OFFSET('Sanitation Data'!$H$28,0,10*ROW('Sanitation Data'!H168))="","",OFFSET('Sanitation Data'!$H$28,0,10*ROW('Sanitation Data'!H168)))</f>
        <v/>
      </c>
      <c r="DF174" s="279" t="str">
        <f ca="true">+IF(OFFSET('Sanitation Data'!$H$29,0,10*ROW('Sanitation Data'!H168))="","",OFFSET('Sanitation Data'!$H$29,0,10*ROW('Sanitation Data'!H168)))</f>
        <v/>
      </c>
      <c r="DG174" s="279" t="str">
        <f ca="true">+IF(OFFSET('Sanitation Data'!$H$30,0,10*ROW('Sanitation Data'!H168))="","",OFFSET('Sanitation Data'!$H$30,0,10*ROW('Sanitation Data'!H168)))</f>
        <v/>
      </c>
      <c r="DH174" s="279" t="str">
        <f ca="true">+IF(OFFSET('Sanitation Data'!$H$31,0,10*ROW('Sanitation Data'!H168))="","",OFFSET('Sanitation Data'!$H$31,0,10*ROW('Sanitation Data'!H168)))</f>
        <v/>
      </c>
      <c r="DI174" s="279" t="str">
        <f ca="true">+IF(OFFSET('Sanitation Data'!$H$32,0,10*ROW('Sanitation Data'!H168))="","",OFFSET('Sanitation Data'!$H$32,0,10*ROW('Sanitation Data'!H168)))</f>
        <v/>
      </c>
      <c r="DJ174" s="279" t="str">
        <f ca="true">+IF(OFFSET('Sanitation Data'!$I$28,0,10*ROW('Sanitation Data'!I168))="","",OFFSET('Sanitation Data'!$I$28,0,10*ROW('Sanitation Data'!I168)))</f>
        <v/>
      </c>
      <c r="DK174" s="279" t="str">
        <f ca="true">+IF(OFFSET('Sanitation Data'!$I$29,0,10*ROW('Sanitation Data'!I168))="","",OFFSET('Sanitation Data'!$I$29,0,10*ROW('Sanitation Data'!I168)))</f>
        <v/>
      </c>
      <c r="DL174" s="279" t="str">
        <f ca="true">+IF(OFFSET('Sanitation Data'!$I$30,0,10*ROW('Sanitation Data'!I168))="","",OFFSET('Sanitation Data'!$I$30,0,10*ROW('Sanitation Data'!I168)))</f>
        <v/>
      </c>
      <c r="DM174" s="279" t="str">
        <f ca="true">+IF(OFFSET('Sanitation Data'!$I$31,0,10*ROW('Sanitation Data'!I168))="","",OFFSET('Sanitation Data'!$I$31,0,10*ROW('Sanitation Data'!I168)))</f>
        <v/>
      </c>
      <c r="DN174" s="279" t="str">
        <f ca="true">+IF(OFFSET('Sanitation Data'!$I$32,0,10*ROW('Sanitation Data'!I168))="","",OFFSET('Sanitation Data'!$I$32,0,10*ROW('Sanitation Data'!I168)))</f>
        <v/>
      </c>
      <c r="DO174" s="279" t="str">
        <f ca="true">+IF(OFFSET('Hygiene Data'!$D$11,0,10*ROW('Hygiene Data'!D168))="","",OFFSET('Hygiene Data'!$D$11,0,10*ROW('Hygiene Data'!D168)))</f>
        <v/>
      </c>
      <c r="DP174" s="279" t="str">
        <f ca="true">+IF(OFFSET('Hygiene Data'!$D$12,0,10*ROW('Hygiene Data'!D168))="","",OFFSET('Hygiene Data'!$D$12,0,10*ROW('Hygiene Data'!D168)))</f>
        <v/>
      </c>
      <c r="DQ174" s="279" t="str">
        <f ca="true">+IF(OFFSET('Hygiene Data'!$D$13,0,10*ROW('Hygiene Data'!D168))="","",OFFSET('Hygiene Data'!$D$13,0,10*ROW('Hygiene Data'!D168)))</f>
        <v/>
      </c>
      <c r="DR174" s="279" t="str">
        <f ca="true">+IF(OFFSET('Hygiene Data'!$E$11,0,10*ROW('Hygiene Data'!E168))="","",OFFSET('Hygiene Data'!$E$11,0,10*ROW('Hygiene Data'!E168)))</f>
        <v/>
      </c>
      <c r="DS174" s="279" t="str">
        <f ca="true">+IF(OFFSET('Hygiene Data'!$E$12,0,10*ROW('Hygiene Data'!E168))="","",OFFSET('Hygiene Data'!$E$12,0,10*ROW('Hygiene Data'!E168)))</f>
        <v/>
      </c>
      <c r="DT174" s="279" t="str">
        <f ca="true">+IF(OFFSET('Hygiene Data'!$E$13,0,10*ROW('Hygiene Data'!E168))="","",OFFSET('Hygiene Data'!$E$13,0,10*ROW('Hygiene Data'!E168)))</f>
        <v/>
      </c>
      <c r="DU174" s="279" t="str">
        <f ca="true">+IF(OFFSET('Hygiene Data'!$F$11,0,10*ROW('Hygiene Data'!F168))="","",OFFSET('Hygiene Data'!$F$11,0,10*ROW('Hygiene Data'!F168)))</f>
        <v/>
      </c>
      <c r="DV174" s="279" t="str">
        <f ca="true">+IF(OFFSET('Hygiene Data'!$F$12,0,10*ROW('Hygiene Data'!F168))="","",OFFSET('Hygiene Data'!$F$12,0,10*ROW('Hygiene Data'!F168)))</f>
        <v/>
      </c>
      <c r="DW174" s="279" t="str">
        <f ca="true">+IF(OFFSET('Hygiene Data'!$F$13,0,10*ROW('Hygiene Data'!F168))="","",OFFSET('Hygiene Data'!$F$13,0,10*ROW('Hygiene Data'!F168)))</f>
        <v/>
      </c>
      <c r="DX174" s="279" t="str">
        <f ca="true">+IF(OFFSET('Hygiene Data'!$G$11,0,10*ROW('Hygiene Data'!G168))="","",OFFSET('Hygiene Data'!$G$11,0,10*ROW('Hygiene Data'!G168)))</f>
        <v/>
      </c>
      <c r="DY174" s="279" t="str">
        <f ca="true">+IF(OFFSET('Hygiene Data'!$G$12,0,10*ROW('Hygiene Data'!G168))="","",OFFSET('Hygiene Data'!$G$12,0,10*ROW('Hygiene Data'!G168)))</f>
        <v/>
      </c>
      <c r="DZ174" s="279" t="str">
        <f ca="true">+IF(OFFSET('Hygiene Data'!$G$13,0,10*ROW('Hygiene Data'!G168))="","",OFFSET('Hygiene Data'!$G$13,0,10*ROW('Hygiene Data'!G168)))</f>
        <v/>
      </c>
      <c r="EA174" s="279" t="str">
        <f ca="true">+IF(OFFSET('Hygiene Data'!$H$11,0,10*ROW('Hygiene Data'!H168))="","",OFFSET('Hygiene Data'!$H$11,0,10*ROW('Hygiene Data'!H168)))</f>
        <v/>
      </c>
      <c r="EB174" s="279" t="str">
        <f ca="true">+IF(OFFSET('Hygiene Data'!$H$12,0,10*ROW('Hygiene Data'!H168))="","",OFFSET('Hygiene Data'!$H$12,0,10*ROW('Hygiene Data'!H168)))</f>
        <v/>
      </c>
      <c r="EC174" s="279" t="str">
        <f ca="true">+IF(OFFSET('Hygiene Data'!$H$13,0,10*ROW('Hygiene Data'!H168))="","",OFFSET('Hygiene Data'!$H$13,0,10*ROW('Hygiene Data'!H168)))</f>
        <v/>
      </c>
      <c r="ED174" s="279" t="str">
        <f ca="true">+IF(OFFSET('Hygiene Data'!$I$11,0,10*ROW('Hygiene Data'!I168))="","",OFFSET('Hygiene Data'!$I$11,0,10*ROW('Hygiene Data'!I168)))</f>
        <v/>
      </c>
      <c r="EE174" s="279" t="str">
        <f ca="true">+IF(OFFSET('Hygiene Data'!$I$12,0,10*ROW('Hygiene Data'!I168))="","",OFFSET('Hygiene Data'!$I$12,0,10*ROW('Hygiene Data'!I168)))</f>
        <v/>
      </c>
      <c r="EF174" s="279"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35"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9"/>
      <c r="BS175" s="279" t="str">
        <f ca="true">+IF(OFFSET('Water Data'!$D$27,0,10*ROW('Water Data'!D169))="","",OFFSET('Water Data'!$D$27,0,10*ROW('Water Data'!D169)))</f>
        <v/>
      </c>
      <c r="BT175" s="279" t="str">
        <f ca="true">+IF(OFFSET('Water Data'!$D$28,0,10*ROW('Water Data'!D169))="","",OFFSET('Water Data'!$D$28,0,10*ROW('Water Data'!D169)))</f>
        <v/>
      </c>
      <c r="BU175" s="279" t="str">
        <f ca="true">+IF(OFFSET('Water Data'!$D$29,0,10*ROW('Water Data'!D169))="","",OFFSET('Water Data'!$D$29,0,10*ROW('Water Data'!D169)))</f>
        <v/>
      </c>
      <c r="BV175" s="279" t="str">
        <f ca="true">+IF(OFFSET('Water Data'!$E$27,0,10*ROW('Water Data'!E169))="","",OFFSET('Water Data'!$E$27,0,10*ROW('Water Data'!E169)))</f>
        <v/>
      </c>
      <c r="BW175" s="279" t="str">
        <f ca="true">+IF(OFFSET('Water Data'!$E$28,0,10*ROW('Water Data'!E169))="","",OFFSET('Water Data'!$E$28,0,10*ROW('Water Data'!E169)))</f>
        <v/>
      </c>
      <c r="BX175" s="279" t="str">
        <f ca="true">+IF(OFFSET('Water Data'!$E$29,0,10*ROW('Water Data'!E169))="","",OFFSET('Water Data'!$E$29,0,10*ROW('Water Data'!E169)))</f>
        <v/>
      </c>
      <c r="BY175" s="279" t="str">
        <f ca="true">+IF(OFFSET('Water Data'!$F$27,0,10*ROW('Water Data'!F169))="","",OFFSET('Water Data'!$F$27,0,10*ROW('Water Data'!F169)))</f>
        <v/>
      </c>
      <c r="BZ175" s="279" t="str">
        <f ca="true">+IF(OFFSET('Water Data'!$F$28,0,10*ROW('Water Data'!F169))="","",OFFSET('Water Data'!$F$28,0,10*ROW('Water Data'!F169)))</f>
        <v/>
      </c>
      <c r="CA175" s="279" t="str">
        <f ca="true">+IF(OFFSET('Water Data'!$F$29,0,10*ROW('Water Data'!F169))="","",OFFSET('Water Data'!$F$29,0,10*ROW('Water Data'!F169)))</f>
        <v/>
      </c>
      <c r="CB175" s="279" t="str">
        <f ca="true">+IF(OFFSET('Water Data'!$G$27,0,10*ROW('Water Data'!G169))="","",OFFSET('Water Data'!$G$27,0,10*ROW('Water Data'!G169)))</f>
        <v/>
      </c>
      <c r="CC175" s="279" t="str">
        <f ca="true">+IF(OFFSET('Water Data'!$G$28,0,10*ROW('Water Data'!G169))="","",OFFSET('Water Data'!$G$28,0,10*ROW('Water Data'!G169)))</f>
        <v/>
      </c>
      <c r="CD175" s="279" t="str">
        <f ca="true">+IF(OFFSET('Water Data'!$G$29,0,10*ROW('Water Data'!G169))="","",OFFSET('Water Data'!$G$29,0,10*ROW('Water Data'!G169)))</f>
        <v/>
      </c>
      <c r="CE175" s="279" t="str">
        <f ca="true">+IF(OFFSET('Water Data'!$H$27,0,10*ROW('Water Data'!H169))="","",OFFSET('Water Data'!$H$27,0,10*ROW('Water Data'!H169)))</f>
        <v/>
      </c>
      <c r="CF175" s="279" t="str">
        <f ca="true">+IF(OFFSET('Water Data'!$H$28,0,10*ROW('Water Data'!H169))="","",OFFSET('Water Data'!$H$28,0,10*ROW('Water Data'!H169)))</f>
        <v/>
      </c>
      <c r="CG175" s="279" t="str">
        <f ca="true">+IF(OFFSET('Water Data'!$H$29,0,10*ROW('Water Data'!H169))="","",OFFSET('Water Data'!$H$29,0,10*ROW('Water Data'!H169)))</f>
        <v/>
      </c>
      <c r="CH175" s="279" t="str">
        <f ca="true">+IF(OFFSET('Water Data'!$I$27,0,10*ROW('Water Data'!I169))="","",OFFSET('Water Data'!$I$27,0,10*ROW('Water Data'!I169)))</f>
        <v/>
      </c>
      <c r="CI175" s="279" t="str">
        <f ca="true">+IF(OFFSET('Water Data'!$I$28,0,10*ROW('Water Data'!I169))="","",OFFSET('Water Data'!$I$28,0,10*ROW('Water Data'!I169)))</f>
        <v/>
      </c>
      <c r="CJ175" s="279" t="str">
        <f ca="true">+IF(OFFSET('Water Data'!$I$29,0,10*ROW('Water Data'!I169))="","",OFFSET('Water Data'!$I$29,0,10*ROW('Water Data'!I169)))</f>
        <v/>
      </c>
      <c r="CK175" s="279" t="str">
        <f ca="true">+IF(OFFSET('Sanitation Data'!$D$28,0,10*ROW('Sanitation Data'!D169))="","",OFFSET('Sanitation Data'!$D$28,0,10*ROW('Sanitation Data'!D169)))</f>
        <v/>
      </c>
      <c r="CL175" s="279" t="str">
        <f ca="true">+IF(OFFSET('Sanitation Data'!$D$29,0,10*ROW('Sanitation Data'!D169))="","",OFFSET('Sanitation Data'!$D$29,0,10*ROW('Sanitation Data'!D169)))</f>
        <v/>
      </c>
      <c r="CM175" s="279" t="str">
        <f ca="true">+IF(OFFSET('Sanitation Data'!$D$30,0,10*ROW('Sanitation Data'!D169))="","",OFFSET('Sanitation Data'!$D$30,0,10*ROW('Sanitation Data'!D169)))</f>
        <v/>
      </c>
      <c r="CN175" s="279" t="str">
        <f ca="true">+IF(OFFSET('Sanitation Data'!$D$31,0,10*ROW('Sanitation Data'!D169))="","",OFFSET('Sanitation Data'!$D$31,0,10*ROW('Sanitation Data'!D169)))</f>
        <v/>
      </c>
      <c r="CO175" s="279" t="str">
        <f ca="true">+IF(OFFSET('Sanitation Data'!$D$32,0,10*ROW('Sanitation Data'!D169))="","",OFFSET('Sanitation Data'!$D$32,0,10*ROW('Sanitation Data'!D169)))</f>
        <v/>
      </c>
      <c r="CP175" s="279" t="str">
        <f ca="true">+IF(OFFSET('Sanitation Data'!$E$28,0,10*ROW('Sanitation Data'!E169))="","",OFFSET('Sanitation Data'!$E$28,0,10*ROW('Sanitation Data'!E169)))</f>
        <v/>
      </c>
      <c r="CQ175" s="279" t="str">
        <f ca="true">+IF(OFFSET('Sanitation Data'!$E$29,0,10*ROW('Sanitation Data'!E169))="","",OFFSET('Sanitation Data'!$E$29,0,10*ROW('Sanitation Data'!E169)))</f>
        <v/>
      </c>
      <c r="CR175" s="279" t="str">
        <f ca="true">+IF(OFFSET('Sanitation Data'!$E$30,0,10*ROW('Sanitation Data'!E169))="","",OFFSET('Sanitation Data'!$E$30,0,10*ROW('Sanitation Data'!E169)))</f>
        <v/>
      </c>
      <c r="CS175" s="279" t="str">
        <f ca="true">+IF(OFFSET('Sanitation Data'!$E$31,0,10*ROW('Sanitation Data'!E169))="","",OFFSET('Sanitation Data'!$E$31,0,10*ROW('Sanitation Data'!E169)))</f>
        <v/>
      </c>
      <c r="CT175" s="279" t="str">
        <f ca="true">+IF(OFFSET('Sanitation Data'!$E$32,0,10*ROW('Sanitation Data'!E169))="","",OFFSET('Sanitation Data'!$E$32,0,10*ROW('Sanitation Data'!E169)))</f>
        <v/>
      </c>
      <c r="CU175" s="279" t="str">
        <f ca="true">+IF(OFFSET('Sanitation Data'!$F$28,0,10*ROW('Sanitation Data'!F169))="","",OFFSET('Sanitation Data'!$F$28,0,10*ROW('Sanitation Data'!F169)))</f>
        <v/>
      </c>
      <c r="CV175" s="279" t="str">
        <f ca="true">+IF(OFFSET('Sanitation Data'!$F$29,0,10*ROW('Sanitation Data'!F169))="","",OFFSET('Sanitation Data'!$F$29,0,10*ROW('Sanitation Data'!F169)))</f>
        <v/>
      </c>
      <c r="CW175" s="279" t="str">
        <f ca="true">+IF(OFFSET('Sanitation Data'!$F$30,0,10*ROW('Sanitation Data'!F169))="","",OFFSET('Sanitation Data'!$F$30,0,10*ROW('Sanitation Data'!F169)))</f>
        <v/>
      </c>
      <c r="CX175" s="279" t="str">
        <f ca="true">+IF(OFFSET('Sanitation Data'!$F$31,0,10*ROW('Sanitation Data'!F169))="","",OFFSET('Sanitation Data'!$F$31,0,10*ROW('Sanitation Data'!F169)))</f>
        <v/>
      </c>
      <c r="CY175" s="279" t="str">
        <f ca="true">+IF(OFFSET('Sanitation Data'!$F$32,0,10*ROW('Sanitation Data'!F169))="","",OFFSET('Sanitation Data'!$F$32,0,10*ROW('Sanitation Data'!F169)))</f>
        <v/>
      </c>
      <c r="CZ175" s="279" t="str">
        <f ca="true">+IF(OFFSET('Sanitation Data'!$G$28,0,10*ROW('Sanitation Data'!G169))="","",OFFSET('Sanitation Data'!$G$28,0,10*ROW('Sanitation Data'!G169)))</f>
        <v/>
      </c>
      <c r="DA175" s="279" t="str">
        <f ca="true">+IF(OFFSET('Sanitation Data'!$G$29,0,10*ROW('Sanitation Data'!G169))="","",OFFSET('Sanitation Data'!$G$29,0,10*ROW('Sanitation Data'!G169)))</f>
        <v/>
      </c>
      <c r="DB175" s="279" t="str">
        <f ca="true">+IF(OFFSET('Sanitation Data'!$G$30,0,10*ROW('Sanitation Data'!G169))="","",OFFSET('Sanitation Data'!$G$30,0,10*ROW('Sanitation Data'!G169)))</f>
        <v/>
      </c>
      <c r="DC175" s="279" t="str">
        <f ca="true">+IF(OFFSET('Sanitation Data'!$G$31,0,10*ROW('Sanitation Data'!G169))="","",OFFSET('Sanitation Data'!$G$31,0,10*ROW('Sanitation Data'!G169)))</f>
        <v/>
      </c>
      <c r="DD175" s="279" t="str">
        <f ca="true">+IF(OFFSET('Sanitation Data'!$G$32,0,10*ROW('Sanitation Data'!G169))="","",OFFSET('Sanitation Data'!$G$32,0,10*ROW('Sanitation Data'!G169)))</f>
        <v/>
      </c>
      <c r="DE175" s="279" t="str">
        <f ca="true">+IF(OFFSET('Sanitation Data'!$H$28,0,10*ROW('Sanitation Data'!H169))="","",OFFSET('Sanitation Data'!$H$28,0,10*ROW('Sanitation Data'!H169)))</f>
        <v/>
      </c>
      <c r="DF175" s="279" t="str">
        <f ca="true">+IF(OFFSET('Sanitation Data'!$H$29,0,10*ROW('Sanitation Data'!H169))="","",OFFSET('Sanitation Data'!$H$29,0,10*ROW('Sanitation Data'!H169)))</f>
        <v/>
      </c>
      <c r="DG175" s="279" t="str">
        <f ca="true">+IF(OFFSET('Sanitation Data'!$H$30,0,10*ROW('Sanitation Data'!H169))="","",OFFSET('Sanitation Data'!$H$30,0,10*ROW('Sanitation Data'!H169)))</f>
        <v/>
      </c>
      <c r="DH175" s="279" t="str">
        <f ca="true">+IF(OFFSET('Sanitation Data'!$H$31,0,10*ROW('Sanitation Data'!H169))="","",OFFSET('Sanitation Data'!$H$31,0,10*ROW('Sanitation Data'!H169)))</f>
        <v/>
      </c>
      <c r="DI175" s="279" t="str">
        <f ca="true">+IF(OFFSET('Sanitation Data'!$H$32,0,10*ROW('Sanitation Data'!H169))="","",OFFSET('Sanitation Data'!$H$32,0,10*ROW('Sanitation Data'!H169)))</f>
        <v/>
      </c>
      <c r="DJ175" s="279" t="str">
        <f ca="true">+IF(OFFSET('Sanitation Data'!$I$28,0,10*ROW('Sanitation Data'!I169))="","",OFFSET('Sanitation Data'!$I$28,0,10*ROW('Sanitation Data'!I169)))</f>
        <v/>
      </c>
      <c r="DK175" s="279" t="str">
        <f ca="true">+IF(OFFSET('Sanitation Data'!$I$29,0,10*ROW('Sanitation Data'!I169))="","",OFFSET('Sanitation Data'!$I$29,0,10*ROW('Sanitation Data'!I169)))</f>
        <v/>
      </c>
      <c r="DL175" s="279" t="str">
        <f ca="true">+IF(OFFSET('Sanitation Data'!$I$30,0,10*ROW('Sanitation Data'!I169))="","",OFFSET('Sanitation Data'!$I$30,0,10*ROW('Sanitation Data'!I169)))</f>
        <v/>
      </c>
      <c r="DM175" s="279" t="str">
        <f ca="true">+IF(OFFSET('Sanitation Data'!$I$31,0,10*ROW('Sanitation Data'!I169))="","",OFFSET('Sanitation Data'!$I$31,0,10*ROW('Sanitation Data'!I169)))</f>
        <v/>
      </c>
      <c r="DN175" s="279" t="str">
        <f ca="true">+IF(OFFSET('Sanitation Data'!$I$32,0,10*ROW('Sanitation Data'!I169))="","",OFFSET('Sanitation Data'!$I$32,0,10*ROW('Sanitation Data'!I169)))</f>
        <v/>
      </c>
      <c r="DO175" s="279" t="str">
        <f ca="true">+IF(OFFSET('Hygiene Data'!$D$11,0,10*ROW('Hygiene Data'!D169))="","",OFFSET('Hygiene Data'!$D$11,0,10*ROW('Hygiene Data'!D169)))</f>
        <v/>
      </c>
      <c r="DP175" s="279" t="str">
        <f ca="true">+IF(OFFSET('Hygiene Data'!$D$12,0,10*ROW('Hygiene Data'!D169))="","",OFFSET('Hygiene Data'!$D$12,0,10*ROW('Hygiene Data'!D169)))</f>
        <v/>
      </c>
      <c r="DQ175" s="279" t="str">
        <f ca="true">+IF(OFFSET('Hygiene Data'!$D$13,0,10*ROW('Hygiene Data'!D169))="","",OFFSET('Hygiene Data'!$D$13,0,10*ROW('Hygiene Data'!D169)))</f>
        <v/>
      </c>
      <c r="DR175" s="279" t="str">
        <f ca="true">+IF(OFFSET('Hygiene Data'!$E$11,0,10*ROW('Hygiene Data'!E169))="","",OFFSET('Hygiene Data'!$E$11,0,10*ROW('Hygiene Data'!E169)))</f>
        <v/>
      </c>
      <c r="DS175" s="279" t="str">
        <f ca="true">+IF(OFFSET('Hygiene Data'!$E$12,0,10*ROW('Hygiene Data'!E169))="","",OFFSET('Hygiene Data'!$E$12,0,10*ROW('Hygiene Data'!E169)))</f>
        <v/>
      </c>
      <c r="DT175" s="279" t="str">
        <f ca="true">+IF(OFFSET('Hygiene Data'!$E$13,0,10*ROW('Hygiene Data'!E169))="","",OFFSET('Hygiene Data'!$E$13,0,10*ROW('Hygiene Data'!E169)))</f>
        <v/>
      </c>
      <c r="DU175" s="279" t="str">
        <f ca="true">+IF(OFFSET('Hygiene Data'!$F$11,0,10*ROW('Hygiene Data'!F169))="","",OFFSET('Hygiene Data'!$F$11,0,10*ROW('Hygiene Data'!F169)))</f>
        <v/>
      </c>
      <c r="DV175" s="279" t="str">
        <f ca="true">+IF(OFFSET('Hygiene Data'!$F$12,0,10*ROW('Hygiene Data'!F169))="","",OFFSET('Hygiene Data'!$F$12,0,10*ROW('Hygiene Data'!F169)))</f>
        <v/>
      </c>
      <c r="DW175" s="279" t="str">
        <f ca="true">+IF(OFFSET('Hygiene Data'!$F$13,0,10*ROW('Hygiene Data'!F169))="","",OFFSET('Hygiene Data'!$F$13,0,10*ROW('Hygiene Data'!F169)))</f>
        <v/>
      </c>
      <c r="DX175" s="279" t="str">
        <f ca="true">+IF(OFFSET('Hygiene Data'!$G$11,0,10*ROW('Hygiene Data'!G169))="","",OFFSET('Hygiene Data'!$G$11,0,10*ROW('Hygiene Data'!G169)))</f>
        <v/>
      </c>
      <c r="DY175" s="279" t="str">
        <f ca="true">+IF(OFFSET('Hygiene Data'!$G$12,0,10*ROW('Hygiene Data'!G169))="","",OFFSET('Hygiene Data'!$G$12,0,10*ROW('Hygiene Data'!G169)))</f>
        <v/>
      </c>
      <c r="DZ175" s="279" t="str">
        <f ca="true">+IF(OFFSET('Hygiene Data'!$G$13,0,10*ROW('Hygiene Data'!G169))="","",OFFSET('Hygiene Data'!$G$13,0,10*ROW('Hygiene Data'!G169)))</f>
        <v/>
      </c>
      <c r="EA175" s="279" t="str">
        <f ca="true">+IF(OFFSET('Hygiene Data'!$H$11,0,10*ROW('Hygiene Data'!H169))="","",OFFSET('Hygiene Data'!$H$11,0,10*ROW('Hygiene Data'!H169)))</f>
        <v/>
      </c>
      <c r="EB175" s="279" t="str">
        <f ca="true">+IF(OFFSET('Hygiene Data'!$H$12,0,10*ROW('Hygiene Data'!H169))="","",OFFSET('Hygiene Data'!$H$12,0,10*ROW('Hygiene Data'!H169)))</f>
        <v/>
      </c>
      <c r="EC175" s="279" t="str">
        <f ca="true">+IF(OFFSET('Hygiene Data'!$H$13,0,10*ROW('Hygiene Data'!H169))="","",OFFSET('Hygiene Data'!$H$13,0,10*ROW('Hygiene Data'!H169)))</f>
        <v/>
      </c>
      <c r="ED175" s="279" t="str">
        <f ca="true">+IF(OFFSET('Hygiene Data'!$I$11,0,10*ROW('Hygiene Data'!I169))="","",OFFSET('Hygiene Data'!$I$11,0,10*ROW('Hygiene Data'!I169)))</f>
        <v/>
      </c>
      <c r="EE175" s="279" t="str">
        <f ca="true">+IF(OFFSET('Hygiene Data'!$I$12,0,10*ROW('Hygiene Data'!I169))="","",OFFSET('Hygiene Data'!$I$12,0,10*ROW('Hygiene Data'!I169)))</f>
        <v/>
      </c>
      <c r="EF175" s="279"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35"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9"/>
      <c r="BS176" s="279" t="str">
        <f ca="true">+IF(OFFSET('Water Data'!$D$27,0,10*ROW('Water Data'!D170))="","",OFFSET('Water Data'!$D$27,0,10*ROW('Water Data'!D170)))</f>
        <v/>
      </c>
      <c r="BT176" s="279" t="str">
        <f ca="true">+IF(OFFSET('Water Data'!$D$28,0,10*ROW('Water Data'!D170))="","",OFFSET('Water Data'!$D$28,0,10*ROW('Water Data'!D170)))</f>
        <v/>
      </c>
      <c r="BU176" s="279" t="str">
        <f ca="true">+IF(OFFSET('Water Data'!$D$29,0,10*ROW('Water Data'!D170))="","",OFFSET('Water Data'!$D$29,0,10*ROW('Water Data'!D170)))</f>
        <v/>
      </c>
      <c r="BV176" s="279" t="str">
        <f ca="true">+IF(OFFSET('Water Data'!$E$27,0,10*ROW('Water Data'!E170))="","",OFFSET('Water Data'!$E$27,0,10*ROW('Water Data'!E170)))</f>
        <v/>
      </c>
      <c r="BW176" s="279" t="str">
        <f ca="true">+IF(OFFSET('Water Data'!$E$28,0,10*ROW('Water Data'!E170))="","",OFFSET('Water Data'!$E$28,0,10*ROW('Water Data'!E170)))</f>
        <v/>
      </c>
      <c r="BX176" s="279" t="str">
        <f ca="true">+IF(OFFSET('Water Data'!$E$29,0,10*ROW('Water Data'!E170))="","",OFFSET('Water Data'!$E$29,0,10*ROW('Water Data'!E170)))</f>
        <v/>
      </c>
      <c r="BY176" s="279" t="str">
        <f ca="true">+IF(OFFSET('Water Data'!$F$27,0,10*ROW('Water Data'!F170))="","",OFFSET('Water Data'!$F$27,0,10*ROW('Water Data'!F170)))</f>
        <v/>
      </c>
      <c r="BZ176" s="279" t="str">
        <f ca="true">+IF(OFFSET('Water Data'!$F$28,0,10*ROW('Water Data'!F170))="","",OFFSET('Water Data'!$F$28,0,10*ROW('Water Data'!F170)))</f>
        <v/>
      </c>
      <c r="CA176" s="279" t="str">
        <f ca="true">+IF(OFFSET('Water Data'!$F$29,0,10*ROW('Water Data'!F170))="","",OFFSET('Water Data'!$F$29,0,10*ROW('Water Data'!F170)))</f>
        <v/>
      </c>
      <c r="CB176" s="279" t="str">
        <f ca="true">+IF(OFFSET('Water Data'!$G$27,0,10*ROW('Water Data'!G170))="","",OFFSET('Water Data'!$G$27,0,10*ROW('Water Data'!G170)))</f>
        <v/>
      </c>
      <c r="CC176" s="279" t="str">
        <f ca="true">+IF(OFFSET('Water Data'!$G$28,0,10*ROW('Water Data'!G170))="","",OFFSET('Water Data'!$G$28,0,10*ROW('Water Data'!G170)))</f>
        <v/>
      </c>
      <c r="CD176" s="279" t="str">
        <f ca="true">+IF(OFFSET('Water Data'!$G$29,0,10*ROW('Water Data'!G170))="","",OFFSET('Water Data'!$G$29,0,10*ROW('Water Data'!G170)))</f>
        <v/>
      </c>
      <c r="CE176" s="279" t="str">
        <f ca="true">+IF(OFFSET('Water Data'!$H$27,0,10*ROW('Water Data'!H170))="","",OFFSET('Water Data'!$H$27,0,10*ROW('Water Data'!H170)))</f>
        <v/>
      </c>
      <c r="CF176" s="279" t="str">
        <f ca="true">+IF(OFFSET('Water Data'!$H$28,0,10*ROW('Water Data'!H170))="","",OFFSET('Water Data'!$H$28,0,10*ROW('Water Data'!H170)))</f>
        <v/>
      </c>
      <c r="CG176" s="279" t="str">
        <f ca="true">+IF(OFFSET('Water Data'!$H$29,0,10*ROW('Water Data'!H170))="","",OFFSET('Water Data'!$H$29,0,10*ROW('Water Data'!H170)))</f>
        <v/>
      </c>
      <c r="CH176" s="279" t="str">
        <f ca="true">+IF(OFFSET('Water Data'!$I$27,0,10*ROW('Water Data'!I170))="","",OFFSET('Water Data'!$I$27,0,10*ROW('Water Data'!I170)))</f>
        <v/>
      </c>
      <c r="CI176" s="279" t="str">
        <f ca="true">+IF(OFFSET('Water Data'!$I$28,0,10*ROW('Water Data'!I170))="","",OFFSET('Water Data'!$I$28,0,10*ROW('Water Data'!I170)))</f>
        <v/>
      </c>
      <c r="CJ176" s="279" t="str">
        <f ca="true">+IF(OFFSET('Water Data'!$I$29,0,10*ROW('Water Data'!I170))="","",OFFSET('Water Data'!$I$29,0,10*ROW('Water Data'!I170)))</f>
        <v/>
      </c>
      <c r="CK176" s="279" t="str">
        <f ca="true">+IF(OFFSET('Sanitation Data'!$D$28,0,10*ROW('Sanitation Data'!D170))="","",OFFSET('Sanitation Data'!$D$28,0,10*ROW('Sanitation Data'!D170)))</f>
        <v/>
      </c>
      <c r="CL176" s="279" t="str">
        <f ca="true">+IF(OFFSET('Sanitation Data'!$D$29,0,10*ROW('Sanitation Data'!D170))="","",OFFSET('Sanitation Data'!$D$29,0,10*ROW('Sanitation Data'!D170)))</f>
        <v/>
      </c>
      <c r="CM176" s="279" t="str">
        <f ca="true">+IF(OFFSET('Sanitation Data'!$D$30,0,10*ROW('Sanitation Data'!D170))="","",OFFSET('Sanitation Data'!$D$30,0,10*ROW('Sanitation Data'!D170)))</f>
        <v/>
      </c>
      <c r="CN176" s="279" t="str">
        <f ca="true">+IF(OFFSET('Sanitation Data'!$D$31,0,10*ROW('Sanitation Data'!D170))="","",OFFSET('Sanitation Data'!$D$31,0,10*ROW('Sanitation Data'!D170)))</f>
        <v/>
      </c>
      <c r="CO176" s="279" t="str">
        <f ca="true">+IF(OFFSET('Sanitation Data'!$D$32,0,10*ROW('Sanitation Data'!D170))="","",OFFSET('Sanitation Data'!$D$32,0,10*ROW('Sanitation Data'!D170)))</f>
        <v/>
      </c>
      <c r="CP176" s="279" t="str">
        <f ca="true">+IF(OFFSET('Sanitation Data'!$E$28,0,10*ROW('Sanitation Data'!E170))="","",OFFSET('Sanitation Data'!$E$28,0,10*ROW('Sanitation Data'!E170)))</f>
        <v/>
      </c>
      <c r="CQ176" s="279" t="str">
        <f ca="true">+IF(OFFSET('Sanitation Data'!$E$29,0,10*ROW('Sanitation Data'!E170))="","",OFFSET('Sanitation Data'!$E$29,0,10*ROW('Sanitation Data'!E170)))</f>
        <v/>
      </c>
      <c r="CR176" s="279" t="str">
        <f ca="true">+IF(OFFSET('Sanitation Data'!$E$30,0,10*ROW('Sanitation Data'!E170))="","",OFFSET('Sanitation Data'!$E$30,0,10*ROW('Sanitation Data'!E170)))</f>
        <v/>
      </c>
      <c r="CS176" s="279" t="str">
        <f ca="true">+IF(OFFSET('Sanitation Data'!$E$31,0,10*ROW('Sanitation Data'!E170))="","",OFFSET('Sanitation Data'!$E$31,0,10*ROW('Sanitation Data'!E170)))</f>
        <v/>
      </c>
      <c r="CT176" s="279" t="str">
        <f ca="true">+IF(OFFSET('Sanitation Data'!$E$32,0,10*ROW('Sanitation Data'!E170))="","",OFFSET('Sanitation Data'!$E$32,0,10*ROW('Sanitation Data'!E170)))</f>
        <v/>
      </c>
      <c r="CU176" s="279" t="str">
        <f ca="true">+IF(OFFSET('Sanitation Data'!$F$28,0,10*ROW('Sanitation Data'!F170))="","",OFFSET('Sanitation Data'!$F$28,0,10*ROW('Sanitation Data'!F170)))</f>
        <v/>
      </c>
      <c r="CV176" s="279" t="str">
        <f ca="true">+IF(OFFSET('Sanitation Data'!$F$29,0,10*ROW('Sanitation Data'!F170))="","",OFFSET('Sanitation Data'!$F$29,0,10*ROW('Sanitation Data'!F170)))</f>
        <v/>
      </c>
      <c r="CW176" s="279" t="str">
        <f ca="true">+IF(OFFSET('Sanitation Data'!$F$30,0,10*ROW('Sanitation Data'!F170))="","",OFFSET('Sanitation Data'!$F$30,0,10*ROW('Sanitation Data'!F170)))</f>
        <v/>
      </c>
      <c r="CX176" s="279" t="str">
        <f ca="true">+IF(OFFSET('Sanitation Data'!$F$31,0,10*ROW('Sanitation Data'!F170))="","",OFFSET('Sanitation Data'!$F$31,0,10*ROW('Sanitation Data'!F170)))</f>
        <v/>
      </c>
      <c r="CY176" s="279" t="str">
        <f ca="true">+IF(OFFSET('Sanitation Data'!$F$32,0,10*ROW('Sanitation Data'!F170))="","",OFFSET('Sanitation Data'!$F$32,0,10*ROW('Sanitation Data'!F170)))</f>
        <v/>
      </c>
      <c r="CZ176" s="279" t="str">
        <f ca="true">+IF(OFFSET('Sanitation Data'!$G$28,0,10*ROW('Sanitation Data'!G170))="","",OFFSET('Sanitation Data'!$G$28,0,10*ROW('Sanitation Data'!G170)))</f>
        <v/>
      </c>
      <c r="DA176" s="279" t="str">
        <f ca="true">+IF(OFFSET('Sanitation Data'!$G$29,0,10*ROW('Sanitation Data'!G170))="","",OFFSET('Sanitation Data'!$G$29,0,10*ROW('Sanitation Data'!G170)))</f>
        <v/>
      </c>
      <c r="DB176" s="279" t="str">
        <f ca="true">+IF(OFFSET('Sanitation Data'!$G$30,0,10*ROW('Sanitation Data'!G170))="","",OFFSET('Sanitation Data'!$G$30,0,10*ROW('Sanitation Data'!G170)))</f>
        <v/>
      </c>
      <c r="DC176" s="279" t="str">
        <f ca="true">+IF(OFFSET('Sanitation Data'!$G$31,0,10*ROW('Sanitation Data'!G170))="","",OFFSET('Sanitation Data'!$G$31,0,10*ROW('Sanitation Data'!G170)))</f>
        <v/>
      </c>
      <c r="DD176" s="279" t="str">
        <f ca="true">+IF(OFFSET('Sanitation Data'!$G$32,0,10*ROW('Sanitation Data'!G170))="","",OFFSET('Sanitation Data'!$G$32,0,10*ROW('Sanitation Data'!G170)))</f>
        <v/>
      </c>
      <c r="DE176" s="279" t="str">
        <f ca="true">+IF(OFFSET('Sanitation Data'!$H$28,0,10*ROW('Sanitation Data'!H170))="","",OFFSET('Sanitation Data'!$H$28,0,10*ROW('Sanitation Data'!H170)))</f>
        <v/>
      </c>
      <c r="DF176" s="279" t="str">
        <f ca="true">+IF(OFFSET('Sanitation Data'!$H$29,0,10*ROW('Sanitation Data'!H170))="","",OFFSET('Sanitation Data'!$H$29,0,10*ROW('Sanitation Data'!H170)))</f>
        <v/>
      </c>
      <c r="DG176" s="279" t="str">
        <f ca="true">+IF(OFFSET('Sanitation Data'!$H$30,0,10*ROW('Sanitation Data'!H170))="","",OFFSET('Sanitation Data'!$H$30,0,10*ROW('Sanitation Data'!H170)))</f>
        <v/>
      </c>
      <c r="DH176" s="279" t="str">
        <f ca="true">+IF(OFFSET('Sanitation Data'!$H$31,0,10*ROW('Sanitation Data'!H170))="","",OFFSET('Sanitation Data'!$H$31,0,10*ROW('Sanitation Data'!H170)))</f>
        <v/>
      </c>
      <c r="DI176" s="279" t="str">
        <f ca="true">+IF(OFFSET('Sanitation Data'!$H$32,0,10*ROW('Sanitation Data'!H170))="","",OFFSET('Sanitation Data'!$H$32,0,10*ROW('Sanitation Data'!H170)))</f>
        <v/>
      </c>
      <c r="DJ176" s="279" t="str">
        <f ca="true">+IF(OFFSET('Sanitation Data'!$I$28,0,10*ROW('Sanitation Data'!I170))="","",OFFSET('Sanitation Data'!$I$28,0,10*ROW('Sanitation Data'!I170)))</f>
        <v/>
      </c>
      <c r="DK176" s="279" t="str">
        <f ca="true">+IF(OFFSET('Sanitation Data'!$I$29,0,10*ROW('Sanitation Data'!I170))="","",OFFSET('Sanitation Data'!$I$29,0,10*ROW('Sanitation Data'!I170)))</f>
        <v/>
      </c>
      <c r="DL176" s="279" t="str">
        <f ca="true">+IF(OFFSET('Sanitation Data'!$I$30,0,10*ROW('Sanitation Data'!I170))="","",OFFSET('Sanitation Data'!$I$30,0,10*ROW('Sanitation Data'!I170)))</f>
        <v/>
      </c>
      <c r="DM176" s="279" t="str">
        <f ca="true">+IF(OFFSET('Sanitation Data'!$I$31,0,10*ROW('Sanitation Data'!I170))="","",OFFSET('Sanitation Data'!$I$31,0,10*ROW('Sanitation Data'!I170)))</f>
        <v/>
      </c>
      <c r="DN176" s="279" t="str">
        <f ca="true">+IF(OFFSET('Sanitation Data'!$I$32,0,10*ROW('Sanitation Data'!I170))="","",OFFSET('Sanitation Data'!$I$32,0,10*ROW('Sanitation Data'!I170)))</f>
        <v/>
      </c>
      <c r="DO176" s="279" t="str">
        <f ca="true">+IF(OFFSET('Hygiene Data'!$D$11,0,10*ROW('Hygiene Data'!D170))="","",OFFSET('Hygiene Data'!$D$11,0,10*ROW('Hygiene Data'!D170)))</f>
        <v/>
      </c>
      <c r="DP176" s="279" t="str">
        <f ca="true">+IF(OFFSET('Hygiene Data'!$D$12,0,10*ROW('Hygiene Data'!D170))="","",OFFSET('Hygiene Data'!$D$12,0,10*ROW('Hygiene Data'!D170)))</f>
        <v/>
      </c>
      <c r="DQ176" s="279" t="str">
        <f ca="true">+IF(OFFSET('Hygiene Data'!$D$13,0,10*ROW('Hygiene Data'!D170))="","",OFFSET('Hygiene Data'!$D$13,0,10*ROW('Hygiene Data'!D170)))</f>
        <v/>
      </c>
      <c r="DR176" s="279" t="str">
        <f ca="true">+IF(OFFSET('Hygiene Data'!$E$11,0,10*ROW('Hygiene Data'!E170))="","",OFFSET('Hygiene Data'!$E$11,0,10*ROW('Hygiene Data'!E170)))</f>
        <v/>
      </c>
      <c r="DS176" s="279" t="str">
        <f ca="true">+IF(OFFSET('Hygiene Data'!$E$12,0,10*ROW('Hygiene Data'!E170))="","",OFFSET('Hygiene Data'!$E$12,0,10*ROW('Hygiene Data'!E170)))</f>
        <v/>
      </c>
      <c r="DT176" s="279" t="str">
        <f ca="true">+IF(OFFSET('Hygiene Data'!$E$13,0,10*ROW('Hygiene Data'!E170))="","",OFFSET('Hygiene Data'!$E$13,0,10*ROW('Hygiene Data'!E170)))</f>
        <v/>
      </c>
      <c r="DU176" s="279" t="str">
        <f ca="true">+IF(OFFSET('Hygiene Data'!$F$11,0,10*ROW('Hygiene Data'!F170))="","",OFFSET('Hygiene Data'!$F$11,0,10*ROW('Hygiene Data'!F170)))</f>
        <v/>
      </c>
      <c r="DV176" s="279" t="str">
        <f ca="true">+IF(OFFSET('Hygiene Data'!$F$12,0,10*ROW('Hygiene Data'!F170))="","",OFFSET('Hygiene Data'!$F$12,0,10*ROW('Hygiene Data'!F170)))</f>
        <v/>
      </c>
      <c r="DW176" s="279" t="str">
        <f ca="true">+IF(OFFSET('Hygiene Data'!$F$13,0,10*ROW('Hygiene Data'!F170))="","",OFFSET('Hygiene Data'!$F$13,0,10*ROW('Hygiene Data'!F170)))</f>
        <v/>
      </c>
      <c r="DX176" s="279" t="str">
        <f ca="true">+IF(OFFSET('Hygiene Data'!$G$11,0,10*ROW('Hygiene Data'!G170))="","",OFFSET('Hygiene Data'!$G$11,0,10*ROW('Hygiene Data'!G170)))</f>
        <v/>
      </c>
      <c r="DY176" s="279" t="str">
        <f ca="true">+IF(OFFSET('Hygiene Data'!$G$12,0,10*ROW('Hygiene Data'!G170))="","",OFFSET('Hygiene Data'!$G$12,0,10*ROW('Hygiene Data'!G170)))</f>
        <v/>
      </c>
      <c r="DZ176" s="279" t="str">
        <f ca="true">+IF(OFFSET('Hygiene Data'!$G$13,0,10*ROW('Hygiene Data'!G170))="","",OFFSET('Hygiene Data'!$G$13,0,10*ROW('Hygiene Data'!G170)))</f>
        <v/>
      </c>
      <c r="EA176" s="279" t="str">
        <f ca="true">+IF(OFFSET('Hygiene Data'!$H$11,0,10*ROW('Hygiene Data'!H170))="","",OFFSET('Hygiene Data'!$H$11,0,10*ROW('Hygiene Data'!H170)))</f>
        <v/>
      </c>
      <c r="EB176" s="279" t="str">
        <f ca="true">+IF(OFFSET('Hygiene Data'!$H$12,0,10*ROW('Hygiene Data'!H170))="","",OFFSET('Hygiene Data'!$H$12,0,10*ROW('Hygiene Data'!H170)))</f>
        <v/>
      </c>
      <c r="EC176" s="279" t="str">
        <f ca="true">+IF(OFFSET('Hygiene Data'!$H$13,0,10*ROW('Hygiene Data'!H170))="","",OFFSET('Hygiene Data'!$H$13,0,10*ROW('Hygiene Data'!H170)))</f>
        <v/>
      </c>
      <c r="ED176" s="279" t="str">
        <f ca="true">+IF(OFFSET('Hygiene Data'!$I$11,0,10*ROW('Hygiene Data'!I170))="","",OFFSET('Hygiene Data'!$I$11,0,10*ROW('Hygiene Data'!I170)))</f>
        <v/>
      </c>
      <c r="EE176" s="279" t="str">
        <f ca="true">+IF(OFFSET('Hygiene Data'!$I$12,0,10*ROW('Hygiene Data'!I170))="","",OFFSET('Hygiene Data'!$I$12,0,10*ROW('Hygiene Data'!I170)))</f>
        <v/>
      </c>
      <c r="EF176" s="279"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35"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9"/>
      <c r="BS177" s="279" t="str">
        <f ca="true">+IF(OFFSET('Water Data'!$D$27,0,10*ROW('Water Data'!D171))="","",OFFSET('Water Data'!$D$27,0,10*ROW('Water Data'!D171)))</f>
        <v/>
      </c>
      <c r="BT177" s="279" t="str">
        <f ca="true">+IF(OFFSET('Water Data'!$D$28,0,10*ROW('Water Data'!D171))="","",OFFSET('Water Data'!$D$28,0,10*ROW('Water Data'!D171)))</f>
        <v/>
      </c>
      <c r="BU177" s="279" t="str">
        <f ca="true">+IF(OFFSET('Water Data'!$D$29,0,10*ROW('Water Data'!D171))="","",OFFSET('Water Data'!$D$29,0,10*ROW('Water Data'!D171)))</f>
        <v/>
      </c>
      <c r="BV177" s="279" t="str">
        <f ca="true">+IF(OFFSET('Water Data'!$E$27,0,10*ROW('Water Data'!E171))="","",OFFSET('Water Data'!$E$27,0,10*ROW('Water Data'!E171)))</f>
        <v/>
      </c>
      <c r="BW177" s="279" t="str">
        <f ca="true">+IF(OFFSET('Water Data'!$E$28,0,10*ROW('Water Data'!E171))="","",OFFSET('Water Data'!$E$28,0,10*ROW('Water Data'!E171)))</f>
        <v/>
      </c>
      <c r="BX177" s="279" t="str">
        <f ca="true">+IF(OFFSET('Water Data'!$E$29,0,10*ROW('Water Data'!E171))="","",OFFSET('Water Data'!$E$29,0,10*ROW('Water Data'!E171)))</f>
        <v/>
      </c>
      <c r="BY177" s="279" t="str">
        <f ca="true">+IF(OFFSET('Water Data'!$F$27,0,10*ROW('Water Data'!F171))="","",OFFSET('Water Data'!$F$27,0,10*ROW('Water Data'!F171)))</f>
        <v/>
      </c>
      <c r="BZ177" s="279" t="str">
        <f ca="true">+IF(OFFSET('Water Data'!$F$28,0,10*ROW('Water Data'!F171))="","",OFFSET('Water Data'!$F$28,0,10*ROW('Water Data'!F171)))</f>
        <v/>
      </c>
      <c r="CA177" s="279" t="str">
        <f ca="true">+IF(OFFSET('Water Data'!$F$29,0,10*ROW('Water Data'!F171))="","",OFFSET('Water Data'!$F$29,0,10*ROW('Water Data'!F171)))</f>
        <v/>
      </c>
      <c r="CB177" s="279" t="str">
        <f ca="true">+IF(OFFSET('Water Data'!$G$27,0,10*ROW('Water Data'!G171))="","",OFFSET('Water Data'!$G$27,0,10*ROW('Water Data'!G171)))</f>
        <v/>
      </c>
      <c r="CC177" s="279" t="str">
        <f ca="true">+IF(OFFSET('Water Data'!$G$28,0,10*ROW('Water Data'!G171))="","",OFFSET('Water Data'!$G$28,0,10*ROW('Water Data'!G171)))</f>
        <v/>
      </c>
      <c r="CD177" s="279" t="str">
        <f ca="true">+IF(OFFSET('Water Data'!$G$29,0,10*ROW('Water Data'!G171))="","",OFFSET('Water Data'!$G$29,0,10*ROW('Water Data'!G171)))</f>
        <v/>
      </c>
      <c r="CE177" s="279" t="str">
        <f ca="true">+IF(OFFSET('Water Data'!$H$27,0,10*ROW('Water Data'!H171))="","",OFFSET('Water Data'!$H$27,0,10*ROW('Water Data'!H171)))</f>
        <v/>
      </c>
      <c r="CF177" s="279" t="str">
        <f ca="true">+IF(OFFSET('Water Data'!$H$28,0,10*ROW('Water Data'!H171))="","",OFFSET('Water Data'!$H$28,0,10*ROW('Water Data'!H171)))</f>
        <v/>
      </c>
      <c r="CG177" s="279" t="str">
        <f ca="true">+IF(OFFSET('Water Data'!$H$29,0,10*ROW('Water Data'!H171))="","",OFFSET('Water Data'!$H$29,0,10*ROW('Water Data'!H171)))</f>
        <v/>
      </c>
      <c r="CH177" s="279" t="str">
        <f ca="true">+IF(OFFSET('Water Data'!$I$27,0,10*ROW('Water Data'!I171))="","",OFFSET('Water Data'!$I$27,0,10*ROW('Water Data'!I171)))</f>
        <v/>
      </c>
      <c r="CI177" s="279" t="str">
        <f ca="true">+IF(OFFSET('Water Data'!$I$28,0,10*ROW('Water Data'!I171))="","",OFFSET('Water Data'!$I$28,0,10*ROW('Water Data'!I171)))</f>
        <v/>
      </c>
      <c r="CJ177" s="279" t="str">
        <f ca="true">+IF(OFFSET('Water Data'!$I$29,0,10*ROW('Water Data'!I171))="","",OFFSET('Water Data'!$I$29,0,10*ROW('Water Data'!I171)))</f>
        <v/>
      </c>
      <c r="CK177" s="279" t="str">
        <f ca="true">+IF(OFFSET('Sanitation Data'!$D$28,0,10*ROW('Sanitation Data'!D171))="","",OFFSET('Sanitation Data'!$D$28,0,10*ROW('Sanitation Data'!D171)))</f>
        <v/>
      </c>
      <c r="CL177" s="279" t="str">
        <f ca="true">+IF(OFFSET('Sanitation Data'!$D$29,0,10*ROW('Sanitation Data'!D171))="","",OFFSET('Sanitation Data'!$D$29,0,10*ROW('Sanitation Data'!D171)))</f>
        <v/>
      </c>
      <c r="CM177" s="279" t="str">
        <f ca="true">+IF(OFFSET('Sanitation Data'!$D$30,0,10*ROW('Sanitation Data'!D171))="","",OFFSET('Sanitation Data'!$D$30,0,10*ROW('Sanitation Data'!D171)))</f>
        <v/>
      </c>
      <c r="CN177" s="279" t="str">
        <f ca="true">+IF(OFFSET('Sanitation Data'!$D$31,0,10*ROW('Sanitation Data'!D171))="","",OFFSET('Sanitation Data'!$D$31,0,10*ROW('Sanitation Data'!D171)))</f>
        <v/>
      </c>
      <c r="CO177" s="279" t="str">
        <f ca="true">+IF(OFFSET('Sanitation Data'!$D$32,0,10*ROW('Sanitation Data'!D171))="","",OFFSET('Sanitation Data'!$D$32,0,10*ROW('Sanitation Data'!D171)))</f>
        <v/>
      </c>
      <c r="CP177" s="279" t="str">
        <f ca="true">+IF(OFFSET('Sanitation Data'!$E$28,0,10*ROW('Sanitation Data'!E171))="","",OFFSET('Sanitation Data'!$E$28,0,10*ROW('Sanitation Data'!E171)))</f>
        <v/>
      </c>
      <c r="CQ177" s="279" t="str">
        <f ca="true">+IF(OFFSET('Sanitation Data'!$E$29,0,10*ROW('Sanitation Data'!E171))="","",OFFSET('Sanitation Data'!$E$29,0,10*ROW('Sanitation Data'!E171)))</f>
        <v/>
      </c>
      <c r="CR177" s="279" t="str">
        <f ca="true">+IF(OFFSET('Sanitation Data'!$E$30,0,10*ROW('Sanitation Data'!E171))="","",OFFSET('Sanitation Data'!$E$30,0,10*ROW('Sanitation Data'!E171)))</f>
        <v/>
      </c>
      <c r="CS177" s="279" t="str">
        <f ca="true">+IF(OFFSET('Sanitation Data'!$E$31,0,10*ROW('Sanitation Data'!E171))="","",OFFSET('Sanitation Data'!$E$31,0,10*ROW('Sanitation Data'!E171)))</f>
        <v/>
      </c>
      <c r="CT177" s="279" t="str">
        <f ca="true">+IF(OFFSET('Sanitation Data'!$E$32,0,10*ROW('Sanitation Data'!E171))="","",OFFSET('Sanitation Data'!$E$32,0,10*ROW('Sanitation Data'!E171)))</f>
        <v/>
      </c>
      <c r="CU177" s="279" t="str">
        <f ca="true">+IF(OFFSET('Sanitation Data'!$F$28,0,10*ROW('Sanitation Data'!F171))="","",OFFSET('Sanitation Data'!$F$28,0,10*ROW('Sanitation Data'!F171)))</f>
        <v/>
      </c>
      <c r="CV177" s="279" t="str">
        <f ca="true">+IF(OFFSET('Sanitation Data'!$F$29,0,10*ROW('Sanitation Data'!F171))="","",OFFSET('Sanitation Data'!$F$29,0,10*ROW('Sanitation Data'!F171)))</f>
        <v/>
      </c>
      <c r="CW177" s="279" t="str">
        <f ca="true">+IF(OFFSET('Sanitation Data'!$F$30,0,10*ROW('Sanitation Data'!F171))="","",OFFSET('Sanitation Data'!$F$30,0,10*ROW('Sanitation Data'!F171)))</f>
        <v/>
      </c>
      <c r="CX177" s="279" t="str">
        <f ca="true">+IF(OFFSET('Sanitation Data'!$F$31,0,10*ROW('Sanitation Data'!F171))="","",OFFSET('Sanitation Data'!$F$31,0,10*ROW('Sanitation Data'!F171)))</f>
        <v/>
      </c>
      <c r="CY177" s="279" t="str">
        <f ca="true">+IF(OFFSET('Sanitation Data'!$F$32,0,10*ROW('Sanitation Data'!F171))="","",OFFSET('Sanitation Data'!$F$32,0,10*ROW('Sanitation Data'!F171)))</f>
        <v/>
      </c>
      <c r="CZ177" s="279" t="str">
        <f ca="true">+IF(OFFSET('Sanitation Data'!$G$28,0,10*ROW('Sanitation Data'!G171))="","",OFFSET('Sanitation Data'!$G$28,0,10*ROW('Sanitation Data'!G171)))</f>
        <v/>
      </c>
      <c r="DA177" s="279" t="str">
        <f ca="true">+IF(OFFSET('Sanitation Data'!$G$29,0,10*ROW('Sanitation Data'!G171))="","",OFFSET('Sanitation Data'!$G$29,0,10*ROW('Sanitation Data'!G171)))</f>
        <v/>
      </c>
      <c r="DB177" s="279" t="str">
        <f ca="true">+IF(OFFSET('Sanitation Data'!$G$30,0,10*ROW('Sanitation Data'!G171))="","",OFFSET('Sanitation Data'!$G$30,0,10*ROW('Sanitation Data'!G171)))</f>
        <v/>
      </c>
      <c r="DC177" s="279" t="str">
        <f ca="true">+IF(OFFSET('Sanitation Data'!$G$31,0,10*ROW('Sanitation Data'!G171))="","",OFFSET('Sanitation Data'!$G$31,0,10*ROW('Sanitation Data'!G171)))</f>
        <v/>
      </c>
      <c r="DD177" s="279" t="str">
        <f ca="true">+IF(OFFSET('Sanitation Data'!$G$32,0,10*ROW('Sanitation Data'!G171))="","",OFFSET('Sanitation Data'!$G$32,0,10*ROW('Sanitation Data'!G171)))</f>
        <v/>
      </c>
      <c r="DE177" s="279" t="str">
        <f ca="true">+IF(OFFSET('Sanitation Data'!$H$28,0,10*ROW('Sanitation Data'!H171))="","",OFFSET('Sanitation Data'!$H$28,0,10*ROW('Sanitation Data'!H171)))</f>
        <v/>
      </c>
      <c r="DF177" s="279" t="str">
        <f ca="true">+IF(OFFSET('Sanitation Data'!$H$29,0,10*ROW('Sanitation Data'!H171))="","",OFFSET('Sanitation Data'!$H$29,0,10*ROW('Sanitation Data'!H171)))</f>
        <v/>
      </c>
      <c r="DG177" s="279" t="str">
        <f ca="true">+IF(OFFSET('Sanitation Data'!$H$30,0,10*ROW('Sanitation Data'!H171))="","",OFFSET('Sanitation Data'!$H$30,0,10*ROW('Sanitation Data'!H171)))</f>
        <v/>
      </c>
      <c r="DH177" s="279" t="str">
        <f ca="true">+IF(OFFSET('Sanitation Data'!$H$31,0,10*ROW('Sanitation Data'!H171))="","",OFFSET('Sanitation Data'!$H$31,0,10*ROW('Sanitation Data'!H171)))</f>
        <v/>
      </c>
      <c r="DI177" s="279" t="str">
        <f ca="true">+IF(OFFSET('Sanitation Data'!$H$32,0,10*ROW('Sanitation Data'!H171))="","",OFFSET('Sanitation Data'!$H$32,0,10*ROW('Sanitation Data'!H171)))</f>
        <v/>
      </c>
      <c r="DJ177" s="279" t="str">
        <f ca="true">+IF(OFFSET('Sanitation Data'!$I$28,0,10*ROW('Sanitation Data'!I171))="","",OFFSET('Sanitation Data'!$I$28,0,10*ROW('Sanitation Data'!I171)))</f>
        <v/>
      </c>
      <c r="DK177" s="279" t="str">
        <f ca="true">+IF(OFFSET('Sanitation Data'!$I$29,0,10*ROW('Sanitation Data'!I171))="","",OFFSET('Sanitation Data'!$I$29,0,10*ROW('Sanitation Data'!I171)))</f>
        <v/>
      </c>
      <c r="DL177" s="279" t="str">
        <f ca="true">+IF(OFFSET('Sanitation Data'!$I$30,0,10*ROW('Sanitation Data'!I171))="","",OFFSET('Sanitation Data'!$I$30,0,10*ROW('Sanitation Data'!I171)))</f>
        <v/>
      </c>
      <c r="DM177" s="279" t="str">
        <f ca="true">+IF(OFFSET('Sanitation Data'!$I$31,0,10*ROW('Sanitation Data'!I171))="","",OFFSET('Sanitation Data'!$I$31,0,10*ROW('Sanitation Data'!I171)))</f>
        <v/>
      </c>
      <c r="DN177" s="279" t="str">
        <f ca="true">+IF(OFFSET('Sanitation Data'!$I$32,0,10*ROW('Sanitation Data'!I171))="","",OFFSET('Sanitation Data'!$I$32,0,10*ROW('Sanitation Data'!I171)))</f>
        <v/>
      </c>
      <c r="DO177" s="279" t="str">
        <f ca="true">+IF(OFFSET('Hygiene Data'!$D$11,0,10*ROW('Hygiene Data'!D171))="","",OFFSET('Hygiene Data'!$D$11,0,10*ROW('Hygiene Data'!D171)))</f>
        <v/>
      </c>
      <c r="DP177" s="279" t="str">
        <f ca="true">+IF(OFFSET('Hygiene Data'!$D$12,0,10*ROW('Hygiene Data'!D171))="","",OFFSET('Hygiene Data'!$D$12,0,10*ROW('Hygiene Data'!D171)))</f>
        <v/>
      </c>
      <c r="DQ177" s="279" t="str">
        <f ca="true">+IF(OFFSET('Hygiene Data'!$D$13,0,10*ROW('Hygiene Data'!D171))="","",OFFSET('Hygiene Data'!$D$13,0,10*ROW('Hygiene Data'!D171)))</f>
        <v/>
      </c>
      <c r="DR177" s="279" t="str">
        <f ca="true">+IF(OFFSET('Hygiene Data'!$E$11,0,10*ROW('Hygiene Data'!E171))="","",OFFSET('Hygiene Data'!$E$11,0,10*ROW('Hygiene Data'!E171)))</f>
        <v/>
      </c>
      <c r="DS177" s="279" t="str">
        <f ca="true">+IF(OFFSET('Hygiene Data'!$E$12,0,10*ROW('Hygiene Data'!E171))="","",OFFSET('Hygiene Data'!$E$12,0,10*ROW('Hygiene Data'!E171)))</f>
        <v/>
      </c>
      <c r="DT177" s="279" t="str">
        <f ca="true">+IF(OFFSET('Hygiene Data'!$E$13,0,10*ROW('Hygiene Data'!E171))="","",OFFSET('Hygiene Data'!$E$13,0,10*ROW('Hygiene Data'!E171)))</f>
        <v/>
      </c>
      <c r="DU177" s="279" t="str">
        <f ca="true">+IF(OFFSET('Hygiene Data'!$F$11,0,10*ROW('Hygiene Data'!F171))="","",OFFSET('Hygiene Data'!$F$11,0,10*ROW('Hygiene Data'!F171)))</f>
        <v/>
      </c>
      <c r="DV177" s="279" t="str">
        <f ca="true">+IF(OFFSET('Hygiene Data'!$F$12,0,10*ROW('Hygiene Data'!F171))="","",OFFSET('Hygiene Data'!$F$12,0,10*ROW('Hygiene Data'!F171)))</f>
        <v/>
      </c>
      <c r="DW177" s="279" t="str">
        <f ca="true">+IF(OFFSET('Hygiene Data'!$F$13,0,10*ROW('Hygiene Data'!F171))="","",OFFSET('Hygiene Data'!$F$13,0,10*ROW('Hygiene Data'!F171)))</f>
        <v/>
      </c>
      <c r="DX177" s="279" t="str">
        <f ca="true">+IF(OFFSET('Hygiene Data'!$G$11,0,10*ROW('Hygiene Data'!G171))="","",OFFSET('Hygiene Data'!$G$11,0,10*ROW('Hygiene Data'!G171)))</f>
        <v/>
      </c>
      <c r="DY177" s="279" t="str">
        <f ca="true">+IF(OFFSET('Hygiene Data'!$G$12,0,10*ROW('Hygiene Data'!G171))="","",OFFSET('Hygiene Data'!$G$12,0,10*ROW('Hygiene Data'!G171)))</f>
        <v/>
      </c>
      <c r="DZ177" s="279" t="str">
        <f ca="true">+IF(OFFSET('Hygiene Data'!$G$13,0,10*ROW('Hygiene Data'!G171))="","",OFFSET('Hygiene Data'!$G$13,0,10*ROW('Hygiene Data'!G171)))</f>
        <v/>
      </c>
      <c r="EA177" s="279" t="str">
        <f ca="true">+IF(OFFSET('Hygiene Data'!$H$11,0,10*ROW('Hygiene Data'!H171))="","",OFFSET('Hygiene Data'!$H$11,0,10*ROW('Hygiene Data'!H171)))</f>
        <v/>
      </c>
      <c r="EB177" s="279" t="str">
        <f ca="true">+IF(OFFSET('Hygiene Data'!$H$12,0,10*ROW('Hygiene Data'!H171))="","",OFFSET('Hygiene Data'!$H$12,0,10*ROW('Hygiene Data'!H171)))</f>
        <v/>
      </c>
      <c r="EC177" s="279" t="str">
        <f ca="true">+IF(OFFSET('Hygiene Data'!$H$13,0,10*ROW('Hygiene Data'!H171))="","",OFFSET('Hygiene Data'!$H$13,0,10*ROW('Hygiene Data'!H171)))</f>
        <v/>
      </c>
      <c r="ED177" s="279" t="str">
        <f ca="true">+IF(OFFSET('Hygiene Data'!$I$11,0,10*ROW('Hygiene Data'!I171))="","",OFFSET('Hygiene Data'!$I$11,0,10*ROW('Hygiene Data'!I171)))</f>
        <v/>
      </c>
      <c r="EE177" s="279" t="str">
        <f ca="true">+IF(OFFSET('Hygiene Data'!$I$12,0,10*ROW('Hygiene Data'!I171))="","",OFFSET('Hygiene Data'!$I$12,0,10*ROW('Hygiene Data'!I171)))</f>
        <v/>
      </c>
      <c r="EF177" s="279"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35"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9"/>
      <c r="BS178" s="279" t="str">
        <f ca="true">+IF(OFFSET('Water Data'!$D$27,0,10*ROW('Water Data'!D172))="","",OFFSET('Water Data'!$D$27,0,10*ROW('Water Data'!D172)))</f>
        <v/>
      </c>
      <c r="BT178" s="279" t="str">
        <f ca="true">+IF(OFFSET('Water Data'!$D$28,0,10*ROW('Water Data'!D172))="","",OFFSET('Water Data'!$D$28,0,10*ROW('Water Data'!D172)))</f>
        <v/>
      </c>
      <c r="BU178" s="279" t="str">
        <f ca="true">+IF(OFFSET('Water Data'!$D$29,0,10*ROW('Water Data'!D172))="","",OFFSET('Water Data'!$D$29,0,10*ROW('Water Data'!D172)))</f>
        <v/>
      </c>
      <c r="BV178" s="279" t="str">
        <f ca="true">+IF(OFFSET('Water Data'!$E$27,0,10*ROW('Water Data'!E172))="","",OFFSET('Water Data'!$E$27,0,10*ROW('Water Data'!E172)))</f>
        <v/>
      </c>
      <c r="BW178" s="279" t="str">
        <f ca="true">+IF(OFFSET('Water Data'!$E$28,0,10*ROW('Water Data'!E172))="","",OFFSET('Water Data'!$E$28,0,10*ROW('Water Data'!E172)))</f>
        <v/>
      </c>
      <c r="BX178" s="279" t="str">
        <f ca="true">+IF(OFFSET('Water Data'!$E$29,0,10*ROW('Water Data'!E172))="","",OFFSET('Water Data'!$E$29,0,10*ROW('Water Data'!E172)))</f>
        <v/>
      </c>
      <c r="BY178" s="279" t="str">
        <f ca="true">+IF(OFFSET('Water Data'!$F$27,0,10*ROW('Water Data'!F172))="","",OFFSET('Water Data'!$F$27,0,10*ROW('Water Data'!F172)))</f>
        <v/>
      </c>
      <c r="BZ178" s="279" t="str">
        <f ca="true">+IF(OFFSET('Water Data'!$F$28,0,10*ROW('Water Data'!F172))="","",OFFSET('Water Data'!$F$28,0,10*ROW('Water Data'!F172)))</f>
        <v/>
      </c>
      <c r="CA178" s="279" t="str">
        <f ca="true">+IF(OFFSET('Water Data'!$F$29,0,10*ROW('Water Data'!F172))="","",OFFSET('Water Data'!$F$29,0,10*ROW('Water Data'!F172)))</f>
        <v/>
      </c>
      <c r="CB178" s="279" t="str">
        <f ca="true">+IF(OFFSET('Water Data'!$G$27,0,10*ROW('Water Data'!G172))="","",OFFSET('Water Data'!$G$27,0,10*ROW('Water Data'!G172)))</f>
        <v/>
      </c>
      <c r="CC178" s="279" t="str">
        <f ca="true">+IF(OFFSET('Water Data'!$G$28,0,10*ROW('Water Data'!G172))="","",OFFSET('Water Data'!$G$28,0,10*ROW('Water Data'!G172)))</f>
        <v/>
      </c>
      <c r="CD178" s="279" t="str">
        <f ca="true">+IF(OFFSET('Water Data'!$G$29,0,10*ROW('Water Data'!G172))="","",OFFSET('Water Data'!$G$29,0,10*ROW('Water Data'!G172)))</f>
        <v/>
      </c>
      <c r="CE178" s="279" t="str">
        <f ca="true">+IF(OFFSET('Water Data'!$H$27,0,10*ROW('Water Data'!H172))="","",OFFSET('Water Data'!$H$27,0,10*ROW('Water Data'!H172)))</f>
        <v/>
      </c>
      <c r="CF178" s="279" t="str">
        <f ca="true">+IF(OFFSET('Water Data'!$H$28,0,10*ROW('Water Data'!H172))="","",OFFSET('Water Data'!$H$28,0,10*ROW('Water Data'!H172)))</f>
        <v/>
      </c>
      <c r="CG178" s="279" t="str">
        <f ca="true">+IF(OFFSET('Water Data'!$H$29,0,10*ROW('Water Data'!H172))="","",OFFSET('Water Data'!$H$29,0,10*ROW('Water Data'!H172)))</f>
        <v/>
      </c>
      <c r="CH178" s="279" t="str">
        <f ca="true">+IF(OFFSET('Water Data'!$I$27,0,10*ROW('Water Data'!I172))="","",OFFSET('Water Data'!$I$27,0,10*ROW('Water Data'!I172)))</f>
        <v/>
      </c>
      <c r="CI178" s="279" t="str">
        <f ca="true">+IF(OFFSET('Water Data'!$I$28,0,10*ROW('Water Data'!I172))="","",OFFSET('Water Data'!$I$28,0,10*ROW('Water Data'!I172)))</f>
        <v/>
      </c>
      <c r="CJ178" s="279" t="str">
        <f ca="true">+IF(OFFSET('Water Data'!$I$29,0,10*ROW('Water Data'!I172))="","",OFFSET('Water Data'!$I$29,0,10*ROW('Water Data'!I172)))</f>
        <v/>
      </c>
      <c r="CK178" s="279" t="str">
        <f ca="true">+IF(OFFSET('Sanitation Data'!$D$28,0,10*ROW('Sanitation Data'!D172))="","",OFFSET('Sanitation Data'!$D$28,0,10*ROW('Sanitation Data'!D172)))</f>
        <v/>
      </c>
      <c r="CL178" s="279" t="str">
        <f ca="true">+IF(OFFSET('Sanitation Data'!$D$29,0,10*ROW('Sanitation Data'!D172))="","",OFFSET('Sanitation Data'!$D$29,0,10*ROW('Sanitation Data'!D172)))</f>
        <v/>
      </c>
      <c r="CM178" s="279" t="str">
        <f ca="true">+IF(OFFSET('Sanitation Data'!$D$30,0,10*ROW('Sanitation Data'!D172))="","",OFFSET('Sanitation Data'!$D$30,0,10*ROW('Sanitation Data'!D172)))</f>
        <v/>
      </c>
      <c r="CN178" s="279" t="str">
        <f ca="true">+IF(OFFSET('Sanitation Data'!$D$31,0,10*ROW('Sanitation Data'!D172))="","",OFFSET('Sanitation Data'!$D$31,0,10*ROW('Sanitation Data'!D172)))</f>
        <v/>
      </c>
      <c r="CO178" s="279" t="str">
        <f ca="true">+IF(OFFSET('Sanitation Data'!$D$32,0,10*ROW('Sanitation Data'!D172))="","",OFFSET('Sanitation Data'!$D$32,0,10*ROW('Sanitation Data'!D172)))</f>
        <v/>
      </c>
      <c r="CP178" s="279" t="str">
        <f ca="true">+IF(OFFSET('Sanitation Data'!$E$28,0,10*ROW('Sanitation Data'!E172))="","",OFFSET('Sanitation Data'!$E$28,0,10*ROW('Sanitation Data'!E172)))</f>
        <v/>
      </c>
      <c r="CQ178" s="279" t="str">
        <f ca="true">+IF(OFFSET('Sanitation Data'!$E$29,0,10*ROW('Sanitation Data'!E172))="","",OFFSET('Sanitation Data'!$E$29,0,10*ROW('Sanitation Data'!E172)))</f>
        <v/>
      </c>
      <c r="CR178" s="279" t="str">
        <f ca="true">+IF(OFFSET('Sanitation Data'!$E$30,0,10*ROW('Sanitation Data'!E172))="","",OFFSET('Sanitation Data'!$E$30,0,10*ROW('Sanitation Data'!E172)))</f>
        <v/>
      </c>
      <c r="CS178" s="279" t="str">
        <f ca="true">+IF(OFFSET('Sanitation Data'!$E$31,0,10*ROW('Sanitation Data'!E172))="","",OFFSET('Sanitation Data'!$E$31,0,10*ROW('Sanitation Data'!E172)))</f>
        <v/>
      </c>
      <c r="CT178" s="279" t="str">
        <f ca="true">+IF(OFFSET('Sanitation Data'!$E$32,0,10*ROW('Sanitation Data'!E172))="","",OFFSET('Sanitation Data'!$E$32,0,10*ROW('Sanitation Data'!E172)))</f>
        <v/>
      </c>
      <c r="CU178" s="279" t="str">
        <f ca="true">+IF(OFFSET('Sanitation Data'!$F$28,0,10*ROW('Sanitation Data'!F172))="","",OFFSET('Sanitation Data'!$F$28,0,10*ROW('Sanitation Data'!F172)))</f>
        <v/>
      </c>
      <c r="CV178" s="279" t="str">
        <f ca="true">+IF(OFFSET('Sanitation Data'!$F$29,0,10*ROW('Sanitation Data'!F172))="","",OFFSET('Sanitation Data'!$F$29,0,10*ROW('Sanitation Data'!F172)))</f>
        <v/>
      </c>
      <c r="CW178" s="279" t="str">
        <f ca="true">+IF(OFFSET('Sanitation Data'!$F$30,0,10*ROW('Sanitation Data'!F172))="","",OFFSET('Sanitation Data'!$F$30,0,10*ROW('Sanitation Data'!F172)))</f>
        <v/>
      </c>
      <c r="CX178" s="279" t="str">
        <f ca="true">+IF(OFFSET('Sanitation Data'!$F$31,0,10*ROW('Sanitation Data'!F172))="","",OFFSET('Sanitation Data'!$F$31,0,10*ROW('Sanitation Data'!F172)))</f>
        <v/>
      </c>
      <c r="CY178" s="279" t="str">
        <f ca="true">+IF(OFFSET('Sanitation Data'!$F$32,0,10*ROW('Sanitation Data'!F172))="","",OFFSET('Sanitation Data'!$F$32,0,10*ROW('Sanitation Data'!F172)))</f>
        <v/>
      </c>
      <c r="CZ178" s="279" t="str">
        <f ca="true">+IF(OFFSET('Sanitation Data'!$G$28,0,10*ROW('Sanitation Data'!G172))="","",OFFSET('Sanitation Data'!$G$28,0,10*ROW('Sanitation Data'!G172)))</f>
        <v/>
      </c>
      <c r="DA178" s="279" t="str">
        <f ca="true">+IF(OFFSET('Sanitation Data'!$G$29,0,10*ROW('Sanitation Data'!G172))="","",OFFSET('Sanitation Data'!$G$29,0,10*ROW('Sanitation Data'!G172)))</f>
        <v/>
      </c>
      <c r="DB178" s="279" t="str">
        <f ca="true">+IF(OFFSET('Sanitation Data'!$G$30,0,10*ROW('Sanitation Data'!G172))="","",OFFSET('Sanitation Data'!$G$30,0,10*ROW('Sanitation Data'!G172)))</f>
        <v/>
      </c>
      <c r="DC178" s="279" t="str">
        <f ca="true">+IF(OFFSET('Sanitation Data'!$G$31,0,10*ROW('Sanitation Data'!G172))="","",OFFSET('Sanitation Data'!$G$31,0,10*ROW('Sanitation Data'!G172)))</f>
        <v/>
      </c>
      <c r="DD178" s="279" t="str">
        <f ca="true">+IF(OFFSET('Sanitation Data'!$G$32,0,10*ROW('Sanitation Data'!G172))="","",OFFSET('Sanitation Data'!$G$32,0,10*ROW('Sanitation Data'!G172)))</f>
        <v/>
      </c>
      <c r="DE178" s="279" t="str">
        <f ca="true">+IF(OFFSET('Sanitation Data'!$H$28,0,10*ROW('Sanitation Data'!H172))="","",OFFSET('Sanitation Data'!$H$28,0,10*ROW('Sanitation Data'!H172)))</f>
        <v/>
      </c>
      <c r="DF178" s="279" t="str">
        <f ca="true">+IF(OFFSET('Sanitation Data'!$H$29,0,10*ROW('Sanitation Data'!H172))="","",OFFSET('Sanitation Data'!$H$29,0,10*ROW('Sanitation Data'!H172)))</f>
        <v/>
      </c>
      <c r="DG178" s="279" t="str">
        <f ca="true">+IF(OFFSET('Sanitation Data'!$H$30,0,10*ROW('Sanitation Data'!H172))="","",OFFSET('Sanitation Data'!$H$30,0,10*ROW('Sanitation Data'!H172)))</f>
        <v/>
      </c>
      <c r="DH178" s="279" t="str">
        <f ca="true">+IF(OFFSET('Sanitation Data'!$H$31,0,10*ROW('Sanitation Data'!H172))="","",OFFSET('Sanitation Data'!$H$31,0,10*ROW('Sanitation Data'!H172)))</f>
        <v/>
      </c>
      <c r="DI178" s="279" t="str">
        <f ca="true">+IF(OFFSET('Sanitation Data'!$H$32,0,10*ROW('Sanitation Data'!H172))="","",OFFSET('Sanitation Data'!$H$32,0,10*ROW('Sanitation Data'!H172)))</f>
        <v/>
      </c>
      <c r="DJ178" s="279" t="str">
        <f ca="true">+IF(OFFSET('Sanitation Data'!$I$28,0,10*ROW('Sanitation Data'!I172))="","",OFFSET('Sanitation Data'!$I$28,0,10*ROW('Sanitation Data'!I172)))</f>
        <v/>
      </c>
      <c r="DK178" s="279" t="str">
        <f ca="true">+IF(OFFSET('Sanitation Data'!$I$29,0,10*ROW('Sanitation Data'!I172))="","",OFFSET('Sanitation Data'!$I$29,0,10*ROW('Sanitation Data'!I172)))</f>
        <v/>
      </c>
      <c r="DL178" s="279" t="str">
        <f ca="true">+IF(OFFSET('Sanitation Data'!$I$30,0,10*ROW('Sanitation Data'!I172))="","",OFFSET('Sanitation Data'!$I$30,0,10*ROW('Sanitation Data'!I172)))</f>
        <v/>
      </c>
      <c r="DM178" s="279" t="str">
        <f ca="true">+IF(OFFSET('Sanitation Data'!$I$31,0,10*ROW('Sanitation Data'!I172))="","",OFFSET('Sanitation Data'!$I$31,0,10*ROW('Sanitation Data'!I172)))</f>
        <v/>
      </c>
      <c r="DN178" s="279" t="str">
        <f ca="true">+IF(OFFSET('Sanitation Data'!$I$32,0,10*ROW('Sanitation Data'!I172))="","",OFFSET('Sanitation Data'!$I$32,0,10*ROW('Sanitation Data'!I172)))</f>
        <v/>
      </c>
      <c r="DO178" s="279" t="str">
        <f ca="true">+IF(OFFSET('Hygiene Data'!$D$11,0,10*ROW('Hygiene Data'!D172))="","",OFFSET('Hygiene Data'!$D$11,0,10*ROW('Hygiene Data'!D172)))</f>
        <v/>
      </c>
      <c r="DP178" s="279" t="str">
        <f ca="true">+IF(OFFSET('Hygiene Data'!$D$12,0,10*ROW('Hygiene Data'!D172))="","",OFFSET('Hygiene Data'!$D$12,0,10*ROW('Hygiene Data'!D172)))</f>
        <v/>
      </c>
      <c r="DQ178" s="279" t="str">
        <f ca="true">+IF(OFFSET('Hygiene Data'!$D$13,0,10*ROW('Hygiene Data'!D172))="","",OFFSET('Hygiene Data'!$D$13,0,10*ROW('Hygiene Data'!D172)))</f>
        <v/>
      </c>
      <c r="DR178" s="279" t="str">
        <f ca="true">+IF(OFFSET('Hygiene Data'!$E$11,0,10*ROW('Hygiene Data'!E172))="","",OFFSET('Hygiene Data'!$E$11,0,10*ROW('Hygiene Data'!E172)))</f>
        <v/>
      </c>
      <c r="DS178" s="279" t="str">
        <f ca="true">+IF(OFFSET('Hygiene Data'!$E$12,0,10*ROW('Hygiene Data'!E172))="","",OFFSET('Hygiene Data'!$E$12,0,10*ROW('Hygiene Data'!E172)))</f>
        <v/>
      </c>
      <c r="DT178" s="279" t="str">
        <f ca="true">+IF(OFFSET('Hygiene Data'!$E$13,0,10*ROW('Hygiene Data'!E172))="","",OFFSET('Hygiene Data'!$E$13,0,10*ROW('Hygiene Data'!E172)))</f>
        <v/>
      </c>
      <c r="DU178" s="279" t="str">
        <f ca="true">+IF(OFFSET('Hygiene Data'!$F$11,0,10*ROW('Hygiene Data'!F172))="","",OFFSET('Hygiene Data'!$F$11,0,10*ROW('Hygiene Data'!F172)))</f>
        <v/>
      </c>
      <c r="DV178" s="279" t="str">
        <f ca="true">+IF(OFFSET('Hygiene Data'!$F$12,0,10*ROW('Hygiene Data'!F172))="","",OFFSET('Hygiene Data'!$F$12,0,10*ROW('Hygiene Data'!F172)))</f>
        <v/>
      </c>
      <c r="DW178" s="279" t="str">
        <f ca="true">+IF(OFFSET('Hygiene Data'!$F$13,0,10*ROW('Hygiene Data'!F172))="","",OFFSET('Hygiene Data'!$F$13,0,10*ROW('Hygiene Data'!F172)))</f>
        <v/>
      </c>
      <c r="DX178" s="279" t="str">
        <f ca="true">+IF(OFFSET('Hygiene Data'!$G$11,0,10*ROW('Hygiene Data'!G172))="","",OFFSET('Hygiene Data'!$G$11,0,10*ROW('Hygiene Data'!G172)))</f>
        <v/>
      </c>
      <c r="DY178" s="279" t="str">
        <f ca="true">+IF(OFFSET('Hygiene Data'!$G$12,0,10*ROW('Hygiene Data'!G172))="","",OFFSET('Hygiene Data'!$G$12,0,10*ROW('Hygiene Data'!G172)))</f>
        <v/>
      </c>
      <c r="DZ178" s="279" t="str">
        <f ca="true">+IF(OFFSET('Hygiene Data'!$G$13,0,10*ROW('Hygiene Data'!G172))="","",OFFSET('Hygiene Data'!$G$13,0,10*ROW('Hygiene Data'!G172)))</f>
        <v/>
      </c>
      <c r="EA178" s="279" t="str">
        <f ca="true">+IF(OFFSET('Hygiene Data'!$H$11,0,10*ROW('Hygiene Data'!H172))="","",OFFSET('Hygiene Data'!$H$11,0,10*ROW('Hygiene Data'!H172)))</f>
        <v/>
      </c>
      <c r="EB178" s="279" t="str">
        <f ca="true">+IF(OFFSET('Hygiene Data'!$H$12,0,10*ROW('Hygiene Data'!H172))="","",OFFSET('Hygiene Data'!$H$12,0,10*ROW('Hygiene Data'!H172)))</f>
        <v/>
      </c>
      <c r="EC178" s="279" t="str">
        <f ca="true">+IF(OFFSET('Hygiene Data'!$H$13,0,10*ROW('Hygiene Data'!H172))="","",OFFSET('Hygiene Data'!$H$13,0,10*ROW('Hygiene Data'!H172)))</f>
        <v/>
      </c>
      <c r="ED178" s="279" t="str">
        <f ca="true">+IF(OFFSET('Hygiene Data'!$I$11,0,10*ROW('Hygiene Data'!I172))="","",OFFSET('Hygiene Data'!$I$11,0,10*ROW('Hygiene Data'!I172)))</f>
        <v/>
      </c>
      <c r="EE178" s="279" t="str">
        <f ca="true">+IF(OFFSET('Hygiene Data'!$I$12,0,10*ROW('Hygiene Data'!I172))="","",OFFSET('Hygiene Data'!$I$12,0,10*ROW('Hygiene Data'!I172)))</f>
        <v/>
      </c>
      <c r="EF178" s="279"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35"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9"/>
      <c r="BS179" s="279" t="str">
        <f ca="true">+IF(OFFSET('Water Data'!$D$27,0,10*ROW('Water Data'!D173))="","",OFFSET('Water Data'!$D$27,0,10*ROW('Water Data'!D173)))</f>
        <v/>
      </c>
      <c r="BT179" s="279" t="str">
        <f ca="true">+IF(OFFSET('Water Data'!$D$28,0,10*ROW('Water Data'!D173))="","",OFFSET('Water Data'!$D$28,0,10*ROW('Water Data'!D173)))</f>
        <v/>
      </c>
      <c r="BU179" s="279" t="str">
        <f ca="true">+IF(OFFSET('Water Data'!$D$29,0,10*ROW('Water Data'!D173))="","",OFFSET('Water Data'!$D$29,0,10*ROW('Water Data'!D173)))</f>
        <v/>
      </c>
      <c r="BV179" s="279" t="str">
        <f ca="true">+IF(OFFSET('Water Data'!$E$27,0,10*ROW('Water Data'!E173))="","",OFFSET('Water Data'!$E$27,0,10*ROW('Water Data'!E173)))</f>
        <v/>
      </c>
      <c r="BW179" s="279" t="str">
        <f ca="true">+IF(OFFSET('Water Data'!$E$28,0,10*ROW('Water Data'!E173))="","",OFFSET('Water Data'!$E$28,0,10*ROW('Water Data'!E173)))</f>
        <v/>
      </c>
      <c r="BX179" s="279" t="str">
        <f ca="true">+IF(OFFSET('Water Data'!$E$29,0,10*ROW('Water Data'!E173))="","",OFFSET('Water Data'!$E$29,0,10*ROW('Water Data'!E173)))</f>
        <v/>
      </c>
      <c r="BY179" s="279" t="str">
        <f ca="true">+IF(OFFSET('Water Data'!$F$27,0,10*ROW('Water Data'!F173))="","",OFFSET('Water Data'!$F$27,0,10*ROW('Water Data'!F173)))</f>
        <v/>
      </c>
      <c r="BZ179" s="279" t="str">
        <f ca="true">+IF(OFFSET('Water Data'!$F$28,0,10*ROW('Water Data'!F173))="","",OFFSET('Water Data'!$F$28,0,10*ROW('Water Data'!F173)))</f>
        <v/>
      </c>
      <c r="CA179" s="279" t="str">
        <f ca="true">+IF(OFFSET('Water Data'!$F$29,0,10*ROW('Water Data'!F173))="","",OFFSET('Water Data'!$F$29,0,10*ROW('Water Data'!F173)))</f>
        <v/>
      </c>
      <c r="CB179" s="279" t="str">
        <f ca="true">+IF(OFFSET('Water Data'!$G$27,0,10*ROW('Water Data'!G173))="","",OFFSET('Water Data'!$G$27,0,10*ROW('Water Data'!G173)))</f>
        <v/>
      </c>
      <c r="CC179" s="279" t="str">
        <f ca="true">+IF(OFFSET('Water Data'!$G$28,0,10*ROW('Water Data'!G173))="","",OFFSET('Water Data'!$G$28,0,10*ROW('Water Data'!G173)))</f>
        <v/>
      </c>
      <c r="CD179" s="279" t="str">
        <f ca="true">+IF(OFFSET('Water Data'!$G$29,0,10*ROW('Water Data'!G173))="","",OFFSET('Water Data'!$G$29,0,10*ROW('Water Data'!G173)))</f>
        <v/>
      </c>
      <c r="CE179" s="279" t="str">
        <f ca="true">+IF(OFFSET('Water Data'!$H$27,0,10*ROW('Water Data'!H173))="","",OFFSET('Water Data'!$H$27,0,10*ROW('Water Data'!H173)))</f>
        <v/>
      </c>
      <c r="CF179" s="279" t="str">
        <f ca="true">+IF(OFFSET('Water Data'!$H$28,0,10*ROW('Water Data'!H173))="","",OFFSET('Water Data'!$H$28,0,10*ROW('Water Data'!H173)))</f>
        <v/>
      </c>
      <c r="CG179" s="279" t="str">
        <f ca="true">+IF(OFFSET('Water Data'!$H$29,0,10*ROW('Water Data'!H173))="","",OFFSET('Water Data'!$H$29,0,10*ROW('Water Data'!H173)))</f>
        <v/>
      </c>
      <c r="CH179" s="279" t="str">
        <f ca="true">+IF(OFFSET('Water Data'!$I$27,0,10*ROW('Water Data'!I173))="","",OFFSET('Water Data'!$I$27,0,10*ROW('Water Data'!I173)))</f>
        <v/>
      </c>
      <c r="CI179" s="279" t="str">
        <f ca="true">+IF(OFFSET('Water Data'!$I$28,0,10*ROW('Water Data'!I173))="","",OFFSET('Water Data'!$I$28,0,10*ROW('Water Data'!I173)))</f>
        <v/>
      </c>
      <c r="CJ179" s="279" t="str">
        <f ca="true">+IF(OFFSET('Water Data'!$I$29,0,10*ROW('Water Data'!I173))="","",OFFSET('Water Data'!$I$29,0,10*ROW('Water Data'!I173)))</f>
        <v/>
      </c>
      <c r="CK179" s="279" t="str">
        <f ca="true">+IF(OFFSET('Sanitation Data'!$D$28,0,10*ROW('Sanitation Data'!D173))="","",OFFSET('Sanitation Data'!$D$28,0,10*ROW('Sanitation Data'!D173)))</f>
        <v/>
      </c>
      <c r="CL179" s="279" t="str">
        <f ca="true">+IF(OFFSET('Sanitation Data'!$D$29,0,10*ROW('Sanitation Data'!D173))="","",OFFSET('Sanitation Data'!$D$29,0,10*ROW('Sanitation Data'!D173)))</f>
        <v/>
      </c>
      <c r="CM179" s="279" t="str">
        <f ca="true">+IF(OFFSET('Sanitation Data'!$D$30,0,10*ROW('Sanitation Data'!D173))="","",OFFSET('Sanitation Data'!$D$30,0,10*ROW('Sanitation Data'!D173)))</f>
        <v/>
      </c>
      <c r="CN179" s="279" t="str">
        <f ca="true">+IF(OFFSET('Sanitation Data'!$D$31,0,10*ROW('Sanitation Data'!D173))="","",OFFSET('Sanitation Data'!$D$31,0,10*ROW('Sanitation Data'!D173)))</f>
        <v/>
      </c>
      <c r="CO179" s="279" t="str">
        <f ca="true">+IF(OFFSET('Sanitation Data'!$D$32,0,10*ROW('Sanitation Data'!D173))="","",OFFSET('Sanitation Data'!$D$32,0,10*ROW('Sanitation Data'!D173)))</f>
        <v/>
      </c>
      <c r="CP179" s="279" t="str">
        <f ca="true">+IF(OFFSET('Sanitation Data'!$E$28,0,10*ROW('Sanitation Data'!E173))="","",OFFSET('Sanitation Data'!$E$28,0,10*ROW('Sanitation Data'!E173)))</f>
        <v/>
      </c>
      <c r="CQ179" s="279" t="str">
        <f ca="true">+IF(OFFSET('Sanitation Data'!$E$29,0,10*ROW('Sanitation Data'!E173))="","",OFFSET('Sanitation Data'!$E$29,0,10*ROW('Sanitation Data'!E173)))</f>
        <v/>
      </c>
      <c r="CR179" s="279" t="str">
        <f ca="true">+IF(OFFSET('Sanitation Data'!$E$30,0,10*ROW('Sanitation Data'!E173))="","",OFFSET('Sanitation Data'!$E$30,0,10*ROW('Sanitation Data'!E173)))</f>
        <v/>
      </c>
      <c r="CS179" s="279" t="str">
        <f ca="true">+IF(OFFSET('Sanitation Data'!$E$31,0,10*ROW('Sanitation Data'!E173))="","",OFFSET('Sanitation Data'!$E$31,0,10*ROW('Sanitation Data'!E173)))</f>
        <v/>
      </c>
      <c r="CT179" s="279" t="str">
        <f ca="true">+IF(OFFSET('Sanitation Data'!$E$32,0,10*ROW('Sanitation Data'!E173))="","",OFFSET('Sanitation Data'!$E$32,0,10*ROW('Sanitation Data'!E173)))</f>
        <v/>
      </c>
      <c r="CU179" s="279" t="str">
        <f ca="true">+IF(OFFSET('Sanitation Data'!$F$28,0,10*ROW('Sanitation Data'!F173))="","",OFFSET('Sanitation Data'!$F$28,0,10*ROW('Sanitation Data'!F173)))</f>
        <v/>
      </c>
      <c r="CV179" s="279" t="str">
        <f ca="true">+IF(OFFSET('Sanitation Data'!$F$29,0,10*ROW('Sanitation Data'!F173))="","",OFFSET('Sanitation Data'!$F$29,0,10*ROW('Sanitation Data'!F173)))</f>
        <v/>
      </c>
      <c r="CW179" s="279" t="str">
        <f ca="true">+IF(OFFSET('Sanitation Data'!$F$30,0,10*ROW('Sanitation Data'!F173))="","",OFFSET('Sanitation Data'!$F$30,0,10*ROW('Sanitation Data'!F173)))</f>
        <v/>
      </c>
      <c r="CX179" s="279" t="str">
        <f ca="true">+IF(OFFSET('Sanitation Data'!$F$31,0,10*ROW('Sanitation Data'!F173))="","",OFFSET('Sanitation Data'!$F$31,0,10*ROW('Sanitation Data'!F173)))</f>
        <v/>
      </c>
      <c r="CY179" s="279" t="str">
        <f ca="true">+IF(OFFSET('Sanitation Data'!$F$32,0,10*ROW('Sanitation Data'!F173))="","",OFFSET('Sanitation Data'!$F$32,0,10*ROW('Sanitation Data'!F173)))</f>
        <v/>
      </c>
      <c r="CZ179" s="279" t="str">
        <f ca="true">+IF(OFFSET('Sanitation Data'!$G$28,0,10*ROW('Sanitation Data'!G173))="","",OFFSET('Sanitation Data'!$G$28,0,10*ROW('Sanitation Data'!G173)))</f>
        <v/>
      </c>
      <c r="DA179" s="279" t="str">
        <f ca="true">+IF(OFFSET('Sanitation Data'!$G$29,0,10*ROW('Sanitation Data'!G173))="","",OFFSET('Sanitation Data'!$G$29,0,10*ROW('Sanitation Data'!G173)))</f>
        <v/>
      </c>
      <c r="DB179" s="279" t="str">
        <f ca="true">+IF(OFFSET('Sanitation Data'!$G$30,0,10*ROW('Sanitation Data'!G173))="","",OFFSET('Sanitation Data'!$G$30,0,10*ROW('Sanitation Data'!G173)))</f>
        <v/>
      </c>
      <c r="DC179" s="279" t="str">
        <f ca="true">+IF(OFFSET('Sanitation Data'!$G$31,0,10*ROW('Sanitation Data'!G173))="","",OFFSET('Sanitation Data'!$G$31,0,10*ROW('Sanitation Data'!G173)))</f>
        <v/>
      </c>
      <c r="DD179" s="279" t="str">
        <f ca="true">+IF(OFFSET('Sanitation Data'!$G$32,0,10*ROW('Sanitation Data'!G173))="","",OFFSET('Sanitation Data'!$G$32,0,10*ROW('Sanitation Data'!G173)))</f>
        <v/>
      </c>
      <c r="DE179" s="279" t="str">
        <f ca="true">+IF(OFFSET('Sanitation Data'!$H$28,0,10*ROW('Sanitation Data'!H173))="","",OFFSET('Sanitation Data'!$H$28,0,10*ROW('Sanitation Data'!H173)))</f>
        <v/>
      </c>
      <c r="DF179" s="279" t="str">
        <f ca="true">+IF(OFFSET('Sanitation Data'!$H$29,0,10*ROW('Sanitation Data'!H173))="","",OFFSET('Sanitation Data'!$H$29,0,10*ROW('Sanitation Data'!H173)))</f>
        <v/>
      </c>
      <c r="DG179" s="279" t="str">
        <f ca="true">+IF(OFFSET('Sanitation Data'!$H$30,0,10*ROW('Sanitation Data'!H173))="","",OFFSET('Sanitation Data'!$H$30,0,10*ROW('Sanitation Data'!H173)))</f>
        <v/>
      </c>
      <c r="DH179" s="279" t="str">
        <f ca="true">+IF(OFFSET('Sanitation Data'!$H$31,0,10*ROW('Sanitation Data'!H173))="","",OFFSET('Sanitation Data'!$H$31,0,10*ROW('Sanitation Data'!H173)))</f>
        <v/>
      </c>
      <c r="DI179" s="279" t="str">
        <f ca="true">+IF(OFFSET('Sanitation Data'!$H$32,0,10*ROW('Sanitation Data'!H173))="","",OFFSET('Sanitation Data'!$H$32,0,10*ROW('Sanitation Data'!H173)))</f>
        <v/>
      </c>
      <c r="DJ179" s="279" t="str">
        <f ca="true">+IF(OFFSET('Sanitation Data'!$I$28,0,10*ROW('Sanitation Data'!I173))="","",OFFSET('Sanitation Data'!$I$28,0,10*ROW('Sanitation Data'!I173)))</f>
        <v/>
      </c>
      <c r="DK179" s="279" t="str">
        <f ca="true">+IF(OFFSET('Sanitation Data'!$I$29,0,10*ROW('Sanitation Data'!I173))="","",OFFSET('Sanitation Data'!$I$29,0,10*ROW('Sanitation Data'!I173)))</f>
        <v/>
      </c>
      <c r="DL179" s="279" t="str">
        <f ca="true">+IF(OFFSET('Sanitation Data'!$I$30,0,10*ROW('Sanitation Data'!I173))="","",OFFSET('Sanitation Data'!$I$30,0,10*ROW('Sanitation Data'!I173)))</f>
        <v/>
      </c>
      <c r="DM179" s="279" t="str">
        <f ca="true">+IF(OFFSET('Sanitation Data'!$I$31,0,10*ROW('Sanitation Data'!I173))="","",OFFSET('Sanitation Data'!$I$31,0,10*ROW('Sanitation Data'!I173)))</f>
        <v/>
      </c>
      <c r="DN179" s="279" t="str">
        <f ca="true">+IF(OFFSET('Sanitation Data'!$I$32,0,10*ROW('Sanitation Data'!I173))="","",OFFSET('Sanitation Data'!$I$32,0,10*ROW('Sanitation Data'!I173)))</f>
        <v/>
      </c>
      <c r="DO179" s="279" t="str">
        <f ca="true">+IF(OFFSET('Hygiene Data'!$D$11,0,10*ROW('Hygiene Data'!D173))="","",OFFSET('Hygiene Data'!$D$11,0,10*ROW('Hygiene Data'!D173)))</f>
        <v/>
      </c>
      <c r="DP179" s="279" t="str">
        <f ca="true">+IF(OFFSET('Hygiene Data'!$D$12,0,10*ROW('Hygiene Data'!D173))="","",OFFSET('Hygiene Data'!$D$12,0,10*ROW('Hygiene Data'!D173)))</f>
        <v/>
      </c>
      <c r="DQ179" s="279" t="str">
        <f ca="true">+IF(OFFSET('Hygiene Data'!$D$13,0,10*ROW('Hygiene Data'!D173))="","",OFFSET('Hygiene Data'!$D$13,0,10*ROW('Hygiene Data'!D173)))</f>
        <v/>
      </c>
      <c r="DR179" s="279" t="str">
        <f ca="true">+IF(OFFSET('Hygiene Data'!$E$11,0,10*ROW('Hygiene Data'!E173))="","",OFFSET('Hygiene Data'!$E$11,0,10*ROW('Hygiene Data'!E173)))</f>
        <v/>
      </c>
      <c r="DS179" s="279" t="str">
        <f ca="true">+IF(OFFSET('Hygiene Data'!$E$12,0,10*ROW('Hygiene Data'!E173))="","",OFFSET('Hygiene Data'!$E$12,0,10*ROW('Hygiene Data'!E173)))</f>
        <v/>
      </c>
      <c r="DT179" s="279" t="str">
        <f ca="true">+IF(OFFSET('Hygiene Data'!$E$13,0,10*ROW('Hygiene Data'!E173))="","",OFFSET('Hygiene Data'!$E$13,0,10*ROW('Hygiene Data'!E173)))</f>
        <v/>
      </c>
      <c r="DU179" s="279" t="str">
        <f ca="true">+IF(OFFSET('Hygiene Data'!$F$11,0,10*ROW('Hygiene Data'!F173))="","",OFFSET('Hygiene Data'!$F$11,0,10*ROW('Hygiene Data'!F173)))</f>
        <v/>
      </c>
      <c r="DV179" s="279" t="str">
        <f ca="true">+IF(OFFSET('Hygiene Data'!$F$12,0,10*ROW('Hygiene Data'!F173))="","",OFFSET('Hygiene Data'!$F$12,0,10*ROW('Hygiene Data'!F173)))</f>
        <v/>
      </c>
      <c r="DW179" s="279" t="str">
        <f ca="true">+IF(OFFSET('Hygiene Data'!$F$13,0,10*ROW('Hygiene Data'!F173))="","",OFFSET('Hygiene Data'!$F$13,0,10*ROW('Hygiene Data'!F173)))</f>
        <v/>
      </c>
      <c r="DX179" s="279" t="str">
        <f ca="true">+IF(OFFSET('Hygiene Data'!$G$11,0,10*ROW('Hygiene Data'!G173))="","",OFFSET('Hygiene Data'!$G$11,0,10*ROW('Hygiene Data'!G173)))</f>
        <v/>
      </c>
      <c r="DY179" s="279" t="str">
        <f ca="true">+IF(OFFSET('Hygiene Data'!$G$12,0,10*ROW('Hygiene Data'!G173))="","",OFFSET('Hygiene Data'!$G$12,0,10*ROW('Hygiene Data'!G173)))</f>
        <v/>
      </c>
      <c r="DZ179" s="279" t="str">
        <f ca="true">+IF(OFFSET('Hygiene Data'!$G$13,0,10*ROW('Hygiene Data'!G173))="","",OFFSET('Hygiene Data'!$G$13,0,10*ROW('Hygiene Data'!G173)))</f>
        <v/>
      </c>
      <c r="EA179" s="279" t="str">
        <f ca="true">+IF(OFFSET('Hygiene Data'!$H$11,0,10*ROW('Hygiene Data'!H173))="","",OFFSET('Hygiene Data'!$H$11,0,10*ROW('Hygiene Data'!H173)))</f>
        <v/>
      </c>
      <c r="EB179" s="279" t="str">
        <f ca="true">+IF(OFFSET('Hygiene Data'!$H$12,0,10*ROW('Hygiene Data'!H173))="","",OFFSET('Hygiene Data'!$H$12,0,10*ROW('Hygiene Data'!H173)))</f>
        <v/>
      </c>
      <c r="EC179" s="279" t="str">
        <f ca="true">+IF(OFFSET('Hygiene Data'!$H$13,0,10*ROW('Hygiene Data'!H173))="","",OFFSET('Hygiene Data'!$H$13,0,10*ROW('Hygiene Data'!H173)))</f>
        <v/>
      </c>
      <c r="ED179" s="279" t="str">
        <f ca="true">+IF(OFFSET('Hygiene Data'!$I$11,0,10*ROW('Hygiene Data'!I173))="","",OFFSET('Hygiene Data'!$I$11,0,10*ROW('Hygiene Data'!I173)))</f>
        <v/>
      </c>
      <c r="EE179" s="279" t="str">
        <f ca="true">+IF(OFFSET('Hygiene Data'!$I$12,0,10*ROW('Hygiene Data'!I173))="","",OFFSET('Hygiene Data'!$I$12,0,10*ROW('Hygiene Data'!I173)))</f>
        <v/>
      </c>
      <c r="EF179" s="279"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35"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9"/>
      <c r="BS180" s="279" t="str">
        <f ca="true">+IF(OFFSET('Water Data'!$D$27,0,10*ROW('Water Data'!D174))="","",OFFSET('Water Data'!$D$27,0,10*ROW('Water Data'!D174)))</f>
        <v/>
      </c>
      <c r="BT180" s="279" t="str">
        <f ca="true">+IF(OFFSET('Water Data'!$D$28,0,10*ROW('Water Data'!D174))="","",OFFSET('Water Data'!$D$28,0,10*ROW('Water Data'!D174)))</f>
        <v/>
      </c>
      <c r="BU180" s="279" t="str">
        <f ca="true">+IF(OFFSET('Water Data'!$D$29,0,10*ROW('Water Data'!D174))="","",OFFSET('Water Data'!$D$29,0,10*ROW('Water Data'!D174)))</f>
        <v/>
      </c>
      <c r="BV180" s="279" t="str">
        <f ca="true">+IF(OFFSET('Water Data'!$E$27,0,10*ROW('Water Data'!E174))="","",OFFSET('Water Data'!$E$27,0,10*ROW('Water Data'!E174)))</f>
        <v/>
      </c>
      <c r="BW180" s="279" t="str">
        <f ca="true">+IF(OFFSET('Water Data'!$E$28,0,10*ROW('Water Data'!E174))="","",OFFSET('Water Data'!$E$28,0,10*ROW('Water Data'!E174)))</f>
        <v/>
      </c>
      <c r="BX180" s="279" t="str">
        <f ca="true">+IF(OFFSET('Water Data'!$E$29,0,10*ROW('Water Data'!E174))="","",OFFSET('Water Data'!$E$29,0,10*ROW('Water Data'!E174)))</f>
        <v/>
      </c>
      <c r="BY180" s="279" t="str">
        <f ca="true">+IF(OFFSET('Water Data'!$F$27,0,10*ROW('Water Data'!F174))="","",OFFSET('Water Data'!$F$27,0,10*ROW('Water Data'!F174)))</f>
        <v/>
      </c>
      <c r="BZ180" s="279" t="str">
        <f ca="true">+IF(OFFSET('Water Data'!$F$28,0,10*ROW('Water Data'!F174))="","",OFFSET('Water Data'!$F$28,0,10*ROW('Water Data'!F174)))</f>
        <v/>
      </c>
      <c r="CA180" s="279" t="str">
        <f ca="true">+IF(OFFSET('Water Data'!$F$29,0,10*ROW('Water Data'!F174))="","",OFFSET('Water Data'!$F$29,0,10*ROW('Water Data'!F174)))</f>
        <v/>
      </c>
      <c r="CB180" s="279" t="str">
        <f ca="true">+IF(OFFSET('Water Data'!$G$27,0,10*ROW('Water Data'!G174))="","",OFFSET('Water Data'!$G$27,0,10*ROW('Water Data'!G174)))</f>
        <v/>
      </c>
      <c r="CC180" s="279" t="str">
        <f ca="true">+IF(OFFSET('Water Data'!$G$28,0,10*ROW('Water Data'!G174))="","",OFFSET('Water Data'!$G$28,0,10*ROW('Water Data'!G174)))</f>
        <v/>
      </c>
      <c r="CD180" s="279" t="str">
        <f ca="true">+IF(OFFSET('Water Data'!$G$29,0,10*ROW('Water Data'!G174))="","",OFFSET('Water Data'!$G$29,0,10*ROW('Water Data'!G174)))</f>
        <v/>
      </c>
      <c r="CE180" s="279" t="str">
        <f ca="true">+IF(OFFSET('Water Data'!$H$27,0,10*ROW('Water Data'!H174))="","",OFFSET('Water Data'!$H$27,0,10*ROW('Water Data'!H174)))</f>
        <v/>
      </c>
      <c r="CF180" s="279" t="str">
        <f ca="true">+IF(OFFSET('Water Data'!$H$28,0,10*ROW('Water Data'!H174))="","",OFFSET('Water Data'!$H$28,0,10*ROW('Water Data'!H174)))</f>
        <v/>
      </c>
      <c r="CG180" s="279" t="str">
        <f ca="true">+IF(OFFSET('Water Data'!$H$29,0,10*ROW('Water Data'!H174))="","",OFFSET('Water Data'!$H$29,0,10*ROW('Water Data'!H174)))</f>
        <v/>
      </c>
      <c r="CH180" s="279" t="str">
        <f ca="true">+IF(OFFSET('Water Data'!$I$27,0,10*ROW('Water Data'!I174))="","",OFFSET('Water Data'!$I$27,0,10*ROW('Water Data'!I174)))</f>
        <v/>
      </c>
      <c r="CI180" s="279" t="str">
        <f ca="true">+IF(OFFSET('Water Data'!$I$28,0,10*ROW('Water Data'!I174))="","",OFFSET('Water Data'!$I$28,0,10*ROW('Water Data'!I174)))</f>
        <v/>
      </c>
      <c r="CJ180" s="279" t="str">
        <f ca="true">+IF(OFFSET('Water Data'!$I$29,0,10*ROW('Water Data'!I174))="","",OFFSET('Water Data'!$I$29,0,10*ROW('Water Data'!I174)))</f>
        <v/>
      </c>
      <c r="CK180" s="279" t="str">
        <f ca="true">+IF(OFFSET('Sanitation Data'!$D$28,0,10*ROW('Sanitation Data'!D174))="","",OFFSET('Sanitation Data'!$D$28,0,10*ROW('Sanitation Data'!D174)))</f>
        <v/>
      </c>
      <c r="CL180" s="279" t="str">
        <f ca="true">+IF(OFFSET('Sanitation Data'!$D$29,0,10*ROW('Sanitation Data'!D174))="","",OFFSET('Sanitation Data'!$D$29,0,10*ROW('Sanitation Data'!D174)))</f>
        <v/>
      </c>
      <c r="CM180" s="279" t="str">
        <f ca="true">+IF(OFFSET('Sanitation Data'!$D$30,0,10*ROW('Sanitation Data'!D174))="","",OFFSET('Sanitation Data'!$D$30,0,10*ROW('Sanitation Data'!D174)))</f>
        <v/>
      </c>
      <c r="CN180" s="279" t="str">
        <f ca="true">+IF(OFFSET('Sanitation Data'!$D$31,0,10*ROW('Sanitation Data'!D174))="","",OFFSET('Sanitation Data'!$D$31,0,10*ROW('Sanitation Data'!D174)))</f>
        <v/>
      </c>
      <c r="CO180" s="279" t="str">
        <f ca="true">+IF(OFFSET('Sanitation Data'!$D$32,0,10*ROW('Sanitation Data'!D174))="","",OFFSET('Sanitation Data'!$D$32,0,10*ROW('Sanitation Data'!D174)))</f>
        <v/>
      </c>
      <c r="CP180" s="279" t="str">
        <f ca="true">+IF(OFFSET('Sanitation Data'!$E$28,0,10*ROW('Sanitation Data'!E174))="","",OFFSET('Sanitation Data'!$E$28,0,10*ROW('Sanitation Data'!E174)))</f>
        <v/>
      </c>
      <c r="CQ180" s="279" t="str">
        <f ca="true">+IF(OFFSET('Sanitation Data'!$E$29,0,10*ROW('Sanitation Data'!E174))="","",OFFSET('Sanitation Data'!$E$29,0,10*ROW('Sanitation Data'!E174)))</f>
        <v/>
      </c>
      <c r="CR180" s="279" t="str">
        <f ca="true">+IF(OFFSET('Sanitation Data'!$E$30,0,10*ROW('Sanitation Data'!E174))="","",OFFSET('Sanitation Data'!$E$30,0,10*ROW('Sanitation Data'!E174)))</f>
        <v/>
      </c>
      <c r="CS180" s="279" t="str">
        <f ca="true">+IF(OFFSET('Sanitation Data'!$E$31,0,10*ROW('Sanitation Data'!E174))="","",OFFSET('Sanitation Data'!$E$31,0,10*ROW('Sanitation Data'!E174)))</f>
        <v/>
      </c>
      <c r="CT180" s="279" t="str">
        <f ca="true">+IF(OFFSET('Sanitation Data'!$E$32,0,10*ROW('Sanitation Data'!E174))="","",OFFSET('Sanitation Data'!$E$32,0,10*ROW('Sanitation Data'!E174)))</f>
        <v/>
      </c>
      <c r="CU180" s="279" t="str">
        <f ca="true">+IF(OFFSET('Sanitation Data'!$F$28,0,10*ROW('Sanitation Data'!F174))="","",OFFSET('Sanitation Data'!$F$28,0,10*ROW('Sanitation Data'!F174)))</f>
        <v/>
      </c>
      <c r="CV180" s="279" t="str">
        <f ca="true">+IF(OFFSET('Sanitation Data'!$F$29,0,10*ROW('Sanitation Data'!F174))="","",OFFSET('Sanitation Data'!$F$29,0,10*ROW('Sanitation Data'!F174)))</f>
        <v/>
      </c>
      <c r="CW180" s="279" t="str">
        <f ca="true">+IF(OFFSET('Sanitation Data'!$F$30,0,10*ROW('Sanitation Data'!F174))="","",OFFSET('Sanitation Data'!$F$30,0,10*ROW('Sanitation Data'!F174)))</f>
        <v/>
      </c>
      <c r="CX180" s="279" t="str">
        <f ca="true">+IF(OFFSET('Sanitation Data'!$F$31,0,10*ROW('Sanitation Data'!F174))="","",OFFSET('Sanitation Data'!$F$31,0,10*ROW('Sanitation Data'!F174)))</f>
        <v/>
      </c>
      <c r="CY180" s="279" t="str">
        <f ca="true">+IF(OFFSET('Sanitation Data'!$F$32,0,10*ROW('Sanitation Data'!F174))="","",OFFSET('Sanitation Data'!$F$32,0,10*ROW('Sanitation Data'!F174)))</f>
        <v/>
      </c>
      <c r="CZ180" s="279" t="str">
        <f ca="true">+IF(OFFSET('Sanitation Data'!$G$28,0,10*ROW('Sanitation Data'!G174))="","",OFFSET('Sanitation Data'!$G$28,0,10*ROW('Sanitation Data'!G174)))</f>
        <v/>
      </c>
      <c r="DA180" s="279" t="str">
        <f ca="true">+IF(OFFSET('Sanitation Data'!$G$29,0,10*ROW('Sanitation Data'!G174))="","",OFFSET('Sanitation Data'!$G$29,0,10*ROW('Sanitation Data'!G174)))</f>
        <v/>
      </c>
      <c r="DB180" s="279" t="str">
        <f ca="true">+IF(OFFSET('Sanitation Data'!$G$30,0,10*ROW('Sanitation Data'!G174))="","",OFFSET('Sanitation Data'!$G$30,0,10*ROW('Sanitation Data'!G174)))</f>
        <v/>
      </c>
      <c r="DC180" s="279" t="str">
        <f ca="true">+IF(OFFSET('Sanitation Data'!$G$31,0,10*ROW('Sanitation Data'!G174))="","",OFFSET('Sanitation Data'!$G$31,0,10*ROW('Sanitation Data'!G174)))</f>
        <v/>
      </c>
      <c r="DD180" s="279" t="str">
        <f ca="true">+IF(OFFSET('Sanitation Data'!$G$32,0,10*ROW('Sanitation Data'!G174))="","",OFFSET('Sanitation Data'!$G$32,0,10*ROW('Sanitation Data'!G174)))</f>
        <v/>
      </c>
      <c r="DE180" s="279" t="str">
        <f ca="true">+IF(OFFSET('Sanitation Data'!$H$28,0,10*ROW('Sanitation Data'!H174))="","",OFFSET('Sanitation Data'!$H$28,0,10*ROW('Sanitation Data'!H174)))</f>
        <v/>
      </c>
      <c r="DF180" s="279" t="str">
        <f ca="true">+IF(OFFSET('Sanitation Data'!$H$29,0,10*ROW('Sanitation Data'!H174))="","",OFFSET('Sanitation Data'!$H$29,0,10*ROW('Sanitation Data'!H174)))</f>
        <v/>
      </c>
      <c r="DG180" s="279" t="str">
        <f ca="true">+IF(OFFSET('Sanitation Data'!$H$30,0,10*ROW('Sanitation Data'!H174))="","",OFFSET('Sanitation Data'!$H$30,0,10*ROW('Sanitation Data'!H174)))</f>
        <v/>
      </c>
      <c r="DH180" s="279" t="str">
        <f ca="true">+IF(OFFSET('Sanitation Data'!$H$31,0,10*ROW('Sanitation Data'!H174))="","",OFFSET('Sanitation Data'!$H$31,0,10*ROW('Sanitation Data'!H174)))</f>
        <v/>
      </c>
      <c r="DI180" s="279" t="str">
        <f ca="true">+IF(OFFSET('Sanitation Data'!$H$32,0,10*ROW('Sanitation Data'!H174))="","",OFFSET('Sanitation Data'!$H$32,0,10*ROW('Sanitation Data'!H174)))</f>
        <v/>
      </c>
      <c r="DJ180" s="279" t="str">
        <f ca="true">+IF(OFFSET('Sanitation Data'!$I$28,0,10*ROW('Sanitation Data'!I174))="","",OFFSET('Sanitation Data'!$I$28,0,10*ROW('Sanitation Data'!I174)))</f>
        <v/>
      </c>
      <c r="DK180" s="279" t="str">
        <f ca="true">+IF(OFFSET('Sanitation Data'!$I$29,0,10*ROW('Sanitation Data'!I174))="","",OFFSET('Sanitation Data'!$I$29,0,10*ROW('Sanitation Data'!I174)))</f>
        <v/>
      </c>
      <c r="DL180" s="279" t="str">
        <f ca="true">+IF(OFFSET('Sanitation Data'!$I$30,0,10*ROW('Sanitation Data'!I174))="","",OFFSET('Sanitation Data'!$I$30,0,10*ROW('Sanitation Data'!I174)))</f>
        <v/>
      </c>
      <c r="DM180" s="279" t="str">
        <f ca="true">+IF(OFFSET('Sanitation Data'!$I$31,0,10*ROW('Sanitation Data'!I174))="","",OFFSET('Sanitation Data'!$I$31,0,10*ROW('Sanitation Data'!I174)))</f>
        <v/>
      </c>
      <c r="DN180" s="279" t="str">
        <f ca="true">+IF(OFFSET('Sanitation Data'!$I$32,0,10*ROW('Sanitation Data'!I174))="","",OFFSET('Sanitation Data'!$I$32,0,10*ROW('Sanitation Data'!I174)))</f>
        <v/>
      </c>
      <c r="DO180" s="279" t="str">
        <f ca="true">+IF(OFFSET('Hygiene Data'!$D$11,0,10*ROW('Hygiene Data'!D174))="","",OFFSET('Hygiene Data'!$D$11,0,10*ROW('Hygiene Data'!D174)))</f>
        <v/>
      </c>
      <c r="DP180" s="279" t="str">
        <f ca="true">+IF(OFFSET('Hygiene Data'!$D$12,0,10*ROW('Hygiene Data'!D174))="","",OFFSET('Hygiene Data'!$D$12,0,10*ROW('Hygiene Data'!D174)))</f>
        <v/>
      </c>
      <c r="DQ180" s="279" t="str">
        <f ca="true">+IF(OFFSET('Hygiene Data'!$D$13,0,10*ROW('Hygiene Data'!D174))="","",OFFSET('Hygiene Data'!$D$13,0,10*ROW('Hygiene Data'!D174)))</f>
        <v/>
      </c>
      <c r="DR180" s="279" t="str">
        <f ca="true">+IF(OFFSET('Hygiene Data'!$E$11,0,10*ROW('Hygiene Data'!E174))="","",OFFSET('Hygiene Data'!$E$11,0,10*ROW('Hygiene Data'!E174)))</f>
        <v/>
      </c>
      <c r="DS180" s="279" t="str">
        <f ca="true">+IF(OFFSET('Hygiene Data'!$E$12,0,10*ROW('Hygiene Data'!E174))="","",OFFSET('Hygiene Data'!$E$12,0,10*ROW('Hygiene Data'!E174)))</f>
        <v/>
      </c>
      <c r="DT180" s="279" t="str">
        <f ca="true">+IF(OFFSET('Hygiene Data'!$E$13,0,10*ROW('Hygiene Data'!E174))="","",OFFSET('Hygiene Data'!$E$13,0,10*ROW('Hygiene Data'!E174)))</f>
        <v/>
      </c>
      <c r="DU180" s="279" t="str">
        <f ca="true">+IF(OFFSET('Hygiene Data'!$F$11,0,10*ROW('Hygiene Data'!F174))="","",OFFSET('Hygiene Data'!$F$11,0,10*ROW('Hygiene Data'!F174)))</f>
        <v/>
      </c>
      <c r="DV180" s="279" t="str">
        <f ca="true">+IF(OFFSET('Hygiene Data'!$F$12,0,10*ROW('Hygiene Data'!F174))="","",OFFSET('Hygiene Data'!$F$12,0,10*ROW('Hygiene Data'!F174)))</f>
        <v/>
      </c>
      <c r="DW180" s="279" t="str">
        <f ca="true">+IF(OFFSET('Hygiene Data'!$F$13,0,10*ROW('Hygiene Data'!F174))="","",OFFSET('Hygiene Data'!$F$13,0,10*ROW('Hygiene Data'!F174)))</f>
        <v/>
      </c>
      <c r="DX180" s="279" t="str">
        <f ca="true">+IF(OFFSET('Hygiene Data'!$G$11,0,10*ROW('Hygiene Data'!G174))="","",OFFSET('Hygiene Data'!$G$11,0,10*ROW('Hygiene Data'!G174)))</f>
        <v/>
      </c>
      <c r="DY180" s="279" t="str">
        <f ca="true">+IF(OFFSET('Hygiene Data'!$G$12,0,10*ROW('Hygiene Data'!G174))="","",OFFSET('Hygiene Data'!$G$12,0,10*ROW('Hygiene Data'!G174)))</f>
        <v/>
      </c>
      <c r="DZ180" s="279" t="str">
        <f ca="true">+IF(OFFSET('Hygiene Data'!$G$13,0,10*ROW('Hygiene Data'!G174))="","",OFFSET('Hygiene Data'!$G$13,0,10*ROW('Hygiene Data'!G174)))</f>
        <v/>
      </c>
      <c r="EA180" s="279" t="str">
        <f ca="true">+IF(OFFSET('Hygiene Data'!$H$11,0,10*ROW('Hygiene Data'!H174))="","",OFFSET('Hygiene Data'!$H$11,0,10*ROW('Hygiene Data'!H174)))</f>
        <v/>
      </c>
      <c r="EB180" s="279" t="str">
        <f ca="true">+IF(OFFSET('Hygiene Data'!$H$12,0,10*ROW('Hygiene Data'!H174))="","",OFFSET('Hygiene Data'!$H$12,0,10*ROW('Hygiene Data'!H174)))</f>
        <v/>
      </c>
      <c r="EC180" s="279" t="str">
        <f ca="true">+IF(OFFSET('Hygiene Data'!$H$13,0,10*ROW('Hygiene Data'!H174))="","",OFFSET('Hygiene Data'!$H$13,0,10*ROW('Hygiene Data'!H174)))</f>
        <v/>
      </c>
      <c r="ED180" s="279" t="str">
        <f ca="true">+IF(OFFSET('Hygiene Data'!$I$11,0,10*ROW('Hygiene Data'!I174))="","",OFFSET('Hygiene Data'!$I$11,0,10*ROW('Hygiene Data'!I174)))</f>
        <v/>
      </c>
      <c r="EE180" s="279" t="str">
        <f ca="true">+IF(OFFSET('Hygiene Data'!$I$12,0,10*ROW('Hygiene Data'!I174))="","",OFFSET('Hygiene Data'!$I$12,0,10*ROW('Hygiene Data'!I174)))</f>
        <v/>
      </c>
      <c r="EF180" s="279"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35"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9"/>
      <c r="BS181" s="279" t="str">
        <f ca="true">+IF(OFFSET('Water Data'!$D$27,0,10*ROW('Water Data'!D175))="","",OFFSET('Water Data'!$D$27,0,10*ROW('Water Data'!D175)))</f>
        <v/>
      </c>
      <c r="BT181" s="279" t="str">
        <f ca="true">+IF(OFFSET('Water Data'!$D$28,0,10*ROW('Water Data'!D175))="","",OFFSET('Water Data'!$D$28,0,10*ROW('Water Data'!D175)))</f>
        <v/>
      </c>
      <c r="BU181" s="279" t="str">
        <f ca="true">+IF(OFFSET('Water Data'!$D$29,0,10*ROW('Water Data'!D175))="","",OFFSET('Water Data'!$D$29,0,10*ROW('Water Data'!D175)))</f>
        <v/>
      </c>
      <c r="BV181" s="279" t="str">
        <f ca="true">+IF(OFFSET('Water Data'!$E$27,0,10*ROW('Water Data'!E175))="","",OFFSET('Water Data'!$E$27,0,10*ROW('Water Data'!E175)))</f>
        <v/>
      </c>
      <c r="BW181" s="279" t="str">
        <f ca="true">+IF(OFFSET('Water Data'!$E$28,0,10*ROW('Water Data'!E175))="","",OFFSET('Water Data'!$E$28,0,10*ROW('Water Data'!E175)))</f>
        <v/>
      </c>
      <c r="BX181" s="279" t="str">
        <f ca="true">+IF(OFFSET('Water Data'!$E$29,0,10*ROW('Water Data'!E175))="","",OFFSET('Water Data'!$E$29,0,10*ROW('Water Data'!E175)))</f>
        <v/>
      </c>
      <c r="BY181" s="279" t="str">
        <f ca="true">+IF(OFFSET('Water Data'!$F$27,0,10*ROW('Water Data'!F175))="","",OFFSET('Water Data'!$F$27,0,10*ROW('Water Data'!F175)))</f>
        <v/>
      </c>
      <c r="BZ181" s="279" t="str">
        <f ca="true">+IF(OFFSET('Water Data'!$F$28,0,10*ROW('Water Data'!F175))="","",OFFSET('Water Data'!$F$28,0,10*ROW('Water Data'!F175)))</f>
        <v/>
      </c>
      <c r="CA181" s="279" t="str">
        <f ca="true">+IF(OFFSET('Water Data'!$F$29,0,10*ROW('Water Data'!F175))="","",OFFSET('Water Data'!$F$29,0,10*ROW('Water Data'!F175)))</f>
        <v/>
      </c>
      <c r="CB181" s="279" t="str">
        <f ca="true">+IF(OFFSET('Water Data'!$G$27,0,10*ROW('Water Data'!G175))="","",OFFSET('Water Data'!$G$27,0,10*ROW('Water Data'!G175)))</f>
        <v/>
      </c>
      <c r="CC181" s="279" t="str">
        <f ca="true">+IF(OFFSET('Water Data'!$G$28,0,10*ROW('Water Data'!G175))="","",OFFSET('Water Data'!$G$28,0,10*ROW('Water Data'!G175)))</f>
        <v/>
      </c>
      <c r="CD181" s="279" t="str">
        <f ca="true">+IF(OFFSET('Water Data'!$G$29,0,10*ROW('Water Data'!G175))="","",OFFSET('Water Data'!$G$29,0,10*ROW('Water Data'!G175)))</f>
        <v/>
      </c>
      <c r="CE181" s="279" t="str">
        <f ca="true">+IF(OFFSET('Water Data'!$H$27,0,10*ROW('Water Data'!H175))="","",OFFSET('Water Data'!$H$27,0,10*ROW('Water Data'!H175)))</f>
        <v/>
      </c>
      <c r="CF181" s="279" t="str">
        <f ca="true">+IF(OFFSET('Water Data'!$H$28,0,10*ROW('Water Data'!H175))="","",OFFSET('Water Data'!$H$28,0,10*ROW('Water Data'!H175)))</f>
        <v/>
      </c>
      <c r="CG181" s="279" t="str">
        <f ca="true">+IF(OFFSET('Water Data'!$H$29,0,10*ROW('Water Data'!H175))="","",OFFSET('Water Data'!$H$29,0,10*ROW('Water Data'!H175)))</f>
        <v/>
      </c>
      <c r="CH181" s="279" t="str">
        <f ca="true">+IF(OFFSET('Water Data'!$I$27,0,10*ROW('Water Data'!I175))="","",OFFSET('Water Data'!$I$27,0,10*ROW('Water Data'!I175)))</f>
        <v/>
      </c>
      <c r="CI181" s="279" t="str">
        <f ca="true">+IF(OFFSET('Water Data'!$I$28,0,10*ROW('Water Data'!I175))="","",OFFSET('Water Data'!$I$28,0,10*ROW('Water Data'!I175)))</f>
        <v/>
      </c>
      <c r="CJ181" s="279" t="str">
        <f ca="true">+IF(OFFSET('Water Data'!$I$29,0,10*ROW('Water Data'!I175))="","",OFFSET('Water Data'!$I$29,0,10*ROW('Water Data'!I175)))</f>
        <v/>
      </c>
      <c r="CK181" s="279" t="str">
        <f ca="true">+IF(OFFSET('Sanitation Data'!$D$28,0,10*ROW('Sanitation Data'!D175))="","",OFFSET('Sanitation Data'!$D$28,0,10*ROW('Sanitation Data'!D175)))</f>
        <v/>
      </c>
      <c r="CL181" s="279" t="str">
        <f ca="true">+IF(OFFSET('Sanitation Data'!$D$29,0,10*ROW('Sanitation Data'!D175))="","",OFFSET('Sanitation Data'!$D$29,0,10*ROW('Sanitation Data'!D175)))</f>
        <v/>
      </c>
      <c r="CM181" s="279" t="str">
        <f ca="true">+IF(OFFSET('Sanitation Data'!$D$30,0,10*ROW('Sanitation Data'!D175))="","",OFFSET('Sanitation Data'!$D$30,0,10*ROW('Sanitation Data'!D175)))</f>
        <v/>
      </c>
      <c r="CN181" s="279" t="str">
        <f ca="true">+IF(OFFSET('Sanitation Data'!$D$31,0,10*ROW('Sanitation Data'!D175))="","",OFFSET('Sanitation Data'!$D$31,0,10*ROW('Sanitation Data'!D175)))</f>
        <v/>
      </c>
      <c r="CO181" s="279" t="str">
        <f ca="true">+IF(OFFSET('Sanitation Data'!$D$32,0,10*ROW('Sanitation Data'!D175))="","",OFFSET('Sanitation Data'!$D$32,0,10*ROW('Sanitation Data'!D175)))</f>
        <v/>
      </c>
      <c r="CP181" s="279" t="str">
        <f ca="true">+IF(OFFSET('Sanitation Data'!$E$28,0,10*ROW('Sanitation Data'!E175))="","",OFFSET('Sanitation Data'!$E$28,0,10*ROW('Sanitation Data'!E175)))</f>
        <v/>
      </c>
      <c r="CQ181" s="279" t="str">
        <f ca="true">+IF(OFFSET('Sanitation Data'!$E$29,0,10*ROW('Sanitation Data'!E175))="","",OFFSET('Sanitation Data'!$E$29,0,10*ROW('Sanitation Data'!E175)))</f>
        <v/>
      </c>
      <c r="CR181" s="279" t="str">
        <f ca="true">+IF(OFFSET('Sanitation Data'!$E$30,0,10*ROW('Sanitation Data'!E175))="","",OFFSET('Sanitation Data'!$E$30,0,10*ROW('Sanitation Data'!E175)))</f>
        <v/>
      </c>
      <c r="CS181" s="279" t="str">
        <f ca="true">+IF(OFFSET('Sanitation Data'!$E$31,0,10*ROW('Sanitation Data'!E175))="","",OFFSET('Sanitation Data'!$E$31,0,10*ROW('Sanitation Data'!E175)))</f>
        <v/>
      </c>
      <c r="CT181" s="279" t="str">
        <f ca="true">+IF(OFFSET('Sanitation Data'!$E$32,0,10*ROW('Sanitation Data'!E175))="","",OFFSET('Sanitation Data'!$E$32,0,10*ROW('Sanitation Data'!E175)))</f>
        <v/>
      </c>
      <c r="CU181" s="279" t="str">
        <f ca="true">+IF(OFFSET('Sanitation Data'!$F$28,0,10*ROW('Sanitation Data'!F175))="","",OFFSET('Sanitation Data'!$F$28,0,10*ROW('Sanitation Data'!F175)))</f>
        <v/>
      </c>
      <c r="CV181" s="279" t="str">
        <f ca="true">+IF(OFFSET('Sanitation Data'!$F$29,0,10*ROW('Sanitation Data'!F175))="","",OFFSET('Sanitation Data'!$F$29,0,10*ROW('Sanitation Data'!F175)))</f>
        <v/>
      </c>
      <c r="CW181" s="279" t="str">
        <f ca="true">+IF(OFFSET('Sanitation Data'!$F$30,0,10*ROW('Sanitation Data'!F175))="","",OFFSET('Sanitation Data'!$F$30,0,10*ROW('Sanitation Data'!F175)))</f>
        <v/>
      </c>
      <c r="CX181" s="279" t="str">
        <f ca="true">+IF(OFFSET('Sanitation Data'!$F$31,0,10*ROW('Sanitation Data'!F175))="","",OFFSET('Sanitation Data'!$F$31,0,10*ROW('Sanitation Data'!F175)))</f>
        <v/>
      </c>
      <c r="CY181" s="279" t="str">
        <f ca="true">+IF(OFFSET('Sanitation Data'!$F$32,0,10*ROW('Sanitation Data'!F175))="","",OFFSET('Sanitation Data'!$F$32,0,10*ROW('Sanitation Data'!F175)))</f>
        <v/>
      </c>
      <c r="CZ181" s="279" t="str">
        <f ca="true">+IF(OFFSET('Sanitation Data'!$G$28,0,10*ROW('Sanitation Data'!G175))="","",OFFSET('Sanitation Data'!$G$28,0,10*ROW('Sanitation Data'!G175)))</f>
        <v/>
      </c>
      <c r="DA181" s="279" t="str">
        <f ca="true">+IF(OFFSET('Sanitation Data'!$G$29,0,10*ROW('Sanitation Data'!G175))="","",OFFSET('Sanitation Data'!$G$29,0,10*ROW('Sanitation Data'!G175)))</f>
        <v/>
      </c>
      <c r="DB181" s="279" t="str">
        <f ca="true">+IF(OFFSET('Sanitation Data'!$G$30,0,10*ROW('Sanitation Data'!G175))="","",OFFSET('Sanitation Data'!$G$30,0,10*ROW('Sanitation Data'!G175)))</f>
        <v/>
      </c>
      <c r="DC181" s="279" t="str">
        <f ca="true">+IF(OFFSET('Sanitation Data'!$G$31,0,10*ROW('Sanitation Data'!G175))="","",OFFSET('Sanitation Data'!$G$31,0,10*ROW('Sanitation Data'!G175)))</f>
        <v/>
      </c>
      <c r="DD181" s="279" t="str">
        <f ca="true">+IF(OFFSET('Sanitation Data'!$G$32,0,10*ROW('Sanitation Data'!G175))="","",OFFSET('Sanitation Data'!$G$32,0,10*ROW('Sanitation Data'!G175)))</f>
        <v/>
      </c>
      <c r="DE181" s="279" t="str">
        <f ca="true">+IF(OFFSET('Sanitation Data'!$H$28,0,10*ROW('Sanitation Data'!H175))="","",OFFSET('Sanitation Data'!$H$28,0,10*ROW('Sanitation Data'!H175)))</f>
        <v/>
      </c>
      <c r="DF181" s="279" t="str">
        <f ca="true">+IF(OFFSET('Sanitation Data'!$H$29,0,10*ROW('Sanitation Data'!H175))="","",OFFSET('Sanitation Data'!$H$29,0,10*ROW('Sanitation Data'!H175)))</f>
        <v/>
      </c>
      <c r="DG181" s="279" t="str">
        <f ca="true">+IF(OFFSET('Sanitation Data'!$H$30,0,10*ROW('Sanitation Data'!H175))="","",OFFSET('Sanitation Data'!$H$30,0,10*ROW('Sanitation Data'!H175)))</f>
        <v/>
      </c>
      <c r="DH181" s="279" t="str">
        <f ca="true">+IF(OFFSET('Sanitation Data'!$H$31,0,10*ROW('Sanitation Data'!H175))="","",OFFSET('Sanitation Data'!$H$31,0,10*ROW('Sanitation Data'!H175)))</f>
        <v/>
      </c>
      <c r="DI181" s="279" t="str">
        <f ca="true">+IF(OFFSET('Sanitation Data'!$H$32,0,10*ROW('Sanitation Data'!H175))="","",OFFSET('Sanitation Data'!$H$32,0,10*ROW('Sanitation Data'!H175)))</f>
        <v/>
      </c>
      <c r="DJ181" s="279" t="str">
        <f ca="true">+IF(OFFSET('Sanitation Data'!$I$28,0,10*ROW('Sanitation Data'!I175))="","",OFFSET('Sanitation Data'!$I$28,0,10*ROW('Sanitation Data'!I175)))</f>
        <v/>
      </c>
      <c r="DK181" s="279" t="str">
        <f ca="true">+IF(OFFSET('Sanitation Data'!$I$29,0,10*ROW('Sanitation Data'!I175))="","",OFFSET('Sanitation Data'!$I$29,0,10*ROW('Sanitation Data'!I175)))</f>
        <v/>
      </c>
      <c r="DL181" s="279" t="str">
        <f ca="true">+IF(OFFSET('Sanitation Data'!$I$30,0,10*ROW('Sanitation Data'!I175))="","",OFFSET('Sanitation Data'!$I$30,0,10*ROW('Sanitation Data'!I175)))</f>
        <v/>
      </c>
      <c r="DM181" s="279" t="str">
        <f ca="true">+IF(OFFSET('Sanitation Data'!$I$31,0,10*ROW('Sanitation Data'!I175))="","",OFFSET('Sanitation Data'!$I$31,0,10*ROW('Sanitation Data'!I175)))</f>
        <v/>
      </c>
      <c r="DN181" s="279" t="str">
        <f ca="true">+IF(OFFSET('Sanitation Data'!$I$32,0,10*ROW('Sanitation Data'!I175))="","",OFFSET('Sanitation Data'!$I$32,0,10*ROW('Sanitation Data'!I175)))</f>
        <v/>
      </c>
      <c r="DO181" s="279" t="str">
        <f ca="true">+IF(OFFSET('Hygiene Data'!$D$11,0,10*ROW('Hygiene Data'!D175))="","",OFFSET('Hygiene Data'!$D$11,0,10*ROW('Hygiene Data'!D175)))</f>
        <v/>
      </c>
      <c r="DP181" s="279" t="str">
        <f ca="true">+IF(OFFSET('Hygiene Data'!$D$12,0,10*ROW('Hygiene Data'!D175))="","",OFFSET('Hygiene Data'!$D$12,0,10*ROW('Hygiene Data'!D175)))</f>
        <v/>
      </c>
      <c r="DQ181" s="279" t="str">
        <f ca="true">+IF(OFFSET('Hygiene Data'!$D$13,0,10*ROW('Hygiene Data'!D175))="","",OFFSET('Hygiene Data'!$D$13,0,10*ROW('Hygiene Data'!D175)))</f>
        <v/>
      </c>
      <c r="DR181" s="279" t="str">
        <f ca="true">+IF(OFFSET('Hygiene Data'!$E$11,0,10*ROW('Hygiene Data'!E175))="","",OFFSET('Hygiene Data'!$E$11,0,10*ROW('Hygiene Data'!E175)))</f>
        <v/>
      </c>
      <c r="DS181" s="279" t="str">
        <f ca="true">+IF(OFFSET('Hygiene Data'!$E$12,0,10*ROW('Hygiene Data'!E175))="","",OFFSET('Hygiene Data'!$E$12,0,10*ROW('Hygiene Data'!E175)))</f>
        <v/>
      </c>
      <c r="DT181" s="279" t="str">
        <f ca="true">+IF(OFFSET('Hygiene Data'!$E$13,0,10*ROW('Hygiene Data'!E175))="","",OFFSET('Hygiene Data'!$E$13,0,10*ROW('Hygiene Data'!E175)))</f>
        <v/>
      </c>
      <c r="DU181" s="279" t="str">
        <f ca="true">+IF(OFFSET('Hygiene Data'!$F$11,0,10*ROW('Hygiene Data'!F175))="","",OFFSET('Hygiene Data'!$F$11,0,10*ROW('Hygiene Data'!F175)))</f>
        <v/>
      </c>
      <c r="DV181" s="279" t="str">
        <f ca="true">+IF(OFFSET('Hygiene Data'!$F$12,0,10*ROW('Hygiene Data'!F175))="","",OFFSET('Hygiene Data'!$F$12,0,10*ROW('Hygiene Data'!F175)))</f>
        <v/>
      </c>
      <c r="DW181" s="279" t="str">
        <f ca="true">+IF(OFFSET('Hygiene Data'!$F$13,0,10*ROW('Hygiene Data'!F175))="","",OFFSET('Hygiene Data'!$F$13,0,10*ROW('Hygiene Data'!F175)))</f>
        <v/>
      </c>
      <c r="DX181" s="279" t="str">
        <f ca="true">+IF(OFFSET('Hygiene Data'!$G$11,0,10*ROW('Hygiene Data'!G175))="","",OFFSET('Hygiene Data'!$G$11,0,10*ROW('Hygiene Data'!G175)))</f>
        <v/>
      </c>
      <c r="DY181" s="279" t="str">
        <f ca="true">+IF(OFFSET('Hygiene Data'!$G$12,0,10*ROW('Hygiene Data'!G175))="","",OFFSET('Hygiene Data'!$G$12,0,10*ROW('Hygiene Data'!G175)))</f>
        <v/>
      </c>
      <c r="DZ181" s="279" t="str">
        <f ca="true">+IF(OFFSET('Hygiene Data'!$G$13,0,10*ROW('Hygiene Data'!G175))="","",OFFSET('Hygiene Data'!$G$13,0,10*ROW('Hygiene Data'!G175)))</f>
        <v/>
      </c>
      <c r="EA181" s="279" t="str">
        <f ca="true">+IF(OFFSET('Hygiene Data'!$H$11,0,10*ROW('Hygiene Data'!H175))="","",OFFSET('Hygiene Data'!$H$11,0,10*ROW('Hygiene Data'!H175)))</f>
        <v/>
      </c>
      <c r="EB181" s="279" t="str">
        <f ca="true">+IF(OFFSET('Hygiene Data'!$H$12,0,10*ROW('Hygiene Data'!H175))="","",OFFSET('Hygiene Data'!$H$12,0,10*ROW('Hygiene Data'!H175)))</f>
        <v/>
      </c>
      <c r="EC181" s="279" t="str">
        <f ca="true">+IF(OFFSET('Hygiene Data'!$H$13,0,10*ROW('Hygiene Data'!H175))="","",OFFSET('Hygiene Data'!$H$13,0,10*ROW('Hygiene Data'!H175)))</f>
        <v/>
      </c>
      <c r="ED181" s="279" t="str">
        <f ca="true">+IF(OFFSET('Hygiene Data'!$I$11,0,10*ROW('Hygiene Data'!I175))="","",OFFSET('Hygiene Data'!$I$11,0,10*ROW('Hygiene Data'!I175)))</f>
        <v/>
      </c>
      <c r="EE181" s="279" t="str">
        <f ca="true">+IF(OFFSET('Hygiene Data'!$I$12,0,10*ROW('Hygiene Data'!I175))="","",OFFSET('Hygiene Data'!$I$12,0,10*ROW('Hygiene Data'!I175)))</f>
        <v/>
      </c>
      <c r="EF181" s="279"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35"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9"/>
      <c r="BS182" s="279" t="str">
        <f ca="true">+IF(OFFSET('Water Data'!$D$27,0,10*ROW('Water Data'!D176))="","",OFFSET('Water Data'!$D$27,0,10*ROW('Water Data'!D176)))</f>
        <v/>
      </c>
      <c r="BT182" s="279" t="str">
        <f ca="true">+IF(OFFSET('Water Data'!$D$28,0,10*ROW('Water Data'!D176))="","",OFFSET('Water Data'!$D$28,0,10*ROW('Water Data'!D176)))</f>
        <v/>
      </c>
      <c r="BU182" s="279" t="str">
        <f ca="true">+IF(OFFSET('Water Data'!$D$29,0,10*ROW('Water Data'!D176))="","",OFFSET('Water Data'!$D$29,0,10*ROW('Water Data'!D176)))</f>
        <v/>
      </c>
      <c r="BV182" s="279" t="str">
        <f ca="true">+IF(OFFSET('Water Data'!$E$27,0,10*ROW('Water Data'!E176))="","",OFFSET('Water Data'!$E$27,0,10*ROW('Water Data'!E176)))</f>
        <v/>
      </c>
      <c r="BW182" s="279" t="str">
        <f ca="true">+IF(OFFSET('Water Data'!$E$28,0,10*ROW('Water Data'!E176))="","",OFFSET('Water Data'!$E$28,0,10*ROW('Water Data'!E176)))</f>
        <v/>
      </c>
      <c r="BX182" s="279" t="str">
        <f ca="true">+IF(OFFSET('Water Data'!$E$29,0,10*ROW('Water Data'!E176))="","",OFFSET('Water Data'!$E$29,0,10*ROW('Water Data'!E176)))</f>
        <v/>
      </c>
      <c r="BY182" s="279" t="str">
        <f ca="true">+IF(OFFSET('Water Data'!$F$27,0,10*ROW('Water Data'!F176))="","",OFFSET('Water Data'!$F$27,0,10*ROW('Water Data'!F176)))</f>
        <v/>
      </c>
      <c r="BZ182" s="279" t="str">
        <f ca="true">+IF(OFFSET('Water Data'!$F$28,0,10*ROW('Water Data'!F176))="","",OFFSET('Water Data'!$F$28,0,10*ROW('Water Data'!F176)))</f>
        <v/>
      </c>
      <c r="CA182" s="279" t="str">
        <f ca="true">+IF(OFFSET('Water Data'!$F$29,0,10*ROW('Water Data'!F176))="","",OFFSET('Water Data'!$F$29,0,10*ROW('Water Data'!F176)))</f>
        <v/>
      </c>
      <c r="CB182" s="279" t="str">
        <f ca="true">+IF(OFFSET('Water Data'!$G$27,0,10*ROW('Water Data'!G176))="","",OFFSET('Water Data'!$G$27,0,10*ROW('Water Data'!G176)))</f>
        <v/>
      </c>
      <c r="CC182" s="279" t="str">
        <f ca="true">+IF(OFFSET('Water Data'!$G$28,0,10*ROW('Water Data'!G176))="","",OFFSET('Water Data'!$G$28,0,10*ROW('Water Data'!G176)))</f>
        <v/>
      </c>
      <c r="CD182" s="279" t="str">
        <f ca="true">+IF(OFFSET('Water Data'!$G$29,0,10*ROW('Water Data'!G176))="","",OFFSET('Water Data'!$G$29,0,10*ROW('Water Data'!G176)))</f>
        <v/>
      </c>
      <c r="CE182" s="279" t="str">
        <f ca="true">+IF(OFFSET('Water Data'!$H$27,0,10*ROW('Water Data'!H176))="","",OFFSET('Water Data'!$H$27,0,10*ROW('Water Data'!H176)))</f>
        <v/>
      </c>
      <c r="CF182" s="279" t="str">
        <f ca="true">+IF(OFFSET('Water Data'!$H$28,0,10*ROW('Water Data'!H176))="","",OFFSET('Water Data'!$H$28,0,10*ROW('Water Data'!H176)))</f>
        <v/>
      </c>
      <c r="CG182" s="279" t="str">
        <f ca="true">+IF(OFFSET('Water Data'!$H$29,0,10*ROW('Water Data'!H176))="","",OFFSET('Water Data'!$H$29,0,10*ROW('Water Data'!H176)))</f>
        <v/>
      </c>
      <c r="CH182" s="279" t="str">
        <f ca="true">+IF(OFFSET('Water Data'!$I$27,0,10*ROW('Water Data'!I176))="","",OFFSET('Water Data'!$I$27,0,10*ROW('Water Data'!I176)))</f>
        <v/>
      </c>
      <c r="CI182" s="279" t="str">
        <f ca="true">+IF(OFFSET('Water Data'!$I$28,0,10*ROW('Water Data'!I176))="","",OFFSET('Water Data'!$I$28,0,10*ROW('Water Data'!I176)))</f>
        <v/>
      </c>
      <c r="CJ182" s="279" t="str">
        <f ca="true">+IF(OFFSET('Water Data'!$I$29,0,10*ROW('Water Data'!I176))="","",OFFSET('Water Data'!$I$29,0,10*ROW('Water Data'!I176)))</f>
        <v/>
      </c>
      <c r="CK182" s="279" t="str">
        <f ca="true">+IF(OFFSET('Sanitation Data'!$D$28,0,10*ROW('Sanitation Data'!D176))="","",OFFSET('Sanitation Data'!$D$28,0,10*ROW('Sanitation Data'!D176)))</f>
        <v/>
      </c>
      <c r="CL182" s="279" t="str">
        <f ca="true">+IF(OFFSET('Sanitation Data'!$D$29,0,10*ROW('Sanitation Data'!D176))="","",OFFSET('Sanitation Data'!$D$29,0,10*ROW('Sanitation Data'!D176)))</f>
        <v/>
      </c>
      <c r="CM182" s="279" t="str">
        <f ca="true">+IF(OFFSET('Sanitation Data'!$D$30,0,10*ROW('Sanitation Data'!D176))="","",OFFSET('Sanitation Data'!$D$30,0,10*ROW('Sanitation Data'!D176)))</f>
        <v/>
      </c>
      <c r="CN182" s="279" t="str">
        <f ca="true">+IF(OFFSET('Sanitation Data'!$D$31,0,10*ROW('Sanitation Data'!D176))="","",OFFSET('Sanitation Data'!$D$31,0,10*ROW('Sanitation Data'!D176)))</f>
        <v/>
      </c>
      <c r="CO182" s="279" t="str">
        <f ca="true">+IF(OFFSET('Sanitation Data'!$D$32,0,10*ROW('Sanitation Data'!D176))="","",OFFSET('Sanitation Data'!$D$32,0,10*ROW('Sanitation Data'!D176)))</f>
        <v/>
      </c>
      <c r="CP182" s="279" t="str">
        <f ca="true">+IF(OFFSET('Sanitation Data'!$E$28,0,10*ROW('Sanitation Data'!E176))="","",OFFSET('Sanitation Data'!$E$28,0,10*ROW('Sanitation Data'!E176)))</f>
        <v/>
      </c>
      <c r="CQ182" s="279" t="str">
        <f ca="true">+IF(OFFSET('Sanitation Data'!$E$29,0,10*ROW('Sanitation Data'!E176))="","",OFFSET('Sanitation Data'!$E$29,0,10*ROW('Sanitation Data'!E176)))</f>
        <v/>
      </c>
      <c r="CR182" s="279" t="str">
        <f ca="true">+IF(OFFSET('Sanitation Data'!$E$30,0,10*ROW('Sanitation Data'!E176))="","",OFFSET('Sanitation Data'!$E$30,0,10*ROW('Sanitation Data'!E176)))</f>
        <v/>
      </c>
      <c r="CS182" s="279" t="str">
        <f ca="true">+IF(OFFSET('Sanitation Data'!$E$31,0,10*ROW('Sanitation Data'!E176))="","",OFFSET('Sanitation Data'!$E$31,0,10*ROW('Sanitation Data'!E176)))</f>
        <v/>
      </c>
      <c r="CT182" s="279" t="str">
        <f ca="true">+IF(OFFSET('Sanitation Data'!$E$32,0,10*ROW('Sanitation Data'!E176))="","",OFFSET('Sanitation Data'!$E$32,0,10*ROW('Sanitation Data'!E176)))</f>
        <v/>
      </c>
      <c r="CU182" s="279" t="str">
        <f ca="true">+IF(OFFSET('Sanitation Data'!$F$28,0,10*ROW('Sanitation Data'!F176))="","",OFFSET('Sanitation Data'!$F$28,0,10*ROW('Sanitation Data'!F176)))</f>
        <v/>
      </c>
      <c r="CV182" s="279" t="str">
        <f ca="true">+IF(OFFSET('Sanitation Data'!$F$29,0,10*ROW('Sanitation Data'!F176))="","",OFFSET('Sanitation Data'!$F$29,0,10*ROW('Sanitation Data'!F176)))</f>
        <v/>
      </c>
      <c r="CW182" s="279" t="str">
        <f ca="true">+IF(OFFSET('Sanitation Data'!$F$30,0,10*ROW('Sanitation Data'!F176))="","",OFFSET('Sanitation Data'!$F$30,0,10*ROW('Sanitation Data'!F176)))</f>
        <v/>
      </c>
      <c r="CX182" s="279" t="str">
        <f ca="true">+IF(OFFSET('Sanitation Data'!$F$31,0,10*ROW('Sanitation Data'!F176))="","",OFFSET('Sanitation Data'!$F$31,0,10*ROW('Sanitation Data'!F176)))</f>
        <v/>
      </c>
      <c r="CY182" s="279" t="str">
        <f ca="true">+IF(OFFSET('Sanitation Data'!$F$32,0,10*ROW('Sanitation Data'!F176))="","",OFFSET('Sanitation Data'!$F$32,0,10*ROW('Sanitation Data'!F176)))</f>
        <v/>
      </c>
      <c r="CZ182" s="279" t="str">
        <f ca="true">+IF(OFFSET('Sanitation Data'!$G$28,0,10*ROW('Sanitation Data'!G176))="","",OFFSET('Sanitation Data'!$G$28,0,10*ROW('Sanitation Data'!G176)))</f>
        <v/>
      </c>
      <c r="DA182" s="279" t="str">
        <f ca="true">+IF(OFFSET('Sanitation Data'!$G$29,0,10*ROW('Sanitation Data'!G176))="","",OFFSET('Sanitation Data'!$G$29,0,10*ROW('Sanitation Data'!G176)))</f>
        <v/>
      </c>
      <c r="DB182" s="279" t="str">
        <f ca="true">+IF(OFFSET('Sanitation Data'!$G$30,0,10*ROW('Sanitation Data'!G176))="","",OFFSET('Sanitation Data'!$G$30,0,10*ROW('Sanitation Data'!G176)))</f>
        <v/>
      </c>
      <c r="DC182" s="279" t="str">
        <f ca="true">+IF(OFFSET('Sanitation Data'!$G$31,0,10*ROW('Sanitation Data'!G176))="","",OFFSET('Sanitation Data'!$G$31,0,10*ROW('Sanitation Data'!G176)))</f>
        <v/>
      </c>
      <c r="DD182" s="279" t="str">
        <f ca="true">+IF(OFFSET('Sanitation Data'!$G$32,0,10*ROW('Sanitation Data'!G176))="","",OFFSET('Sanitation Data'!$G$32,0,10*ROW('Sanitation Data'!G176)))</f>
        <v/>
      </c>
      <c r="DE182" s="279" t="str">
        <f ca="true">+IF(OFFSET('Sanitation Data'!$H$28,0,10*ROW('Sanitation Data'!H176))="","",OFFSET('Sanitation Data'!$H$28,0,10*ROW('Sanitation Data'!H176)))</f>
        <v/>
      </c>
      <c r="DF182" s="279" t="str">
        <f ca="true">+IF(OFFSET('Sanitation Data'!$H$29,0,10*ROW('Sanitation Data'!H176))="","",OFFSET('Sanitation Data'!$H$29,0,10*ROW('Sanitation Data'!H176)))</f>
        <v/>
      </c>
      <c r="DG182" s="279" t="str">
        <f ca="true">+IF(OFFSET('Sanitation Data'!$H$30,0,10*ROW('Sanitation Data'!H176))="","",OFFSET('Sanitation Data'!$H$30,0,10*ROW('Sanitation Data'!H176)))</f>
        <v/>
      </c>
      <c r="DH182" s="279" t="str">
        <f ca="true">+IF(OFFSET('Sanitation Data'!$H$31,0,10*ROW('Sanitation Data'!H176))="","",OFFSET('Sanitation Data'!$H$31,0,10*ROW('Sanitation Data'!H176)))</f>
        <v/>
      </c>
      <c r="DI182" s="279" t="str">
        <f ca="true">+IF(OFFSET('Sanitation Data'!$H$32,0,10*ROW('Sanitation Data'!H176))="","",OFFSET('Sanitation Data'!$H$32,0,10*ROW('Sanitation Data'!H176)))</f>
        <v/>
      </c>
      <c r="DJ182" s="279" t="str">
        <f ca="true">+IF(OFFSET('Sanitation Data'!$I$28,0,10*ROW('Sanitation Data'!I176))="","",OFFSET('Sanitation Data'!$I$28,0,10*ROW('Sanitation Data'!I176)))</f>
        <v/>
      </c>
      <c r="DK182" s="279" t="str">
        <f ca="true">+IF(OFFSET('Sanitation Data'!$I$29,0,10*ROW('Sanitation Data'!I176))="","",OFFSET('Sanitation Data'!$I$29,0,10*ROW('Sanitation Data'!I176)))</f>
        <v/>
      </c>
      <c r="DL182" s="279" t="str">
        <f ca="true">+IF(OFFSET('Sanitation Data'!$I$30,0,10*ROW('Sanitation Data'!I176))="","",OFFSET('Sanitation Data'!$I$30,0,10*ROW('Sanitation Data'!I176)))</f>
        <v/>
      </c>
      <c r="DM182" s="279" t="str">
        <f ca="true">+IF(OFFSET('Sanitation Data'!$I$31,0,10*ROW('Sanitation Data'!I176))="","",OFFSET('Sanitation Data'!$I$31,0,10*ROW('Sanitation Data'!I176)))</f>
        <v/>
      </c>
      <c r="DN182" s="279" t="str">
        <f ca="true">+IF(OFFSET('Sanitation Data'!$I$32,0,10*ROW('Sanitation Data'!I176))="","",OFFSET('Sanitation Data'!$I$32,0,10*ROW('Sanitation Data'!I176)))</f>
        <v/>
      </c>
      <c r="DO182" s="279" t="str">
        <f ca="true">+IF(OFFSET('Hygiene Data'!$D$11,0,10*ROW('Hygiene Data'!D176))="","",OFFSET('Hygiene Data'!$D$11,0,10*ROW('Hygiene Data'!D176)))</f>
        <v/>
      </c>
      <c r="DP182" s="279" t="str">
        <f ca="true">+IF(OFFSET('Hygiene Data'!$D$12,0,10*ROW('Hygiene Data'!D176))="","",OFFSET('Hygiene Data'!$D$12,0,10*ROW('Hygiene Data'!D176)))</f>
        <v/>
      </c>
      <c r="DQ182" s="279" t="str">
        <f ca="true">+IF(OFFSET('Hygiene Data'!$D$13,0,10*ROW('Hygiene Data'!D176))="","",OFFSET('Hygiene Data'!$D$13,0,10*ROW('Hygiene Data'!D176)))</f>
        <v/>
      </c>
      <c r="DR182" s="279" t="str">
        <f ca="true">+IF(OFFSET('Hygiene Data'!$E$11,0,10*ROW('Hygiene Data'!E176))="","",OFFSET('Hygiene Data'!$E$11,0,10*ROW('Hygiene Data'!E176)))</f>
        <v/>
      </c>
      <c r="DS182" s="279" t="str">
        <f ca="true">+IF(OFFSET('Hygiene Data'!$E$12,0,10*ROW('Hygiene Data'!E176))="","",OFFSET('Hygiene Data'!$E$12,0,10*ROW('Hygiene Data'!E176)))</f>
        <v/>
      </c>
      <c r="DT182" s="279" t="str">
        <f ca="true">+IF(OFFSET('Hygiene Data'!$E$13,0,10*ROW('Hygiene Data'!E176))="","",OFFSET('Hygiene Data'!$E$13,0,10*ROW('Hygiene Data'!E176)))</f>
        <v/>
      </c>
      <c r="DU182" s="279" t="str">
        <f ca="true">+IF(OFFSET('Hygiene Data'!$F$11,0,10*ROW('Hygiene Data'!F176))="","",OFFSET('Hygiene Data'!$F$11,0,10*ROW('Hygiene Data'!F176)))</f>
        <v/>
      </c>
      <c r="DV182" s="279" t="str">
        <f ca="true">+IF(OFFSET('Hygiene Data'!$F$12,0,10*ROW('Hygiene Data'!F176))="","",OFFSET('Hygiene Data'!$F$12,0,10*ROW('Hygiene Data'!F176)))</f>
        <v/>
      </c>
      <c r="DW182" s="279" t="str">
        <f ca="true">+IF(OFFSET('Hygiene Data'!$F$13,0,10*ROW('Hygiene Data'!F176))="","",OFFSET('Hygiene Data'!$F$13,0,10*ROW('Hygiene Data'!F176)))</f>
        <v/>
      </c>
      <c r="DX182" s="279" t="str">
        <f ca="true">+IF(OFFSET('Hygiene Data'!$G$11,0,10*ROW('Hygiene Data'!G176))="","",OFFSET('Hygiene Data'!$G$11,0,10*ROW('Hygiene Data'!G176)))</f>
        <v/>
      </c>
      <c r="DY182" s="279" t="str">
        <f ca="true">+IF(OFFSET('Hygiene Data'!$G$12,0,10*ROW('Hygiene Data'!G176))="","",OFFSET('Hygiene Data'!$G$12,0,10*ROW('Hygiene Data'!G176)))</f>
        <v/>
      </c>
      <c r="DZ182" s="279" t="str">
        <f ca="true">+IF(OFFSET('Hygiene Data'!$G$13,0,10*ROW('Hygiene Data'!G176))="","",OFFSET('Hygiene Data'!$G$13,0,10*ROW('Hygiene Data'!G176)))</f>
        <v/>
      </c>
      <c r="EA182" s="279" t="str">
        <f ca="true">+IF(OFFSET('Hygiene Data'!$H$11,0,10*ROW('Hygiene Data'!H176))="","",OFFSET('Hygiene Data'!$H$11,0,10*ROW('Hygiene Data'!H176)))</f>
        <v/>
      </c>
      <c r="EB182" s="279" t="str">
        <f ca="true">+IF(OFFSET('Hygiene Data'!$H$12,0,10*ROW('Hygiene Data'!H176))="","",OFFSET('Hygiene Data'!$H$12,0,10*ROW('Hygiene Data'!H176)))</f>
        <v/>
      </c>
      <c r="EC182" s="279" t="str">
        <f ca="true">+IF(OFFSET('Hygiene Data'!$H$13,0,10*ROW('Hygiene Data'!H176))="","",OFFSET('Hygiene Data'!$H$13,0,10*ROW('Hygiene Data'!H176)))</f>
        <v/>
      </c>
      <c r="ED182" s="279" t="str">
        <f ca="true">+IF(OFFSET('Hygiene Data'!$I$11,0,10*ROW('Hygiene Data'!I176))="","",OFFSET('Hygiene Data'!$I$11,0,10*ROW('Hygiene Data'!I176)))</f>
        <v/>
      </c>
      <c r="EE182" s="279" t="str">
        <f ca="true">+IF(OFFSET('Hygiene Data'!$I$12,0,10*ROW('Hygiene Data'!I176))="","",OFFSET('Hygiene Data'!$I$12,0,10*ROW('Hygiene Data'!I176)))</f>
        <v/>
      </c>
      <c r="EF182" s="279"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35"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9"/>
      <c r="BS183" s="279" t="str">
        <f ca="true">+IF(OFFSET('Water Data'!$D$27,0,10*ROW('Water Data'!D177))="","",OFFSET('Water Data'!$D$27,0,10*ROW('Water Data'!D177)))</f>
        <v/>
      </c>
      <c r="BT183" s="279" t="str">
        <f ca="true">+IF(OFFSET('Water Data'!$D$28,0,10*ROW('Water Data'!D177))="","",OFFSET('Water Data'!$D$28,0,10*ROW('Water Data'!D177)))</f>
        <v/>
      </c>
      <c r="BU183" s="279" t="str">
        <f ca="true">+IF(OFFSET('Water Data'!$D$29,0,10*ROW('Water Data'!D177))="","",OFFSET('Water Data'!$D$29,0,10*ROW('Water Data'!D177)))</f>
        <v/>
      </c>
      <c r="BV183" s="279" t="str">
        <f ca="true">+IF(OFFSET('Water Data'!$E$27,0,10*ROW('Water Data'!E177))="","",OFFSET('Water Data'!$E$27,0,10*ROW('Water Data'!E177)))</f>
        <v/>
      </c>
      <c r="BW183" s="279" t="str">
        <f ca="true">+IF(OFFSET('Water Data'!$E$28,0,10*ROW('Water Data'!E177))="","",OFFSET('Water Data'!$E$28,0,10*ROW('Water Data'!E177)))</f>
        <v/>
      </c>
      <c r="BX183" s="279" t="str">
        <f ca="true">+IF(OFFSET('Water Data'!$E$29,0,10*ROW('Water Data'!E177))="","",OFFSET('Water Data'!$E$29,0,10*ROW('Water Data'!E177)))</f>
        <v/>
      </c>
      <c r="BY183" s="279" t="str">
        <f ca="true">+IF(OFFSET('Water Data'!$F$27,0,10*ROW('Water Data'!F177))="","",OFFSET('Water Data'!$F$27,0,10*ROW('Water Data'!F177)))</f>
        <v/>
      </c>
      <c r="BZ183" s="279" t="str">
        <f ca="true">+IF(OFFSET('Water Data'!$F$28,0,10*ROW('Water Data'!F177))="","",OFFSET('Water Data'!$F$28,0,10*ROW('Water Data'!F177)))</f>
        <v/>
      </c>
      <c r="CA183" s="279" t="str">
        <f ca="true">+IF(OFFSET('Water Data'!$F$29,0,10*ROW('Water Data'!F177))="","",OFFSET('Water Data'!$F$29,0,10*ROW('Water Data'!F177)))</f>
        <v/>
      </c>
      <c r="CB183" s="279" t="str">
        <f ca="true">+IF(OFFSET('Water Data'!$G$27,0,10*ROW('Water Data'!G177))="","",OFFSET('Water Data'!$G$27,0,10*ROW('Water Data'!G177)))</f>
        <v/>
      </c>
      <c r="CC183" s="279" t="str">
        <f ca="true">+IF(OFFSET('Water Data'!$G$28,0,10*ROW('Water Data'!G177))="","",OFFSET('Water Data'!$G$28,0,10*ROW('Water Data'!G177)))</f>
        <v/>
      </c>
      <c r="CD183" s="279" t="str">
        <f ca="true">+IF(OFFSET('Water Data'!$G$29,0,10*ROW('Water Data'!G177))="","",OFFSET('Water Data'!$G$29,0,10*ROW('Water Data'!G177)))</f>
        <v/>
      </c>
      <c r="CE183" s="279" t="str">
        <f ca="true">+IF(OFFSET('Water Data'!$H$27,0,10*ROW('Water Data'!H177))="","",OFFSET('Water Data'!$H$27,0,10*ROW('Water Data'!H177)))</f>
        <v/>
      </c>
      <c r="CF183" s="279" t="str">
        <f ca="true">+IF(OFFSET('Water Data'!$H$28,0,10*ROW('Water Data'!H177))="","",OFFSET('Water Data'!$H$28,0,10*ROW('Water Data'!H177)))</f>
        <v/>
      </c>
      <c r="CG183" s="279" t="str">
        <f ca="true">+IF(OFFSET('Water Data'!$H$29,0,10*ROW('Water Data'!H177))="","",OFFSET('Water Data'!$H$29,0,10*ROW('Water Data'!H177)))</f>
        <v/>
      </c>
      <c r="CH183" s="279" t="str">
        <f ca="true">+IF(OFFSET('Water Data'!$I$27,0,10*ROW('Water Data'!I177))="","",OFFSET('Water Data'!$I$27,0,10*ROW('Water Data'!I177)))</f>
        <v/>
      </c>
      <c r="CI183" s="279" t="str">
        <f ca="true">+IF(OFFSET('Water Data'!$I$28,0,10*ROW('Water Data'!I177))="","",OFFSET('Water Data'!$I$28,0,10*ROW('Water Data'!I177)))</f>
        <v/>
      </c>
      <c r="CJ183" s="279" t="str">
        <f ca="true">+IF(OFFSET('Water Data'!$I$29,0,10*ROW('Water Data'!I177))="","",OFFSET('Water Data'!$I$29,0,10*ROW('Water Data'!I177)))</f>
        <v/>
      </c>
      <c r="CK183" s="279" t="str">
        <f ca="true">+IF(OFFSET('Sanitation Data'!$D$28,0,10*ROW('Sanitation Data'!D177))="","",OFFSET('Sanitation Data'!$D$28,0,10*ROW('Sanitation Data'!D177)))</f>
        <v/>
      </c>
      <c r="CL183" s="279" t="str">
        <f ca="true">+IF(OFFSET('Sanitation Data'!$D$29,0,10*ROW('Sanitation Data'!D177))="","",OFFSET('Sanitation Data'!$D$29,0,10*ROW('Sanitation Data'!D177)))</f>
        <v/>
      </c>
      <c r="CM183" s="279" t="str">
        <f ca="true">+IF(OFFSET('Sanitation Data'!$D$30,0,10*ROW('Sanitation Data'!D177))="","",OFFSET('Sanitation Data'!$D$30,0,10*ROW('Sanitation Data'!D177)))</f>
        <v/>
      </c>
      <c r="CN183" s="279" t="str">
        <f ca="true">+IF(OFFSET('Sanitation Data'!$D$31,0,10*ROW('Sanitation Data'!D177))="","",OFFSET('Sanitation Data'!$D$31,0,10*ROW('Sanitation Data'!D177)))</f>
        <v/>
      </c>
      <c r="CO183" s="279" t="str">
        <f ca="true">+IF(OFFSET('Sanitation Data'!$D$32,0,10*ROW('Sanitation Data'!D177))="","",OFFSET('Sanitation Data'!$D$32,0,10*ROW('Sanitation Data'!D177)))</f>
        <v/>
      </c>
      <c r="CP183" s="279" t="str">
        <f ca="true">+IF(OFFSET('Sanitation Data'!$E$28,0,10*ROW('Sanitation Data'!E177))="","",OFFSET('Sanitation Data'!$E$28,0,10*ROW('Sanitation Data'!E177)))</f>
        <v/>
      </c>
      <c r="CQ183" s="279" t="str">
        <f ca="true">+IF(OFFSET('Sanitation Data'!$E$29,0,10*ROW('Sanitation Data'!E177))="","",OFFSET('Sanitation Data'!$E$29,0,10*ROW('Sanitation Data'!E177)))</f>
        <v/>
      </c>
      <c r="CR183" s="279" t="str">
        <f ca="true">+IF(OFFSET('Sanitation Data'!$E$30,0,10*ROW('Sanitation Data'!E177))="","",OFFSET('Sanitation Data'!$E$30,0,10*ROW('Sanitation Data'!E177)))</f>
        <v/>
      </c>
      <c r="CS183" s="279" t="str">
        <f ca="true">+IF(OFFSET('Sanitation Data'!$E$31,0,10*ROW('Sanitation Data'!E177))="","",OFFSET('Sanitation Data'!$E$31,0,10*ROW('Sanitation Data'!E177)))</f>
        <v/>
      </c>
      <c r="CT183" s="279" t="str">
        <f ca="true">+IF(OFFSET('Sanitation Data'!$E$32,0,10*ROW('Sanitation Data'!E177))="","",OFFSET('Sanitation Data'!$E$32,0,10*ROW('Sanitation Data'!E177)))</f>
        <v/>
      </c>
      <c r="CU183" s="279" t="str">
        <f ca="true">+IF(OFFSET('Sanitation Data'!$F$28,0,10*ROW('Sanitation Data'!F177))="","",OFFSET('Sanitation Data'!$F$28,0,10*ROW('Sanitation Data'!F177)))</f>
        <v/>
      </c>
      <c r="CV183" s="279" t="str">
        <f ca="true">+IF(OFFSET('Sanitation Data'!$F$29,0,10*ROW('Sanitation Data'!F177))="","",OFFSET('Sanitation Data'!$F$29,0,10*ROW('Sanitation Data'!F177)))</f>
        <v/>
      </c>
      <c r="CW183" s="279" t="str">
        <f ca="true">+IF(OFFSET('Sanitation Data'!$F$30,0,10*ROW('Sanitation Data'!F177))="","",OFFSET('Sanitation Data'!$F$30,0,10*ROW('Sanitation Data'!F177)))</f>
        <v/>
      </c>
      <c r="CX183" s="279" t="str">
        <f ca="true">+IF(OFFSET('Sanitation Data'!$F$31,0,10*ROW('Sanitation Data'!F177))="","",OFFSET('Sanitation Data'!$F$31,0,10*ROW('Sanitation Data'!F177)))</f>
        <v/>
      </c>
      <c r="CY183" s="279" t="str">
        <f ca="true">+IF(OFFSET('Sanitation Data'!$F$32,0,10*ROW('Sanitation Data'!F177))="","",OFFSET('Sanitation Data'!$F$32,0,10*ROW('Sanitation Data'!F177)))</f>
        <v/>
      </c>
      <c r="CZ183" s="279" t="str">
        <f ca="true">+IF(OFFSET('Sanitation Data'!$G$28,0,10*ROW('Sanitation Data'!G177))="","",OFFSET('Sanitation Data'!$G$28,0,10*ROW('Sanitation Data'!G177)))</f>
        <v/>
      </c>
      <c r="DA183" s="279" t="str">
        <f ca="true">+IF(OFFSET('Sanitation Data'!$G$29,0,10*ROW('Sanitation Data'!G177))="","",OFFSET('Sanitation Data'!$G$29,0,10*ROW('Sanitation Data'!G177)))</f>
        <v/>
      </c>
      <c r="DB183" s="279" t="str">
        <f ca="true">+IF(OFFSET('Sanitation Data'!$G$30,0,10*ROW('Sanitation Data'!G177))="","",OFFSET('Sanitation Data'!$G$30,0,10*ROW('Sanitation Data'!G177)))</f>
        <v/>
      </c>
      <c r="DC183" s="279" t="str">
        <f ca="true">+IF(OFFSET('Sanitation Data'!$G$31,0,10*ROW('Sanitation Data'!G177))="","",OFFSET('Sanitation Data'!$G$31,0,10*ROW('Sanitation Data'!G177)))</f>
        <v/>
      </c>
      <c r="DD183" s="279" t="str">
        <f ca="true">+IF(OFFSET('Sanitation Data'!$G$32,0,10*ROW('Sanitation Data'!G177))="","",OFFSET('Sanitation Data'!$G$32,0,10*ROW('Sanitation Data'!G177)))</f>
        <v/>
      </c>
      <c r="DE183" s="279" t="str">
        <f ca="true">+IF(OFFSET('Sanitation Data'!$H$28,0,10*ROW('Sanitation Data'!H177))="","",OFFSET('Sanitation Data'!$H$28,0,10*ROW('Sanitation Data'!H177)))</f>
        <v/>
      </c>
      <c r="DF183" s="279" t="str">
        <f ca="true">+IF(OFFSET('Sanitation Data'!$H$29,0,10*ROW('Sanitation Data'!H177))="","",OFFSET('Sanitation Data'!$H$29,0,10*ROW('Sanitation Data'!H177)))</f>
        <v/>
      </c>
      <c r="DG183" s="279" t="str">
        <f ca="true">+IF(OFFSET('Sanitation Data'!$H$30,0,10*ROW('Sanitation Data'!H177))="","",OFFSET('Sanitation Data'!$H$30,0,10*ROW('Sanitation Data'!H177)))</f>
        <v/>
      </c>
      <c r="DH183" s="279" t="str">
        <f ca="true">+IF(OFFSET('Sanitation Data'!$H$31,0,10*ROW('Sanitation Data'!H177))="","",OFFSET('Sanitation Data'!$H$31,0,10*ROW('Sanitation Data'!H177)))</f>
        <v/>
      </c>
      <c r="DI183" s="279" t="str">
        <f ca="true">+IF(OFFSET('Sanitation Data'!$H$32,0,10*ROW('Sanitation Data'!H177))="","",OFFSET('Sanitation Data'!$H$32,0,10*ROW('Sanitation Data'!H177)))</f>
        <v/>
      </c>
      <c r="DJ183" s="279" t="str">
        <f ca="true">+IF(OFFSET('Sanitation Data'!$I$28,0,10*ROW('Sanitation Data'!I177))="","",OFFSET('Sanitation Data'!$I$28,0,10*ROW('Sanitation Data'!I177)))</f>
        <v/>
      </c>
      <c r="DK183" s="279" t="str">
        <f ca="true">+IF(OFFSET('Sanitation Data'!$I$29,0,10*ROW('Sanitation Data'!I177))="","",OFFSET('Sanitation Data'!$I$29,0,10*ROW('Sanitation Data'!I177)))</f>
        <v/>
      </c>
      <c r="DL183" s="279" t="str">
        <f ca="true">+IF(OFFSET('Sanitation Data'!$I$30,0,10*ROW('Sanitation Data'!I177))="","",OFFSET('Sanitation Data'!$I$30,0,10*ROW('Sanitation Data'!I177)))</f>
        <v/>
      </c>
      <c r="DM183" s="279" t="str">
        <f ca="true">+IF(OFFSET('Sanitation Data'!$I$31,0,10*ROW('Sanitation Data'!I177))="","",OFFSET('Sanitation Data'!$I$31,0,10*ROW('Sanitation Data'!I177)))</f>
        <v/>
      </c>
      <c r="DN183" s="279" t="str">
        <f ca="true">+IF(OFFSET('Sanitation Data'!$I$32,0,10*ROW('Sanitation Data'!I177))="","",OFFSET('Sanitation Data'!$I$32,0,10*ROW('Sanitation Data'!I177)))</f>
        <v/>
      </c>
      <c r="DO183" s="279" t="str">
        <f ca="true">+IF(OFFSET('Hygiene Data'!$D$11,0,10*ROW('Hygiene Data'!D177))="","",OFFSET('Hygiene Data'!$D$11,0,10*ROW('Hygiene Data'!D177)))</f>
        <v/>
      </c>
      <c r="DP183" s="279" t="str">
        <f ca="true">+IF(OFFSET('Hygiene Data'!$D$12,0,10*ROW('Hygiene Data'!D177))="","",OFFSET('Hygiene Data'!$D$12,0,10*ROW('Hygiene Data'!D177)))</f>
        <v/>
      </c>
      <c r="DQ183" s="279" t="str">
        <f ca="true">+IF(OFFSET('Hygiene Data'!$D$13,0,10*ROW('Hygiene Data'!D177))="","",OFFSET('Hygiene Data'!$D$13,0,10*ROW('Hygiene Data'!D177)))</f>
        <v/>
      </c>
      <c r="DR183" s="279" t="str">
        <f ca="true">+IF(OFFSET('Hygiene Data'!$E$11,0,10*ROW('Hygiene Data'!E177))="","",OFFSET('Hygiene Data'!$E$11,0,10*ROW('Hygiene Data'!E177)))</f>
        <v/>
      </c>
      <c r="DS183" s="279" t="str">
        <f ca="true">+IF(OFFSET('Hygiene Data'!$E$12,0,10*ROW('Hygiene Data'!E177))="","",OFFSET('Hygiene Data'!$E$12,0,10*ROW('Hygiene Data'!E177)))</f>
        <v/>
      </c>
      <c r="DT183" s="279" t="str">
        <f ca="true">+IF(OFFSET('Hygiene Data'!$E$13,0,10*ROW('Hygiene Data'!E177))="","",OFFSET('Hygiene Data'!$E$13,0,10*ROW('Hygiene Data'!E177)))</f>
        <v/>
      </c>
      <c r="DU183" s="279" t="str">
        <f ca="true">+IF(OFFSET('Hygiene Data'!$F$11,0,10*ROW('Hygiene Data'!F177))="","",OFFSET('Hygiene Data'!$F$11,0,10*ROW('Hygiene Data'!F177)))</f>
        <v/>
      </c>
      <c r="DV183" s="279" t="str">
        <f ca="true">+IF(OFFSET('Hygiene Data'!$F$12,0,10*ROW('Hygiene Data'!F177))="","",OFFSET('Hygiene Data'!$F$12,0,10*ROW('Hygiene Data'!F177)))</f>
        <v/>
      </c>
      <c r="DW183" s="279" t="str">
        <f ca="true">+IF(OFFSET('Hygiene Data'!$F$13,0,10*ROW('Hygiene Data'!F177))="","",OFFSET('Hygiene Data'!$F$13,0,10*ROW('Hygiene Data'!F177)))</f>
        <v/>
      </c>
      <c r="DX183" s="279" t="str">
        <f ca="true">+IF(OFFSET('Hygiene Data'!$G$11,0,10*ROW('Hygiene Data'!G177))="","",OFFSET('Hygiene Data'!$G$11,0,10*ROW('Hygiene Data'!G177)))</f>
        <v/>
      </c>
      <c r="DY183" s="279" t="str">
        <f ca="true">+IF(OFFSET('Hygiene Data'!$G$12,0,10*ROW('Hygiene Data'!G177))="","",OFFSET('Hygiene Data'!$G$12,0,10*ROW('Hygiene Data'!G177)))</f>
        <v/>
      </c>
      <c r="DZ183" s="279" t="str">
        <f ca="true">+IF(OFFSET('Hygiene Data'!$G$13,0,10*ROW('Hygiene Data'!G177))="","",OFFSET('Hygiene Data'!$G$13,0,10*ROW('Hygiene Data'!G177)))</f>
        <v/>
      </c>
      <c r="EA183" s="279" t="str">
        <f ca="true">+IF(OFFSET('Hygiene Data'!$H$11,0,10*ROW('Hygiene Data'!H177))="","",OFFSET('Hygiene Data'!$H$11,0,10*ROW('Hygiene Data'!H177)))</f>
        <v/>
      </c>
      <c r="EB183" s="279" t="str">
        <f ca="true">+IF(OFFSET('Hygiene Data'!$H$12,0,10*ROW('Hygiene Data'!H177))="","",OFFSET('Hygiene Data'!$H$12,0,10*ROW('Hygiene Data'!H177)))</f>
        <v/>
      </c>
      <c r="EC183" s="279" t="str">
        <f ca="true">+IF(OFFSET('Hygiene Data'!$H$13,0,10*ROW('Hygiene Data'!H177))="","",OFFSET('Hygiene Data'!$H$13,0,10*ROW('Hygiene Data'!H177)))</f>
        <v/>
      </c>
      <c r="ED183" s="279" t="str">
        <f ca="true">+IF(OFFSET('Hygiene Data'!$I$11,0,10*ROW('Hygiene Data'!I177))="","",OFFSET('Hygiene Data'!$I$11,0,10*ROW('Hygiene Data'!I177)))</f>
        <v/>
      </c>
      <c r="EE183" s="279" t="str">
        <f ca="true">+IF(OFFSET('Hygiene Data'!$I$12,0,10*ROW('Hygiene Data'!I177))="","",OFFSET('Hygiene Data'!$I$12,0,10*ROW('Hygiene Data'!I177)))</f>
        <v/>
      </c>
      <c r="EF183" s="279"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35"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9"/>
      <c r="BS184" s="279" t="str">
        <f ca="true">+IF(OFFSET('Water Data'!$D$27,0,10*ROW('Water Data'!D178))="","",OFFSET('Water Data'!$D$27,0,10*ROW('Water Data'!D178)))</f>
        <v/>
      </c>
      <c r="BT184" s="279" t="str">
        <f ca="true">+IF(OFFSET('Water Data'!$D$28,0,10*ROW('Water Data'!D178))="","",OFFSET('Water Data'!$D$28,0,10*ROW('Water Data'!D178)))</f>
        <v/>
      </c>
      <c r="BU184" s="279" t="str">
        <f ca="true">+IF(OFFSET('Water Data'!$D$29,0,10*ROW('Water Data'!D178))="","",OFFSET('Water Data'!$D$29,0,10*ROW('Water Data'!D178)))</f>
        <v/>
      </c>
      <c r="BV184" s="279" t="str">
        <f ca="true">+IF(OFFSET('Water Data'!$E$27,0,10*ROW('Water Data'!E178))="","",OFFSET('Water Data'!$E$27,0,10*ROW('Water Data'!E178)))</f>
        <v/>
      </c>
      <c r="BW184" s="279" t="str">
        <f ca="true">+IF(OFFSET('Water Data'!$E$28,0,10*ROW('Water Data'!E178))="","",OFFSET('Water Data'!$E$28,0,10*ROW('Water Data'!E178)))</f>
        <v/>
      </c>
      <c r="BX184" s="279" t="str">
        <f ca="true">+IF(OFFSET('Water Data'!$E$29,0,10*ROW('Water Data'!E178))="","",OFFSET('Water Data'!$E$29,0,10*ROW('Water Data'!E178)))</f>
        <v/>
      </c>
      <c r="BY184" s="279" t="str">
        <f ca="true">+IF(OFFSET('Water Data'!$F$27,0,10*ROW('Water Data'!F178))="","",OFFSET('Water Data'!$F$27,0,10*ROW('Water Data'!F178)))</f>
        <v/>
      </c>
      <c r="BZ184" s="279" t="str">
        <f ca="true">+IF(OFFSET('Water Data'!$F$28,0,10*ROW('Water Data'!F178))="","",OFFSET('Water Data'!$F$28,0,10*ROW('Water Data'!F178)))</f>
        <v/>
      </c>
      <c r="CA184" s="279" t="str">
        <f ca="true">+IF(OFFSET('Water Data'!$F$29,0,10*ROW('Water Data'!F178))="","",OFFSET('Water Data'!$F$29,0,10*ROW('Water Data'!F178)))</f>
        <v/>
      </c>
      <c r="CB184" s="279" t="str">
        <f ca="true">+IF(OFFSET('Water Data'!$G$27,0,10*ROW('Water Data'!G178))="","",OFFSET('Water Data'!$G$27,0,10*ROW('Water Data'!G178)))</f>
        <v/>
      </c>
      <c r="CC184" s="279" t="str">
        <f ca="true">+IF(OFFSET('Water Data'!$G$28,0,10*ROW('Water Data'!G178))="","",OFFSET('Water Data'!$G$28,0,10*ROW('Water Data'!G178)))</f>
        <v/>
      </c>
      <c r="CD184" s="279" t="str">
        <f ca="true">+IF(OFFSET('Water Data'!$G$29,0,10*ROW('Water Data'!G178))="","",OFFSET('Water Data'!$G$29,0,10*ROW('Water Data'!G178)))</f>
        <v/>
      </c>
      <c r="CE184" s="279" t="str">
        <f ca="true">+IF(OFFSET('Water Data'!$H$27,0,10*ROW('Water Data'!H178))="","",OFFSET('Water Data'!$H$27,0,10*ROW('Water Data'!H178)))</f>
        <v/>
      </c>
      <c r="CF184" s="279" t="str">
        <f ca="true">+IF(OFFSET('Water Data'!$H$28,0,10*ROW('Water Data'!H178))="","",OFFSET('Water Data'!$H$28,0,10*ROW('Water Data'!H178)))</f>
        <v/>
      </c>
      <c r="CG184" s="279" t="str">
        <f ca="true">+IF(OFFSET('Water Data'!$H$29,0,10*ROW('Water Data'!H178))="","",OFFSET('Water Data'!$H$29,0,10*ROW('Water Data'!H178)))</f>
        <v/>
      </c>
      <c r="CH184" s="279" t="str">
        <f ca="true">+IF(OFFSET('Water Data'!$I$27,0,10*ROW('Water Data'!I178))="","",OFFSET('Water Data'!$I$27,0,10*ROW('Water Data'!I178)))</f>
        <v/>
      </c>
      <c r="CI184" s="279" t="str">
        <f ca="true">+IF(OFFSET('Water Data'!$I$28,0,10*ROW('Water Data'!I178))="","",OFFSET('Water Data'!$I$28,0,10*ROW('Water Data'!I178)))</f>
        <v/>
      </c>
      <c r="CJ184" s="279" t="str">
        <f ca="true">+IF(OFFSET('Water Data'!$I$29,0,10*ROW('Water Data'!I178))="","",OFFSET('Water Data'!$I$29,0,10*ROW('Water Data'!I178)))</f>
        <v/>
      </c>
      <c r="CK184" s="279" t="str">
        <f ca="true">+IF(OFFSET('Sanitation Data'!$D$28,0,10*ROW('Sanitation Data'!D178))="","",OFFSET('Sanitation Data'!$D$28,0,10*ROW('Sanitation Data'!D178)))</f>
        <v/>
      </c>
      <c r="CL184" s="279" t="str">
        <f ca="true">+IF(OFFSET('Sanitation Data'!$D$29,0,10*ROW('Sanitation Data'!D178))="","",OFFSET('Sanitation Data'!$D$29,0,10*ROW('Sanitation Data'!D178)))</f>
        <v/>
      </c>
      <c r="CM184" s="279" t="str">
        <f ca="true">+IF(OFFSET('Sanitation Data'!$D$30,0,10*ROW('Sanitation Data'!D178))="","",OFFSET('Sanitation Data'!$D$30,0,10*ROW('Sanitation Data'!D178)))</f>
        <v/>
      </c>
      <c r="CN184" s="279" t="str">
        <f ca="true">+IF(OFFSET('Sanitation Data'!$D$31,0,10*ROW('Sanitation Data'!D178))="","",OFFSET('Sanitation Data'!$D$31,0,10*ROW('Sanitation Data'!D178)))</f>
        <v/>
      </c>
      <c r="CO184" s="279" t="str">
        <f ca="true">+IF(OFFSET('Sanitation Data'!$D$32,0,10*ROW('Sanitation Data'!D178))="","",OFFSET('Sanitation Data'!$D$32,0,10*ROW('Sanitation Data'!D178)))</f>
        <v/>
      </c>
      <c r="CP184" s="279" t="str">
        <f ca="true">+IF(OFFSET('Sanitation Data'!$E$28,0,10*ROW('Sanitation Data'!E178))="","",OFFSET('Sanitation Data'!$E$28,0,10*ROW('Sanitation Data'!E178)))</f>
        <v/>
      </c>
      <c r="CQ184" s="279" t="str">
        <f ca="true">+IF(OFFSET('Sanitation Data'!$E$29,0,10*ROW('Sanitation Data'!E178))="","",OFFSET('Sanitation Data'!$E$29,0,10*ROW('Sanitation Data'!E178)))</f>
        <v/>
      </c>
      <c r="CR184" s="279" t="str">
        <f ca="true">+IF(OFFSET('Sanitation Data'!$E$30,0,10*ROW('Sanitation Data'!E178))="","",OFFSET('Sanitation Data'!$E$30,0,10*ROW('Sanitation Data'!E178)))</f>
        <v/>
      </c>
      <c r="CS184" s="279" t="str">
        <f ca="true">+IF(OFFSET('Sanitation Data'!$E$31,0,10*ROW('Sanitation Data'!E178))="","",OFFSET('Sanitation Data'!$E$31,0,10*ROW('Sanitation Data'!E178)))</f>
        <v/>
      </c>
      <c r="CT184" s="279" t="str">
        <f ca="true">+IF(OFFSET('Sanitation Data'!$E$32,0,10*ROW('Sanitation Data'!E178))="","",OFFSET('Sanitation Data'!$E$32,0,10*ROW('Sanitation Data'!E178)))</f>
        <v/>
      </c>
      <c r="CU184" s="279" t="str">
        <f ca="true">+IF(OFFSET('Sanitation Data'!$F$28,0,10*ROW('Sanitation Data'!F178))="","",OFFSET('Sanitation Data'!$F$28,0,10*ROW('Sanitation Data'!F178)))</f>
        <v/>
      </c>
      <c r="CV184" s="279" t="str">
        <f ca="true">+IF(OFFSET('Sanitation Data'!$F$29,0,10*ROW('Sanitation Data'!F178))="","",OFFSET('Sanitation Data'!$F$29,0,10*ROW('Sanitation Data'!F178)))</f>
        <v/>
      </c>
      <c r="CW184" s="279" t="str">
        <f ca="true">+IF(OFFSET('Sanitation Data'!$F$30,0,10*ROW('Sanitation Data'!F178))="","",OFFSET('Sanitation Data'!$F$30,0,10*ROW('Sanitation Data'!F178)))</f>
        <v/>
      </c>
      <c r="CX184" s="279" t="str">
        <f ca="true">+IF(OFFSET('Sanitation Data'!$F$31,0,10*ROW('Sanitation Data'!F178))="","",OFFSET('Sanitation Data'!$F$31,0,10*ROW('Sanitation Data'!F178)))</f>
        <v/>
      </c>
      <c r="CY184" s="279" t="str">
        <f ca="true">+IF(OFFSET('Sanitation Data'!$F$32,0,10*ROW('Sanitation Data'!F178))="","",OFFSET('Sanitation Data'!$F$32,0,10*ROW('Sanitation Data'!F178)))</f>
        <v/>
      </c>
      <c r="CZ184" s="279" t="str">
        <f ca="true">+IF(OFFSET('Sanitation Data'!$G$28,0,10*ROW('Sanitation Data'!G178))="","",OFFSET('Sanitation Data'!$G$28,0,10*ROW('Sanitation Data'!G178)))</f>
        <v/>
      </c>
      <c r="DA184" s="279" t="str">
        <f ca="true">+IF(OFFSET('Sanitation Data'!$G$29,0,10*ROW('Sanitation Data'!G178))="","",OFFSET('Sanitation Data'!$G$29,0,10*ROW('Sanitation Data'!G178)))</f>
        <v/>
      </c>
      <c r="DB184" s="279" t="str">
        <f ca="true">+IF(OFFSET('Sanitation Data'!$G$30,0,10*ROW('Sanitation Data'!G178))="","",OFFSET('Sanitation Data'!$G$30,0,10*ROW('Sanitation Data'!G178)))</f>
        <v/>
      </c>
      <c r="DC184" s="279" t="str">
        <f ca="true">+IF(OFFSET('Sanitation Data'!$G$31,0,10*ROW('Sanitation Data'!G178))="","",OFFSET('Sanitation Data'!$G$31,0,10*ROW('Sanitation Data'!G178)))</f>
        <v/>
      </c>
      <c r="DD184" s="279" t="str">
        <f ca="true">+IF(OFFSET('Sanitation Data'!$G$32,0,10*ROW('Sanitation Data'!G178))="","",OFFSET('Sanitation Data'!$G$32,0,10*ROW('Sanitation Data'!G178)))</f>
        <v/>
      </c>
      <c r="DE184" s="279" t="str">
        <f ca="true">+IF(OFFSET('Sanitation Data'!$H$28,0,10*ROW('Sanitation Data'!H178))="","",OFFSET('Sanitation Data'!$H$28,0,10*ROW('Sanitation Data'!H178)))</f>
        <v/>
      </c>
      <c r="DF184" s="279" t="str">
        <f ca="true">+IF(OFFSET('Sanitation Data'!$H$29,0,10*ROW('Sanitation Data'!H178))="","",OFFSET('Sanitation Data'!$H$29,0,10*ROW('Sanitation Data'!H178)))</f>
        <v/>
      </c>
      <c r="DG184" s="279" t="str">
        <f ca="true">+IF(OFFSET('Sanitation Data'!$H$30,0,10*ROW('Sanitation Data'!H178))="","",OFFSET('Sanitation Data'!$H$30,0,10*ROW('Sanitation Data'!H178)))</f>
        <v/>
      </c>
      <c r="DH184" s="279" t="str">
        <f ca="true">+IF(OFFSET('Sanitation Data'!$H$31,0,10*ROW('Sanitation Data'!H178))="","",OFFSET('Sanitation Data'!$H$31,0,10*ROW('Sanitation Data'!H178)))</f>
        <v/>
      </c>
      <c r="DI184" s="279" t="str">
        <f ca="true">+IF(OFFSET('Sanitation Data'!$H$32,0,10*ROW('Sanitation Data'!H178))="","",OFFSET('Sanitation Data'!$H$32,0,10*ROW('Sanitation Data'!H178)))</f>
        <v/>
      </c>
      <c r="DJ184" s="279" t="str">
        <f ca="true">+IF(OFFSET('Sanitation Data'!$I$28,0,10*ROW('Sanitation Data'!I178))="","",OFFSET('Sanitation Data'!$I$28,0,10*ROW('Sanitation Data'!I178)))</f>
        <v/>
      </c>
      <c r="DK184" s="279" t="str">
        <f ca="true">+IF(OFFSET('Sanitation Data'!$I$29,0,10*ROW('Sanitation Data'!I178))="","",OFFSET('Sanitation Data'!$I$29,0,10*ROW('Sanitation Data'!I178)))</f>
        <v/>
      </c>
      <c r="DL184" s="279" t="str">
        <f ca="true">+IF(OFFSET('Sanitation Data'!$I$30,0,10*ROW('Sanitation Data'!I178))="","",OFFSET('Sanitation Data'!$I$30,0,10*ROW('Sanitation Data'!I178)))</f>
        <v/>
      </c>
      <c r="DM184" s="279" t="str">
        <f ca="true">+IF(OFFSET('Sanitation Data'!$I$31,0,10*ROW('Sanitation Data'!I178))="","",OFFSET('Sanitation Data'!$I$31,0,10*ROW('Sanitation Data'!I178)))</f>
        <v/>
      </c>
      <c r="DN184" s="279" t="str">
        <f ca="true">+IF(OFFSET('Sanitation Data'!$I$32,0,10*ROW('Sanitation Data'!I178))="","",OFFSET('Sanitation Data'!$I$32,0,10*ROW('Sanitation Data'!I178)))</f>
        <v/>
      </c>
      <c r="DO184" s="279" t="str">
        <f ca="true">+IF(OFFSET('Hygiene Data'!$D$11,0,10*ROW('Hygiene Data'!D178))="","",OFFSET('Hygiene Data'!$D$11,0,10*ROW('Hygiene Data'!D178)))</f>
        <v/>
      </c>
      <c r="DP184" s="279" t="str">
        <f ca="true">+IF(OFFSET('Hygiene Data'!$D$12,0,10*ROW('Hygiene Data'!D178))="","",OFFSET('Hygiene Data'!$D$12,0,10*ROW('Hygiene Data'!D178)))</f>
        <v/>
      </c>
      <c r="DQ184" s="279" t="str">
        <f ca="true">+IF(OFFSET('Hygiene Data'!$D$13,0,10*ROW('Hygiene Data'!D178))="","",OFFSET('Hygiene Data'!$D$13,0,10*ROW('Hygiene Data'!D178)))</f>
        <v/>
      </c>
      <c r="DR184" s="279" t="str">
        <f ca="true">+IF(OFFSET('Hygiene Data'!$E$11,0,10*ROW('Hygiene Data'!E178))="","",OFFSET('Hygiene Data'!$E$11,0,10*ROW('Hygiene Data'!E178)))</f>
        <v/>
      </c>
      <c r="DS184" s="279" t="str">
        <f ca="true">+IF(OFFSET('Hygiene Data'!$E$12,0,10*ROW('Hygiene Data'!E178))="","",OFFSET('Hygiene Data'!$E$12,0,10*ROW('Hygiene Data'!E178)))</f>
        <v/>
      </c>
      <c r="DT184" s="279" t="str">
        <f ca="true">+IF(OFFSET('Hygiene Data'!$E$13,0,10*ROW('Hygiene Data'!E178))="","",OFFSET('Hygiene Data'!$E$13,0,10*ROW('Hygiene Data'!E178)))</f>
        <v/>
      </c>
      <c r="DU184" s="279" t="str">
        <f ca="true">+IF(OFFSET('Hygiene Data'!$F$11,0,10*ROW('Hygiene Data'!F178))="","",OFFSET('Hygiene Data'!$F$11,0,10*ROW('Hygiene Data'!F178)))</f>
        <v/>
      </c>
      <c r="DV184" s="279" t="str">
        <f ca="true">+IF(OFFSET('Hygiene Data'!$F$12,0,10*ROW('Hygiene Data'!F178))="","",OFFSET('Hygiene Data'!$F$12,0,10*ROW('Hygiene Data'!F178)))</f>
        <v/>
      </c>
      <c r="DW184" s="279" t="str">
        <f ca="true">+IF(OFFSET('Hygiene Data'!$F$13,0,10*ROW('Hygiene Data'!F178))="","",OFFSET('Hygiene Data'!$F$13,0,10*ROW('Hygiene Data'!F178)))</f>
        <v/>
      </c>
      <c r="DX184" s="279" t="str">
        <f ca="true">+IF(OFFSET('Hygiene Data'!$G$11,0,10*ROW('Hygiene Data'!G178))="","",OFFSET('Hygiene Data'!$G$11,0,10*ROW('Hygiene Data'!G178)))</f>
        <v/>
      </c>
      <c r="DY184" s="279" t="str">
        <f ca="true">+IF(OFFSET('Hygiene Data'!$G$12,0,10*ROW('Hygiene Data'!G178))="","",OFFSET('Hygiene Data'!$G$12,0,10*ROW('Hygiene Data'!G178)))</f>
        <v/>
      </c>
      <c r="DZ184" s="279" t="str">
        <f ca="true">+IF(OFFSET('Hygiene Data'!$G$13,0,10*ROW('Hygiene Data'!G178))="","",OFFSET('Hygiene Data'!$G$13,0,10*ROW('Hygiene Data'!G178)))</f>
        <v/>
      </c>
      <c r="EA184" s="279" t="str">
        <f ca="true">+IF(OFFSET('Hygiene Data'!$H$11,0,10*ROW('Hygiene Data'!H178))="","",OFFSET('Hygiene Data'!$H$11,0,10*ROW('Hygiene Data'!H178)))</f>
        <v/>
      </c>
      <c r="EB184" s="279" t="str">
        <f ca="true">+IF(OFFSET('Hygiene Data'!$H$12,0,10*ROW('Hygiene Data'!H178))="","",OFFSET('Hygiene Data'!$H$12,0,10*ROW('Hygiene Data'!H178)))</f>
        <v/>
      </c>
      <c r="EC184" s="279" t="str">
        <f ca="true">+IF(OFFSET('Hygiene Data'!$H$13,0,10*ROW('Hygiene Data'!H178))="","",OFFSET('Hygiene Data'!$H$13,0,10*ROW('Hygiene Data'!H178)))</f>
        <v/>
      </c>
      <c r="ED184" s="279" t="str">
        <f ca="true">+IF(OFFSET('Hygiene Data'!$I$11,0,10*ROW('Hygiene Data'!I178))="","",OFFSET('Hygiene Data'!$I$11,0,10*ROW('Hygiene Data'!I178)))</f>
        <v/>
      </c>
      <c r="EE184" s="279" t="str">
        <f ca="true">+IF(OFFSET('Hygiene Data'!$I$12,0,10*ROW('Hygiene Data'!I178))="","",OFFSET('Hygiene Data'!$I$12,0,10*ROW('Hygiene Data'!I178)))</f>
        <v/>
      </c>
      <c r="EF184" s="279"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35"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9"/>
      <c r="BS185" s="279" t="str">
        <f ca="true">+IF(OFFSET('Water Data'!$D$27,0,10*ROW('Water Data'!D179))="","",OFFSET('Water Data'!$D$27,0,10*ROW('Water Data'!D179)))</f>
        <v/>
      </c>
      <c r="BT185" s="279" t="str">
        <f ca="true">+IF(OFFSET('Water Data'!$D$28,0,10*ROW('Water Data'!D179))="","",OFFSET('Water Data'!$D$28,0,10*ROW('Water Data'!D179)))</f>
        <v/>
      </c>
      <c r="BU185" s="279" t="str">
        <f ca="true">+IF(OFFSET('Water Data'!$D$29,0,10*ROW('Water Data'!D179))="","",OFFSET('Water Data'!$D$29,0,10*ROW('Water Data'!D179)))</f>
        <v/>
      </c>
      <c r="BV185" s="279" t="str">
        <f ca="true">+IF(OFFSET('Water Data'!$E$27,0,10*ROW('Water Data'!E179))="","",OFFSET('Water Data'!$E$27,0,10*ROW('Water Data'!E179)))</f>
        <v/>
      </c>
      <c r="BW185" s="279" t="str">
        <f ca="true">+IF(OFFSET('Water Data'!$E$28,0,10*ROW('Water Data'!E179))="","",OFFSET('Water Data'!$E$28,0,10*ROW('Water Data'!E179)))</f>
        <v/>
      </c>
      <c r="BX185" s="279" t="str">
        <f ca="true">+IF(OFFSET('Water Data'!$E$29,0,10*ROW('Water Data'!E179))="","",OFFSET('Water Data'!$E$29,0,10*ROW('Water Data'!E179)))</f>
        <v/>
      </c>
      <c r="BY185" s="279" t="str">
        <f ca="true">+IF(OFFSET('Water Data'!$F$27,0,10*ROW('Water Data'!F179))="","",OFFSET('Water Data'!$F$27,0,10*ROW('Water Data'!F179)))</f>
        <v/>
      </c>
      <c r="BZ185" s="279" t="str">
        <f ca="true">+IF(OFFSET('Water Data'!$F$28,0,10*ROW('Water Data'!F179))="","",OFFSET('Water Data'!$F$28,0,10*ROW('Water Data'!F179)))</f>
        <v/>
      </c>
      <c r="CA185" s="279" t="str">
        <f ca="true">+IF(OFFSET('Water Data'!$F$29,0,10*ROW('Water Data'!F179))="","",OFFSET('Water Data'!$F$29,0,10*ROW('Water Data'!F179)))</f>
        <v/>
      </c>
      <c r="CB185" s="279" t="str">
        <f ca="true">+IF(OFFSET('Water Data'!$G$27,0,10*ROW('Water Data'!G179))="","",OFFSET('Water Data'!$G$27,0,10*ROW('Water Data'!G179)))</f>
        <v/>
      </c>
      <c r="CC185" s="279" t="str">
        <f ca="true">+IF(OFFSET('Water Data'!$G$28,0,10*ROW('Water Data'!G179))="","",OFFSET('Water Data'!$G$28,0,10*ROW('Water Data'!G179)))</f>
        <v/>
      </c>
      <c r="CD185" s="279" t="str">
        <f ca="true">+IF(OFFSET('Water Data'!$G$29,0,10*ROW('Water Data'!G179))="","",OFFSET('Water Data'!$G$29,0,10*ROW('Water Data'!G179)))</f>
        <v/>
      </c>
      <c r="CE185" s="279" t="str">
        <f ca="true">+IF(OFFSET('Water Data'!$H$27,0,10*ROW('Water Data'!H179))="","",OFFSET('Water Data'!$H$27,0,10*ROW('Water Data'!H179)))</f>
        <v/>
      </c>
      <c r="CF185" s="279" t="str">
        <f ca="true">+IF(OFFSET('Water Data'!$H$28,0,10*ROW('Water Data'!H179))="","",OFFSET('Water Data'!$H$28,0,10*ROW('Water Data'!H179)))</f>
        <v/>
      </c>
      <c r="CG185" s="279" t="str">
        <f ca="true">+IF(OFFSET('Water Data'!$H$29,0,10*ROW('Water Data'!H179))="","",OFFSET('Water Data'!$H$29,0,10*ROW('Water Data'!H179)))</f>
        <v/>
      </c>
      <c r="CH185" s="279" t="str">
        <f ca="true">+IF(OFFSET('Water Data'!$I$27,0,10*ROW('Water Data'!I179))="","",OFFSET('Water Data'!$I$27,0,10*ROW('Water Data'!I179)))</f>
        <v/>
      </c>
      <c r="CI185" s="279" t="str">
        <f ca="true">+IF(OFFSET('Water Data'!$I$28,0,10*ROW('Water Data'!I179))="","",OFFSET('Water Data'!$I$28,0,10*ROW('Water Data'!I179)))</f>
        <v/>
      </c>
      <c r="CJ185" s="279" t="str">
        <f ca="true">+IF(OFFSET('Water Data'!$I$29,0,10*ROW('Water Data'!I179))="","",OFFSET('Water Data'!$I$29,0,10*ROW('Water Data'!I179)))</f>
        <v/>
      </c>
      <c r="CK185" s="279" t="str">
        <f ca="true">+IF(OFFSET('Sanitation Data'!$D$28,0,10*ROW('Sanitation Data'!D179))="","",OFFSET('Sanitation Data'!$D$28,0,10*ROW('Sanitation Data'!D179)))</f>
        <v/>
      </c>
      <c r="CL185" s="279" t="str">
        <f ca="true">+IF(OFFSET('Sanitation Data'!$D$29,0,10*ROW('Sanitation Data'!D179))="","",OFFSET('Sanitation Data'!$D$29,0,10*ROW('Sanitation Data'!D179)))</f>
        <v/>
      </c>
      <c r="CM185" s="279" t="str">
        <f ca="true">+IF(OFFSET('Sanitation Data'!$D$30,0,10*ROW('Sanitation Data'!D179))="","",OFFSET('Sanitation Data'!$D$30,0,10*ROW('Sanitation Data'!D179)))</f>
        <v/>
      </c>
      <c r="CN185" s="279" t="str">
        <f ca="true">+IF(OFFSET('Sanitation Data'!$D$31,0,10*ROW('Sanitation Data'!D179))="","",OFFSET('Sanitation Data'!$D$31,0,10*ROW('Sanitation Data'!D179)))</f>
        <v/>
      </c>
      <c r="CO185" s="279" t="str">
        <f ca="true">+IF(OFFSET('Sanitation Data'!$D$32,0,10*ROW('Sanitation Data'!D179))="","",OFFSET('Sanitation Data'!$D$32,0,10*ROW('Sanitation Data'!D179)))</f>
        <v/>
      </c>
      <c r="CP185" s="279" t="str">
        <f ca="true">+IF(OFFSET('Sanitation Data'!$E$28,0,10*ROW('Sanitation Data'!E179))="","",OFFSET('Sanitation Data'!$E$28,0,10*ROW('Sanitation Data'!E179)))</f>
        <v/>
      </c>
      <c r="CQ185" s="279" t="str">
        <f ca="true">+IF(OFFSET('Sanitation Data'!$E$29,0,10*ROW('Sanitation Data'!E179))="","",OFFSET('Sanitation Data'!$E$29,0,10*ROW('Sanitation Data'!E179)))</f>
        <v/>
      </c>
      <c r="CR185" s="279" t="str">
        <f ca="true">+IF(OFFSET('Sanitation Data'!$E$30,0,10*ROW('Sanitation Data'!E179))="","",OFFSET('Sanitation Data'!$E$30,0,10*ROW('Sanitation Data'!E179)))</f>
        <v/>
      </c>
      <c r="CS185" s="279" t="str">
        <f ca="true">+IF(OFFSET('Sanitation Data'!$E$31,0,10*ROW('Sanitation Data'!E179))="","",OFFSET('Sanitation Data'!$E$31,0,10*ROW('Sanitation Data'!E179)))</f>
        <v/>
      </c>
      <c r="CT185" s="279" t="str">
        <f ca="true">+IF(OFFSET('Sanitation Data'!$E$32,0,10*ROW('Sanitation Data'!E179))="","",OFFSET('Sanitation Data'!$E$32,0,10*ROW('Sanitation Data'!E179)))</f>
        <v/>
      </c>
      <c r="CU185" s="279" t="str">
        <f ca="true">+IF(OFFSET('Sanitation Data'!$F$28,0,10*ROW('Sanitation Data'!F179))="","",OFFSET('Sanitation Data'!$F$28,0,10*ROW('Sanitation Data'!F179)))</f>
        <v/>
      </c>
      <c r="CV185" s="279" t="str">
        <f ca="true">+IF(OFFSET('Sanitation Data'!$F$29,0,10*ROW('Sanitation Data'!F179))="","",OFFSET('Sanitation Data'!$F$29,0,10*ROW('Sanitation Data'!F179)))</f>
        <v/>
      </c>
      <c r="CW185" s="279" t="str">
        <f ca="true">+IF(OFFSET('Sanitation Data'!$F$30,0,10*ROW('Sanitation Data'!F179))="","",OFFSET('Sanitation Data'!$F$30,0,10*ROW('Sanitation Data'!F179)))</f>
        <v/>
      </c>
      <c r="CX185" s="279" t="str">
        <f ca="true">+IF(OFFSET('Sanitation Data'!$F$31,0,10*ROW('Sanitation Data'!F179))="","",OFFSET('Sanitation Data'!$F$31,0,10*ROW('Sanitation Data'!F179)))</f>
        <v/>
      </c>
      <c r="CY185" s="279" t="str">
        <f ca="true">+IF(OFFSET('Sanitation Data'!$F$32,0,10*ROW('Sanitation Data'!F179))="","",OFFSET('Sanitation Data'!$F$32,0,10*ROW('Sanitation Data'!F179)))</f>
        <v/>
      </c>
      <c r="CZ185" s="279" t="str">
        <f ca="true">+IF(OFFSET('Sanitation Data'!$G$28,0,10*ROW('Sanitation Data'!G179))="","",OFFSET('Sanitation Data'!$G$28,0,10*ROW('Sanitation Data'!G179)))</f>
        <v/>
      </c>
      <c r="DA185" s="279" t="str">
        <f ca="true">+IF(OFFSET('Sanitation Data'!$G$29,0,10*ROW('Sanitation Data'!G179))="","",OFFSET('Sanitation Data'!$G$29,0,10*ROW('Sanitation Data'!G179)))</f>
        <v/>
      </c>
      <c r="DB185" s="279" t="str">
        <f ca="true">+IF(OFFSET('Sanitation Data'!$G$30,0,10*ROW('Sanitation Data'!G179))="","",OFFSET('Sanitation Data'!$G$30,0,10*ROW('Sanitation Data'!G179)))</f>
        <v/>
      </c>
      <c r="DC185" s="279" t="str">
        <f ca="true">+IF(OFFSET('Sanitation Data'!$G$31,0,10*ROW('Sanitation Data'!G179))="","",OFFSET('Sanitation Data'!$G$31,0,10*ROW('Sanitation Data'!G179)))</f>
        <v/>
      </c>
      <c r="DD185" s="279" t="str">
        <f ca="true">+IF(OFFSET('Sanitation Data'!$G$32,0,10*ROW('Sanitation Data'!G179))="","",OFFSET('Sanitation Data'!$G$32,0,10*ROW('Sanitation Data'!G179)))</f>
        <v/>
      </c>
      <c r="DE185" s="279" t="str">
        <f ca="true">+IF(OFFSET('Sanitation Data'!$H$28,0,10*ROW('Sanitation Data'!H179))="","",OFFSET('Sanitation Data'!$H$28,0,10*ROW('Sanitation Data'!H179)))</f>
        <v/>
      </c>
      <c r="DF185" s="279" t="str">
        <f ca="true">+IF(OFFSET('Sanitation Data'!$H$29,0,10*ROW('Sanitation Data'!H179))="","",OFFSET('Sanitation Data'!$H$29,0,10*ROW('Sanitation Data'!H179)))</f>
        <v/>
      </c>
      <c r="DG185" s="279" t="str">
        <f ca="true">+IF(OFFSET('Sanitation Data'!$H$30,0,10*ROW('Sanitation Data'!H179))="","",OFFSET('Sanitation Data'!$H$30,0,10*ROW('Sanitation Data'!H179)))</f>
        <v/>
      </c>
      <c r="DH185" s="279" t="str">
        <f ca="true">+IF(OFFSET('Sanitation Data'!$H$31,0,10*ROW('Sanitation Data'!H179))="","",OFFSET('Sanitation Data'!$H$31,0,10*ROW('Sanitation Data'!H179)))</f>
        <v/>
      </c>
      <c r="DI185" s="279" t="str">
        <f ca="true">+IF(OFFSET('Sanitation Data'!$H$32,0,10*ROW('Sanitation Data'!H179))="","",OFFSET('Sanitation Data'!$H$32,0,10*ROW('Sanitation Data'!H179)))</f>
        <v/>
      </c>
      <c r="DJ185" s="279" t="str">
        <f ca="true">+IF(OFFSET('Sanitation Data'!$I$28,0,10*ROW('Sanitation Data'!I179))="","",OFFSET('Sanitation Data'!$I$28,0,10*ROW('Sanitation Data'!I179)))</f>
        <v/>
      </c>
      <c r="DK185" s="279" t="str">
        <f ca="true">+IF(OFFSET('Sanitation Data'!$I$29,0,10*ROW('Sanitation Data'!I179))="","",OFFSET('Sanitation Data'!$I$29,0,10*ROW('Sanitation Data'!I179)))</f>
        <v/>
      </c>
      <c r="DL185" s="279" t="str">
        <f ca="true">+IF(OFFSET('Sanitation Data'!$I$30,0,10*ROW('Sanitation Data'!I179))="","",OFFSET('Sanitation Data'!$I$30,0,10*ROW('Sanitation Data'!I179)))</f>
        <v/>
      </c>
      <c r="DM185" s="279" t="str">
        <f ca="true">+IF(OFFSET('Sanitation Data'!$I$31,0,10*ROW('Sanitation Data'!I179))="","",OFFSET('Sanitation Data'!$I$31,0,10*ROW('Sanitation Data'!I179)))</f>
        <v/>
      </c>
      <c r="DN185" s="279" t="str">
        <f ca="true">+IF(OFFSET('Sanitation Data'!$I$32,0,10*ROW('Sanitation Data'!I179))="","",OFFSET('Sanitation Data'!$I$32,0,10*ROW('Sanitation Data'!I179)))</f>
        <v/>
      </c>
      <c r="DO185" s="279" t="str">
        <f ca="true">+IF(OFFSET('Hygiene Data'!$D$11,0,10*ROW('Hygiene Data'!D179))="","",OFFSET('Hygiene Data'!$D$11,0,10*ROW('Hygiene Data'!D179)))</f>
        <v/>
      </c>
      <c r="DP185" s="279" t="str">
        <f ca="true">+IF(OFFSET('Hygiene Data'!$D$12,0,10*ROW('Hygiene Data'!D179))="","",OFFSET('Hygiene Data'!$D$12,0,10*ROW('Hygiene Data'!D179)))</f>
        <v/>
      </c>
      <c r="DQ185" s="279" t="str">
        <f ca="true">+IF(OFFSET('Hygiene Data'!$D$13,0,10*ROW('Hygiene Data'!D179))="","",OFFSET('Hygiene Data'!$D$13,0,10*ROW('Hygiene Data'!D179)))</f>
        <v/>
      </c>
      <c r="DR185" s="279" t="str">
        <f ca="true">+IF(OFFSET('Hygiene Data'!$E$11,0,10*ROW('Hygiene Data'!E179))="","",OFFSET('Hygiene Data'!$E$11,0,10*ROW('Hygiene Data'!E179)))</f>
        <v/>
      </c>
      <c r="DS185" s="279" t="str">
        <f ca="true">+IF(OFFSET('Hygiene Data'!$E$12,0,10*ROW('Hygiene Data'!E179))="","",OFFSET('Hygiene Data'!$E$12,0,10*ROW('Hygiene Data'!E179)))</f>
        <v/>
      </c>
      <c r="DT185" s="279" t="str">
        <f ca="true">+IF(OFFSET('Hygiene Data'!$E$13,0,10*ROW('Hygiene Data'!E179))="","",OFFSET('Hygiene Data'!$E$13,0,10*ROW('Hygiene Data'!E179)))</f>
        <v/>
      </c>
      <c r="DU185" s="279" t="str">
        <f ca="true">+IF(OFFSET('Hygiene Data'!$F$11,0,10*ROW('Hygiene Data'!F179))="","",OFFSET('Hygiene Data'!$F$11,0,10*ROW('Hygiene Data'!F179)))</f>
        <v/>
      </c>
      <c r="DV185" s="279" t="str">
        <f ca="true">+IF(OFFSET('Hygiene Data'!$F$12,0,10*ROW('Hygiene Data'!F179))="","",OFFSET('Hygiene Data'!$F$12,0,10*ROW('Hygiene Data'!F179)))</f>
        <v/>
      </c>
      <c r="DW185" s="279" t="str">
        <f ca="true">+IF(OFFSET('Hygiene Data'!$F$13,0,10*ROW('Hygiene Data'!F179))="","",OFFSET('Hygiene Data'!$F$13,0,10*ROW('Hygiene Data'!F179)))</f>
        <v/>
      </c>
      <c r="DX185" s="279" t="str">
        <f ca="true">+IF(OFFSET('Hygiene Data'!$G$11,0,10*ROW('Hygiene Data'!G179))="","",OFFSET('Hygiene Data'!$G$11,0,10*ROW('Hygiene Data'!G179)))</f>
        <v/>
      </c>
      <c r="DY185" s="279" t="str">
        <f ca="true">+IF(OFFSET('Hygiene Data'!$G$12,0,10*ROW('Hygiene Data'!G179))="","",OFFSET('Hygiene Data'!$G$12,0,10*ROW('Hygiene Data'!G179)))</f>
        <v/>
      </c>
      <c r="DZ185" s="279" t="str">
        <f ca="true">+IF(OFFSET('Hygiene Data'!$G$13,0,10*ROW('Hygiene Data'!G179))="","",OFFSET('Hygiene Data'!$G$13,0,10*ROW('Hygiene Data'!G179)))</f>
        <v/>
      </c>
      <c r="EA185" s="279" t="str">
        <f ca="true">+IF(OFFSET('Hygiene Data'!$H$11,0,10*ROW('Hygiene Data'!H179))="","",OFFSET('Hygiene Data'!$H$11,0,10*ROW('Hygiene Data'!H179)))</f>
        <v/>
      </c>
      <c r="EB185" s="279" t="str">
        <f ca="true">+IF(OFFSET('Hygiene Data'!$H$12,0,10*ROW('Hygiene Data'!H179))="","",OFFSET('Hygiene Data'!$H$12,0,10*ROW('Hygiene Data'!H179)))</f>
        <v/>
      </c>
      <c r="EC185" s="279" t="str">
        <f ca="true">+IF(OFFSET('Hygiene Data'!$H$13,0,10*ROW('Hygiene Data'!H179))="","",OFFSET('Hygiene Data'!$H$13,0,10*ROW('Hygiene Data'!H179)))</f>
        <v/>
      </c>
      <c r="ED185" s="279" t="str">
        <f ca="true">+IF(OFFSET('Hygiene Data'!$I$11,0,10*ROW('Hygiene Data'!I179))="","",OFFSET('Hygiene Data'!$I$11,0,10*ROW('Hygiene Data'!I179)))</f>
        <v/>
      </c>
      <c r="EE185" s="279" t="str">
        <f ca="true">+IF(OFFSET('Hygiene Data'!$I$12,0,10*ROW('Hygiene Data'!I179))="","",OFFSET('Hygiene Data'!$I$12,0,10*ROW('Hygiene Data'!I179)))</f>
        <v/>
      </c>
      <c r="EF185" s="279"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35"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9"/>
      <c r="BS186" s="279" t="str">
        <f ca="true">+IF(OFFSET('Water Data'!$D$27,0,10*ROW('Water Data'!D180))="","",OFFSET('Water Data'!$D$27,0,10*ROW('Water Data'!D180)))</f>
        <v/>
      </c>
      <c r="BT186" s="279" t="str">
        <f ca="true">+IF(OFFSET('Water Data'!$D$28,0,10*ROW('Water Data'!D180))="","",OFFSET('Water Data'!$D$28,0,10*ROW('Water Data'!D180)))</f>
        <v/>
      </c>
      <c r="BU186" s="279" t="str">
        <f ca="true">+IF(OFFSET('Water Data'!$D$29,0,10*ROW('Water Data'!D180))="","",OFFSET('Water Data'!$D$29,0,10*ROW('Water Data'!D180)))</f>
        <v/>
      </c>
      <c r="BV186" s="279" t="str">
        <f ca="true">+IF(OFFSET('Water Data'!$E$27,0,10*ROW('Water Data'!E180))="","",OFFSET('Water Data'!$E$27,0,10*ROW('Water Data'!E180)))</f>
        <v/>
      </c>
      <c r="BW186" s="279" t="str">
        <f ca="true">+IF(OFFSET('Water Data'!$E$28,0,10*ROW('Water Data'!E180))="","",OFFSET('Water Data'!$E$28,0,10*ROW('Water Data'!E180)))</f>
        <v/>
      </c>
      <c r="BX186" s="279" t="str">
        <f ca="true">+IF(OFFSET('Water Data'!$E$29,0,10*ROW('Water Data'!E180))="","",OFFSET('Water Data'!$E$29,0,10*ROW('Water Data'!E180)))</f>
        <v/>
      </c>
      <c r="BY186" s="279" t="str">
        <f ca="true">+IF(OFFSET('Water Data'!$F$27,0,10*ROW('Water Data'!F180))="","",OFFSET('Water Data'!$F$27,0,10*ROW('Water Data'!F180)))</f>
        <v/>
      </c>
      <c r="BZ186" s="279" t="str">
        <f ca="true">+IF(OFFSET('Water Data'!$F$28,0,10*ROW('Water Data'!F180))="","",OFFSET('Water Data'!$F$28,0,10*ROW('Water Data'!F180)))</f>
        <v/>
      </c>
      <c r="CA186" s="279" t="str">
        <f ca="true">+IF(OFFSET('Water Data'!$F$29,0,10*ROW('Water Data'!F180))="","",OFFSET('Water Data'!$F$29,0,10*ROW('Water Data'!F180)))</f>
        <v/>
      </c>
      <c r="CB186" s="279" t="str">
        <f ca="true">+IF(OFFSET('Water Data'!$G$27,0,10*ROW('Water Data'!G180))="","",OFFSET('Water Data'!$G$27,0,10*ROW('Water Data'!G180)))</f>
        <v/>
      </c>
      <c r="CC186" s="279" t="str">
        <f ca="true">+IF(OFFSET('Water Data'!$G$28,0,10*ROW('Water Data'!G180))="","",OFFSET('Water Data'!$G$28,0,10*ROW('Water Data'!G180)))</f>
        <v/>
      </c>
      <c r="CD186" s="279" t="str">
        <f ca="true">+IF(OFFSET('Water Data'!$G$29,0,10*ROW('Water Data'!G180))="","",OFFSET('Water Data'!$G$29,0,10*ROW('Water Data'!G180)))</f>
        <v/>
      </c>
      <c r="CE186" s="279" t="str">
        <f ca="true">+IF(OFFSET('Water Data'!$H$27,0,10*ROW('Water Data'!H180))="","",OFFSET('Water Data'!$H$27,0,10*ROW('Water Data'!H180)))</f>
        <v/>
      </c>
      <c r="CF186" s="279" t="str">
        <f ca="true">+IF(OFFSET('Water Data'!$H$28,0,10*ROW('Water Data'!H180))="","",OFFSET('Water Data'!$H$28,0,10*ROW('Water Data'!H180)))</f>
        <v/>
      </c>
      <c r="CG186" s="279" t="str">
        <f ca="true">+IF(OFFSET('Water Data'!$H$29,0,10*ROW('Water Data'!H180))="","",OFFSET('Water Data'!$H$29,0,10*ROW('Water Data'!H180)))</f>
        <v/>
      </c>
      <c r="CH186" s="279" t="str">
        <f ca="true">+IF(OFFSET('Water Data'!$I$27,0,10*ROW('Water Data'!I180))="","",OFFSET('Water Data'!$I$27,0,10*ROW('Water Data'!I180)))</f>
        <v/>
      </c>
      <c r="CI186" s="279" t="str">
        <f ca="true">+IF(OFFSET('Water Data'!$I$28,0,10*ROW('Water Data'!I180))="","",OFFSET('Water Data'!$I$28,0,10*ROW('Water Data'!I180)))</f>
        <v/>
      </c>
      <c r="CJ186" s="279" t="str">
        <f ca="true">+IF(OFFSET('Water Data'!$I$29,0,10*ROW('Water Data'!I180))="","",OFFSET('Water Data'!$I$29,0,10*ROW('Water Data'!I180)))</f>
        <v/>
      </c>
      <c r="CK186" s="279" t="str">
        <f ca="true">+IF(OFFSET('Sanitation Data'!$D$28,0,10*ROW('Sanitation Data'!D180))="","",OFFSET('Sanitation Data'!$D$28,0,10*ROW('Sanitation Data'!D180)))</f>
        <v/>
      </c>
      <c r="CL186" s="279" t="str">
        <f ca="true">+IF(OFFSET('Sanitation Data'!$D$29,0,10*ROW('Sanitation Data'!D180))="","",OFFSET('Sanitation Data'!$D$29,0,10*ROW('Sanitation Data'!D180)))</f>
        <v/>
      </c>
      <c r="CM186" s="279" t="str">
        <f ca="true">+IF(OFFSET('Sanitation Data'!$D$30,0,10*ROW('Sanitation Data'!D180))="","",OFFSET('Sanitation Data'!$D$30,0,10*ROW('Sanitation Data'!D180)))</f>
        <v/>
      </c>
      <c r="CN186" s="279" t="str">
        <f ca="true">+IF(OFFSET('Sanitation Data'!$D$31,0,10*ROW('Sanitation Data'!D180))="","",OFFSET('Sanitation Data'!$D$31,0,10*ROW('Sanitation Data'!D180)))</f>
        <v/>
      </c>
      <c r="CO186" s="279" t="str">
        <f ca="true">+IF(OFFSET('Sanitation Data'!$D$32,0,10*ROW('Sanitation Data'!D180))="","",OFFSET('Sanitation Data'!$D$32,0,10*ROW('Sanitation Data'!D180)))</f>
        <v/>
      </c>
      <c r="CP186" s="279" t="str">
        <f ca="true">+IF(OFFSET('Sanitation Data'!$E$28,0,10*ROW('Sanitation Data'!E180))="","",OFFSET('Sanitation Data'!$E$28,0,10*ROW('Sanitation Data'!E180)))</f>
        <v/>
      </c>
      <c r="CQ186" s="279" t="str">
        <f ca="true">+IF(OFFSET('Sanitation Data'!$E$29,0,10*ROW('Sanitation Data'!E180))="","",OFFSET('Sanitation Data'!$E$29,0,10*ROW('Sanitation Data'!E180)))</f>
        <v/>
      </c>
      <c r="CR186" s="279" t="str">
        <f ca="true">+IF(OFFSET('Sanitation Data'!$E$30,0,10*ROW('Sanitation Data'!E180))="","",OFFSET('Sanitation Data'!$E$30,0,10*ROW('Sanitation Data'!E180)))</f>
        <v/>
      </c>
      <c r="CS186" s="279" t="str">
        <f ca="true">+IF(OFFSET('Sanitation Data'!$E$31,0,10*ROW('Sanitation Data'!E180))="","",OFFSET('Sanitation Data'!$E$31,0,10*ROW('Sanitation Data'!E180)))</f>
        <v/>
      </c>
      <c r="CT186" s="279" t="str">
        <f ca="true">+IF(OFFSET('Sanitation Data'!$E$32,0,10*ROW('Sanitation Data'!E180))="","",OFFSET('Sanitation Data'!$E$32,0,10*ROW('Sanitation Data'!E180)))</f>
        <v/>
      </c>
      <c r="CU186" s="279" t="str">
        <f ca="true">+IF(OFFSET('Sanitation Data'!$F$28,0,10*ROW('Sanitation Data'!F180))="","",OFFSET('Sanitation Data'!$F$28,0,10*ROW('Sanitation Data'!F180)))</f>
        <v/>
      </c>
      <c r="CV186" s="279" t="str">
        <f ca="true">+IF(OFFSET('Sanitation Data'!$F$29,0,10*ROW('Sanitation Data'!F180))="","",OFFSET('Sanitation Data'!$F$29,0,10*ROW('Sanitation Data'!F180)))</f>
        <v/>
      </c>
      <c r="CW186" s="279" t="str">
        <f ca="true">+IF(OFFSET('Sanitation Data'!$F$30,0,10*ROW('Sanitation Data'!F180))="","",OFFSET('Sanitation Data'!$F$30,0,10*ROW('Sanitation Data'!F180)))</f>
        <v/>
      </c>
      <c r="CX186" s="279" t="str">
        <f ca="true">+IF(OFFSET('Sanitation Data'!$F$31,0,10*ROW('Sanitation Data'!F180))="","",OFFSET('Sanitation Data'!$F$31,0,10*ROW('Sanitation Data'!F180)))</f>
        <v/>
      </c>
      <c r="CY186" s="279" t="str">
        <f ca="true">+IF(OFFSET('Sanitation Data'!$F$32,0,10*ROW('Sanitation Data'!F180))="","",OFFSET('Sanitation Data'!$F$32,0,10*ROW('Sanitation Data'!F180)))</f>
        <v/>
      </c>
      <c r="CZ186" s="279" t="str">
        <f ca="true">+IF(OFFSET('Sanitation Data'!$G$28,0,10*ROW('Sanitation Data'!G180))="","",OFFSET('Sanitation Data'!$G$28,0,10*ROW('Sanitation Data'!G180)))</f>
        <v/>
      </c>
      <c r="DA186" s="279" t="str">
        <f ca="true">+IF(OFFSET('Sanitation Data'!$G$29,0,10*ROW('Sanitation Data'!G180))="","",OFFSET('Sanitation Data'!$G$29,0,10*ROW('Sanitation Data'!G180)))</f>
        <v/>
      </c>
      <c r="DB186" s="279" t="str">
        <f ca="true">+IF(OFFSET('Sanitation Data'!$G$30,0,10*ROW('Sanitation Data'!G180))="","",OFFSET('Sanitation Data'!$G$30,0,10*ROW('Sanitation Data'!G180)))</f>
        <v/>
      </c>
      <c r="DC186" s="279" t="str">
        <f ca="true">+IF(OFFSET('Sanitation Data'!$G$31,0,10*ROW('Sanitation Data'!G180))="","",OFFSET('Sanitation Data'!$G$31,0,10*ROW('Sanitation Data'!G180)))</f>
        <v/>
      </c>
      <c r="DD186" s="279" t="str">
        <f ca="true">+IF(OFFSET('Sanitation Data'!$G$32,0,10*ROW('Sanitation Data'!G180))="","",OFFSET('Sanitation Data'!$G$32,0,10*ROW('Sanitation Data'!G180)))</f>
        <v/>
      </c>
      <c r="DE186" s="279" t="str">
        <f ca="true">+IF(OFFSET('Sanitation Data'!$H$28,0,10*ROW('Sanitation Data'!H180))="","",OFFSET('Sanitation Data'!$H$28,0,10*ROW('Sanitation Data'!H180)))</f>
        <v/>
      </c>
      <c r="DF186" s="279" t="str">
        <f ca="true">+IF(OFFSET('Sanitation Data'!$H$29,0,10*ROW('Sanitation Data'!H180))="","",OFFSET('Sanitation Data'!$H$29,0,10*ROW('Sanitation Data'!H180)))</f>
        <v/>
      </c>
      <c r="DG186" s="279" t="str">
        <f ca="true">+IF(OFFSET('Sanitation Data'!$H$30,0,10*ROW('Sanitation Data'!H180))="","",OFFSET('Sanitation Data'!$H$30,0,10*ROW('Sanitation Data'!H180)))</f>
        <v/>
      </c>
      <c r="DH186" s="279" t="str">
        <f ca="true">+IF(OFFSET('Sanitation Data'!$H$31,0,10*ROW('Sanitation Data'!H180))="","",OFFSET('Sanitation Data'!$H$31,0,10*ROW('Sanitation Data'!H180)))</f>
        <v/>
      </c>
      <c r="DI186" s="279" t="str">
        <f ca="true">+IF(OFFSET('Sanitation Data'!$H$32,0,10*ROW('Sanitation Data'!H180))="","",OFFSET('Sanitation Data'!$H$32,0,10*ROW('Sanitation Data'!H180)))</f>
        <v/>
      </c>
      <c r="DJ186" s="279" t="str">
        <f ca="true">+IF(OFFSET('Sanitation Data'!$I$28,0,10*ROW('Sanitation Data'!I180))="","",OFFSET('Sanitation Data'!$I$28,0,10*ROW('Sanitation Data'!I180)))</f>
        <v/>
      </c>
      <c r="DK186" s="279" t="str">
        <f ca="true">+IF(OFFSET('Sanitation Data'!$I$29,0,10*ROW('Sanitation Data'!I180))="","",OFFSET('Sanitation Data'!$I$29,0,10*ROW('Sanitation Data'!I180)))</f>
        <v/>
      </c>
      <c r="DL186" s="279" t="str">
        <f ca="true">+IF(OFFSET('Sanitation Data'!$I$30,0,10*ROW('Sanitation Data'!I180))="","",OFFSET('Sanitation Data'!$I$30,0,10*ROW('Sanitation Data'!I180)))</f>
        <v/>
      </c>
      <c r="DM186" s="279" t="str">
        <f ca="true">+IF(OFFSET('Sanitation Data'!$I$31,0,10*ROW('Sanitation Data'!I180))="","",OFFSET('Sanitation Data'!$I$31,0,10*ROW('Sanitation Data'!I180)))</f>
        <v/>
      </c>
      <c r="DN186" s="279" t="str">
        <f ca="true">+IF(OFFSET('Sanitation Data'!$I$32,0,10*ROW('Sanitation Data'!I180))="","",OFFSET('Sanitation Data'!$I$32,0,10*ROW('Sanitation Data'!I180)))</f>
        <v/>
      </c>
      <c r="DO186" s="279" t="str">
        <f ca="true">+IF(OFFSET('Hygiene Data'!$D$11,0,10*ROW('Hygiene Data'!D180))="","",OFFSET('Hygiene Data'!$D$11,0,10*ROW('Hygiene Data'!D180)))</f>
        <v/>
      </c>
      <c r="DP186" s="279" t="str">
        <f ca="true">+IF(OFFSET('Hygiene Data'!$D$12,0,10*ROW('Hygiene Data'!D180))="","",OFFSET('Hygiene Data'!$D$12,0,10*ROW('Hygiene Data'!D180)))</f>
        <v/>
      </c>
      <c r="DQ186" s="279" t="str">
        <f ca="true">+IF(OFFSET('Hygiene Data'!$D$13,0,10*ROW('Hygiene Data'!D180))="","",OFFSET('Hygiene Data'!$D$13,0,10*ROW('Hygiene Data'!D180)))</f>
        <v/>
      </c>
      <c r="DR186" s="279" t="str">
        <f ca="true">+IF(OFFSET('Hygiene Data'!$E$11,0,10*ROW('Hygiene Data'!E180))="","",OFFSET('Hygiene Data'!$E$11,0,10*ROW('Hygiene Data'!E180)))</f>
        <v/>
      </c>
      <c r="DS186" s="279" t="str">
        <f ca="true">+IF(OFFSET('Hygiene Data'!$E$12,0,10*ROW('Hygiene Data'!E180))="","",OFFSET('Hygiene Data'!$E$12,0,10*ROW('Hygiene Data'!E180)))</f>
        <v/>
      </c>
      <c r="DT186" s="279" t="str">
        <f ca="true">+IF(OFFSET('Hygiene Data'!$E$13,0,10*ROW('Hygiene Data'!E180))="","",OFFSET('Hygiene Data'!$E$13,0,10*ROW('Hygiene Data'!E180)))</f>
        <v/>
      </c>
      <c r="DU186" s="279" t="str">
        <f ca="true">+IF(OFFSET('Hygiene Data'!$F$11,0,10*ROW('Hygiene Data'!F180))="","",OFFSET('Hygiene Data'!$F$11,0,10*ROW('Hygiene Data'!F180)))</f>
        <v/>
      </c>
      <c r="DV186" s="279" t="str">
        <f ca="true">+IF(OFFSET('Hygiene Data'!$F$12,0,10*ROW('Hygiene Data'!F180))="","",OFFSET('Hygiene Data'!$F$12,0,10*ROW('Hygiene Data'!F180)))</f>
        <v/>
      </c>
      <c r="DW186" s="279" t="str">
        <f ca="true">+IF(OFFSET('Hygiene Data'!$F$13,0,10*ROW('Hygiene Data'!F180))="","",OFFSET('Hygiene Data'!$F$13,0,10*ROW('Hygiene Data'!F180)))</f>
        <v/>
      </c>
      <c r="DX186" s="279" t="str">
        <f ca="true">+IF(OFFSET('Hygiene Data'!$G$11,0,10*ROW('Hygiene Data'!G180))="","",OFFSET('Hygiene Data'!$G$11,0,10*ROW('Hygiene Data'!G180)))</f>
        <v/>
      </c>
      <c r="DY186" s="279" t="str">
        <f ca="true">+IF(OFFSET('Hygiene Data'!$G$12,0,10*ROW('Hygiene Data'!G180))="","",OFFSET('Hygiene Data'!$G$12,0,10*ROW('Hygiene Data'!G180)))</f>
        <v/>
      </c>
      <c r="DZ186" s="279" t="str">
        <f ca="true">+IF(OFFSET('Hygiene Data'!$G$13,0,10*ROW('Hygiene Data'!G180))="","",OFFSET('Hygiene Data'!$G$13,0,10*ROW('Hygiene Data'!G180)))</f>
        <v/>
      </c>
      <c r="EA186" s="279" t="str">
        <f ca="true">+IF(OFFSET('Hygiene Data'!$H$11,0,10*ROW('Hygiene Data'!H180))="","",OFFSET('Hygiene Data'!$H$11,0,10*ROW('Hygiene Data'!H180)))</f>
        <v/>
      </c>
      <c r="EB186" s="279" t="str">
        <f ca="true">+IF(OFFSET('Hygiene Data'!$H$12,0,10*ROW('Hygiene Data'!H180))="","",OFFSET('Hygiene Data'!$H$12,0,10*ROW('Hygiene Data'!H180)))</f>
        <v/>
      </c>
      <c r="EC186" s="279" t="str">
        <f ca="true">+IF(OFFSET('Hygiene Data'!$H$13,0,10*ROW('Hygiene Data'!H180))="","",OFFSET('Hygiene Data'!$H$13,0,10*ROW('Hygiene Data'!H180)))</f>
        <v/>
      </c>
      <c r="ED186" s="279" t="str">
        <f ca="true">+IF(OFFSET('Hygiene Data'!$I$11,0,10*ROW('Hygiene Data'!I180))="","",OFFSET('Hygiene Data'!$I$11,0,10*ROW('Hygiene Data'!I180)))</f>
        <v/>
      </c>
      <c r="EE186" s="279" t="str">
        <f ca="true">+IF(OFFSET('Hygiene Data'!$I$12,0,10*ROW('Hygiene Data'!I180))="","",OFFSET('Hygiene Data'!$I$12,0,10*ROW('Hygiene Data'!I180)))</f>
        <v/>
      </c>
      <c r="EF186" s="279"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35"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9"/>
      <c r="BS187" s="279" t="str">
        <f ca="true">+IF(OFFSET('Water Data'!$D$27,0,10*ROW('Water Data'!D181))="","",OFFSET('Water Data'!$D$27,0,10*ROW('Water Data'!D181)))</f>
        <v/>
      </c>
      <c r="BT187" s="279" t="str">
        <f ca="true">+IF(OFFSET('Water Data'!$D$28,0,10*ROW('Water Data'!D181))="","",OFFSET('Water Data'!$D$28,0,10*ROW('Water Data'!D181)))</f>
        <v/>
      </c>
      <c r="BU187" s="279" t="str">
        <f ca="true">+IF(OFFSET('Water Data'!$D$29,0,10*ROW('Water Data'!D181))="","",OFFSET('Water Data'!$D$29,0,10*ROW('Water Data'!D181)))</f>
        <v/>
      </c>
      <c r="BV187" s="279" t="str">
        <f ca="true">+IF(OFFSET('Water Data'!$E$27,0,10*ROW('Water Data'!E181))="","",OFFSET('Water Data'!$E$27,0,10*ROW('Water Data'!E181)))</f>
        <v/>
      </c>
      <c r="BW187" s="279" t="str">
        <f ca="true">+IF(OFFSET('Water Data'!$E$28,0,10*ROW('Water Data'!E181))="","",OFFSET('Water Data'!$E$28,0,10*ROW('Water Data'!E181)))</f>
        <v/>
      </c>
      <c r="BX187" s="279" t="str">
        <f ca="true">+IF(OFFSET('Water Data'!$E$29,0,10*ROW('Water Data'!E181))="","",OFFSET('Water Data'!$E$29,0,10*ROW('Water Data'!E181)))</f>
        <v/>
      </c>
      <c r="BY187" s="279" t="str">
        <f ca="true">+IF(OFFSET('Water Data'!$F$27,0,10*ROW('Water Data'!F181))="","",OFFSET('Water Data'!$F$27,0,10*ROW('Water Data'!F181)))</f>
        <v/>
      </c>
      <c r="BZ187" s="279" t="str">
        <f ca="true">+IF(OFFSET('Water Data'!$F$28,0,10*ROW('Water Data'!F181))="","",OFFSET('Water Data'!$F$28,0,10*ROW('Water Data'!F181)))</f>
        <v/>
      </c>
      <c r="CA187" s="279" t="str">
        <f ca="true">+IF(OFFSET('Water Data'!$F$29,0,10*ROW('Water Data'!F181))="","",OFFSET('Water Data'!$F$29,0,10*ROW('Water Data'!F181)))</f>
        <v/>
      </c>
      <c r="CB187" s="279" t="str">
        <f ca="true">+IF(OFFSET('Water Data'!$G$27,0,10*ROW('Water Data'!G181))="","",OFFSET('Water Data'!$G$27,0,10*ROW('Water Data'!G181)))</f>
        <v/>
      </c>
      <c r="CC187" s="279" t="str">
        <f ca="true">+IF(OFFSET('Water Data'!$G$28,0,10*ROW('Water Data'!G181))="","",OFFSET('Water Data'!$G$28,0,10*ROW('Water Data'!G181)))</f>
        <v/>
      </c>
      <c r="CD187" s="279" t="str">
        <f ca="true">+IF(OFFSET('Water Data'!$G$29,0,10*ROW('Water Data'!G181))="","",OFFSET('Water Data'!$G$29,0,10*ROW('Water Data'!G181)))</f>
        <v/>
      </c>
      <c r="CE187" s="279" t="str">
        <f ca="true">+IF(OFFSET('Water Data'!$H$27,0,10*ROW('Water Data'!H181))="","",OFFSET('Water Data'!$H$27,0,10*ROW('Water Data'!H181)))</f>
        <v/>
      </c>
      <c r="CF187" s="279" t="str">
        <f ca="true">+IF(OFFSET('Water Data'!$H$28,0,10*ROW('Water Data'!H181))="","",OFFSET('Water Data'!$H$28,0,10*ROW('Water Data'!H181)))</f>
        <v/>
      </c>
      <c r="CG187" s="279" t="str">
        <f ca="true">+IF(OFFSET('Water Data'!$H$29,0,10*ROW('Water Data'!H181))="","",OFFSET('Water Data'!$H$29,0,10*ROW('Water Data'!H181)))</f>
        <v/>
      </c>
      <c r="CH187" s="279" t="str">
        <f ca="true">+IF(OFFSET('Water Data'!$I$27,0,10*ROW('Water Data'!I181))="","",OFFSET('Water Data'!$I$27,0,10*ROW('Water Data'!I181)))</f>
        <v/>
      </c>
      <c r="CI187" s="279" t="str">
        <f ca="true">+IF(OFFSET('Water Data'!$I$28,0,10*ROW('Water Data'!I181))="","",OFFSET('Water Data'!$I$28,0,10*ROW('Water Data'!I181)))</f>
        <v/>
      </c>
      <c r="CJ187" s="279" t="str">
        <f ca="true">+IF(OFFSET('Water Data'!$I$29,0,10*ROW('Water Data'!I181))="","",OFFSET('Water Data'!$I$29,0,10*ROW('Water Data'!I181)))</f>
        <v/>
      </c>
      <c r="CK187" s="279" t="str">
        <f ca="true">+IF(OFFSET('Sanitation Data'!$D$28,0,10*ROW('Sanitation Data'!D181))="","",OFFSET('Sanitation Data'!$D$28,0,10*ROW('Sanitation Data'!D181)))</f>
        <v/>
      </c>
      <c r="CL187" s="279" t="str">
        <f ca="true">+IF(OFFSET('Sanitation Data'!$D$29,0,10*ROW('Sanitation Data'!D181))="","",OFFSET('Sanitation Data'!$D$29,0,10*ROW('Sanitation Data'!D181)))</f>
        <v/>
      </c>
      <c r="CM187" s="279" t="str">
        <f ca="true">+IF(OFFSET('Sanitation Data'!$D$30,0,10*ROW('Sanitation Data'!D181))="","",OFFSET('Sanitation Data'!$D$30,0,10*ROW('Sanitation Data'!D181)))</f>
        <v/>
      </c>
      <c r="CN187" s="279" t="str">
        <f ca="true">+IF(OFFSET('Sanitation Data'!$D$31,0,10*ROW('Sanitation Data'!D181))="","",OFFSET('Sanitation Data'!$D$31,0,10*ROW('Sanitation Data'!D181)))</f>
        <v/>
      </c>
      <c r="CO187" s="279" t="str">
        <f ca="true">+IF(OFFSET('Sanitation Data'!$D$32,0,10*ROW('Sanitation Data'!D181))="","",OFFSET('Sanitation Data'!$D$32,0,10*ROW('Sanitation Data'!D181)))</f>
        <v/>
      </c>
      <c r="CP187" s="279" t="str">
        <f ca="true">+IF(OFFSET('Sanitation Data'!$E$28,0,10*ROW('Sanitation Data'!E181))="","",OFFSET('Sanitation Data'!$E$28,0,10*ROW('Sanitation Data'!E181)))</f>
        <v/>
      </c>
      <c r="CQ187" s="279" t="str">
        <f ca="true">+IF(OFFSET('Sanitation Data'!$E$29,0,10*ROW('Sanitation Data'!E181))="","",OFFSET('Sanitation Data'!$E$29,0,10*ROW('Sanitation Data'!E181)))</f>
        <v/>
      </c>
      <c r="CR187" s="279" t="str">
        <f ca="true">+IF(OFFSET('Sanitation Data'!$E$30,0,10*ROW('Sanitation Data'!E181))="","",OFFSET('Sanitation Data'!$E$30,0,10*ROW('Sanitation Data'!E181)))</f>
        <v/>
      </c>
      <c r="CS187" s="279" t="str">
        <f ca="true">+IF(OFFSET('Sanitation Data'!$E$31,0,10*ROW('Sanitation Data'!E181))="","",OFFSET('Sanitation Data'!$E$31,0,10*ROW('Sanitation Data'!E181)))</f>
        <v/>
      </c>
      <c r="CT187" s="279" t="str">
        <f ca="true">+IF(OFFSET('Sanitation Data'!$E$32,0,10*ROW('Sanitation Data'!E181))="","",OFFSET('Sanitation Data'!$E$32,0,10*ROW('Sanitation Data'!E181)))</f>
        <v/>
      </c>
      <c r="CU187" s="279" t="str">
        <f ca="true">+IF(OFFSET('Sanitation Data'!$F$28,0,10*ROW('Sanitation Data'!F181))="","",OFFSET('Sanitation Data'!$F$28,0,10*ROW('Sanitation Data'!F181)))</f>
        <v/>
      </c>
      <c r="CV187" s="279" t="str">
        <f ca="true">+IF(OFFSET('Sanitation Data'!$F$29,0,10*ROW('Sanitation Data'!F181))="","",OFFSET('Sanitation Data'!$F$29,0,10*ROW('Sanitation Data'!F181)))</f>
        <v/>
      </c>
      <c r="CW187" s="279" t="str">
        <f ca="true">+IF(OFFSET('Sanitation Data'!$F$30,0,10*ROW('Sanitation Data'!F181))="","",OFFSET('Sanitation Data'!$F$30,0,10*ROW('Sanitation Data'!F181)))</f>
        <v/>
      </c>
      <c r="CX187" s="279" t="str">
        <f ca="true">+IF(OFFSET('Sanitation Data'!$F$31,0,10*ROW('Sanitation Data'!F181))="","",OFFSET('Sanitation Data'!$F$31,0,10*ROW('Sanitation Data'!F181)))</f>
        <v/>
      </c>
      <c r="CY187" s="279" t="str">
        <f ca="true">+IF(OFFSET('Sanitation Data'!$F$32,0,10*ROW('Sanitation Data'!F181))="","",OFFSET('Sanitation Data'!$F$32,0,10*ROW('Sanitation Data'!F181)))</f>
        <v/>
      </c>
      <c r="CZ187" s="279" t="str">
        <f ca="true">+IF(OFFSET('Sanitation Data'!$G$28,0,10*ROW('Sanitation Data'!G181))="","",OFFSET('Sanitation Data'!$G$28,0,10*ROW('Sanitation Data'!G181)))</f>
        <v/>
      </c>
      <c r="DA187" s="279" t="str">
        <f ca="true">+IF(OFFSET('Sanitation Data'!$G$29,0,10*ROW('Sanitation Data'!G181))="","",OFFSET('Sanitation Data'!$G$29,0,10*ROW('Sanitation Data'!G181)))</f>
        <v/>
      </c>
      <c r="DB187" s="279" t="str">
        <f ca="true">+IF(OFFSET('Sanitation Data'!$G$30,0,10*ROW('Sanitation Data'!G181))="","",OFFSET('Sanitation Data'!$G$30,0,10*ROW('Sanitation Data'!G181)))</f>
        <v/>
      </c>
      <c r="DC187" s="279" t="str">
        <f ca="true">+IF(OFFSET('Sanitation Data'!$G$31,0,10*ROW('Sanitation Data'!G181))="","",OFFSET('Sanitation Data'!$G$31,0,10*ROW('Sanitation Data'!G181)))</f>
        <v/>
      </c>
      <c r="DD187" s="279" t="str">
        <f ca="true">+IF(OFFSET('Sanitation Data'!$G$32,0,10*ROW('Sanitation Data'!G181))="","",OFFSET('Sanitation Data'!$G$32,0,10*ROW('Sanitation Data'!G181)))</f>
        <v/>
      </c>
      <c r="DE187" s="279" t="str">
        <f ca="true">+IF(OFFSET('Sanitation Data'!$H$28,0,10*ROW('Sanitation Data'!H181))="","",OFFSET('Sanitation Data'!$H$28,0,10*ROW('Sanitation Data'!H181)))</f>
        <v/>
      </c>
      <c r="DF187" s="279" t="str">
        <f ca="true">+IF(OFFSET('Sanitation Data'!$H$29,0,10*ROW('Sanitation Data'!H181))="","",OFFSET('Sanitation Data'!$H$29,0,10*ROW('Sanitation Data'!H181)))</f>
        <v/>
      </c>
      <c r="DG187" s="279" t="str">
        <f ca="true">+IF(OFFSET('Sanitation Data'!$H$30,0,10*ROW('Sanitation Data'!H181))="","",OFFSET('Sanitation Data'!$H$30,0,10*ROW('Sanitation Data'!H181)))</f>
        <v/>
      </c>
      <c r="DH187" s="279" t="str">
        <f ca="true">+IF(OFFSET('Sanitation Data'!$H$31,0,10*ROW('Sanitation Data'!H181))="","",OFFSET('Sanitation Data'!$H$31,0,10*ROW('Sanitation Data'!H181)))</f>
        <v/>
      </c>
      <c r="DI187" s="279" t="str">
        <f ca="true">+IF(OFFSET('Sanitation Data'!$H$32,0,10*ROW('Sanitation Data'!H181))="","",OFFSET('Sanitation Data'!$H$32,0,10*ROW('Sanitation Data'!H181)))</f>
        <v/>
      </c>
      <c r="DJ187" s="279" t="str">
        <f ca="true">+IF(OFFSET('Sanitation Data'!$I$28,0,10*ROW('Sanitation Data'!I181))="","",OFFSET('Sanitation Data'!$I$28,0,10*ROW('Sanitation Data'!I181)))</f>
        <v/>
      </c>
      <c r="DK187" s="279" t="str">
        <f ca="true">+IF(OFFSET('Sanitation Data'!$I$29,0,10*ROW('Sanitation Data'!I181))="","",OFFSET('Sanitation Data'!$I$29,0,10*ROW('Sanitation Data'!I181)))</f>
        <v/>
      </c>
      <c r="DL187" s="279" t="str">
        <f ca="true">+IF(OFFSET('Sanitation Data'!$I$30,0,10*ROW('Sanitation Data'!I181))="","",OFFSET('Sanitation Data'!$I$30,0,10*ROW('Sanitation Data'!I181)))</f>
        <v/>
      </c>
      <c r="DM187" s="279" t="str">
        <f ca="true">+IF(OFFSET('Sanitation Data'!$I$31,0,10*ROW('Sanitation Data'!I181))="","",OFFSET('Sanitation Data'!$I$31,0,10*ROW('Sanitation Data'!I181)))</f>
        <v/>
      </c>
      <c r="DN187" s="279" t="str">
        <f ca="true">+IF(OFFSET('Sanitation Data'!$I$32,0,10*ROW('Sanitation Data'!I181))="","",OFFSET('Sanitation Data'!$I$32,0,10*ROW('Sanitation Data'!I181)))</f>
        <v/>
      </c>
      <c r="DO187" s="279" t="str">
        <f ca="true">+IF(OFFSET('Hygiene Data'!$D$11,0,10*ROW('Hygiene Data'!D181))="","",OFFSET('Hygiene Data'!$D$11,0,10*ROW('Hygiene Data'!D181)))</f>
        <v/>
      </c>
      <c r="DP187" s="279" t="str">
        <f ca="true">+IF(OFFSET('Hygiene Data'!$D$12,0,10*ROW('Hygiene Data'!D181))="","",OFFSET('Hygiene Data'!$D$12,0,10*ROW('Hygiene Data'!D181)))</f>
        <v/>
      </c>
      <c r="DQ187" s="279" t="str">
        <f ca="true">+IF(OFFSET('Hygiene Data'!$D$13,0,10*ROW('Hygiene Data'!D181))="","",OFFSET('Hygiene Data'!$D$13,0,10*ROW('Hygiene Data'!D181)))</f>
        <v/>
      </c>
      <c r="DR187" s="279" t="str">
        <f ca="true">+IF(OFFSET('Hygiene Data'!$E$11,0,10*ROW('Hygiene Data'!E181))="","",OFFSET('Hygiene Data'!$E$11,0,10*ROW('Hygiene Data'!E181)))</f>
        <v/>
      </c>
      <c r="DS187" s="279" t="str">
        <f ca="true">+IF(OFFSET('Hygiene Data'!$E$12,0,10*ROW('Hygiene Data'!E181))="","",OFFSET('Hygiene Data'!$E$12,0,10*ROW('Hygiene Data'!E181)))</f>
        <v/>
      </c>
      <c r="DT187" s="279" t="str">
        <f ca="true">+IF(OFFSET('Hygiene Data'!$E$13,0,10*ROW('Hygiene Data'!E181))="","",OFFSET('Hygiene Data'!$E$13,0,10*ROW('Hygiene Data'!E181)))</f>
        <v/>
      </c>
      <c r="DU187" s="279" t="str">
        <f ca="true">+IF(OFFSET('Hygiene Data'!$F$11,0,10*ROW('Hygiene Data'!F181))="","",OFFSET('Hygiene Data'!$F$11,0,10*ROW('Hygiene Data'!F181)))</f>
        <v/>
      </c>
      <c r="DV187" s="279" t="str">
        <f ca="true">+IF(OFFSET('Hygiene Data'!$F$12,0,10*ROW('Hygiene Data'!F181))="","",OFFSET('Hygiene Data'!$F$12,0,10*ROW('Hygiene Data'!F181)))</f>
        <v/>
      </c>
      <c r="DW187" s="279" t="str">
        <f ca="true">+IF(OFFSET('Hygiene Data'!$F$13,0,10*ROW('Hygiene Data'!F181))="","",OFFSET('Hygiene Data'!$F$13,0,10*ROW('Hygiene Data'!F181)))</f>
        <v/>
      </c>
      <c r="DX187" s="279" t="str">
        <f ca="true">+IF(OFFSET('Hygiene Data'!$G$11,0,10*ROW('Hygiene Data'!G181))="","",OFFSET('Hygiene Data'!$G$11,0,10*ROW('Hygiene Data'!G181)))</f>
        <v/>
      </c>
      <c r="DY187" s="279" t="str">
        <f ca="true">+IF(OFFSET('Hygiene Data'!$G$12,0,10*ROW('Hygiene Data'!G181))="","",OFFSET('Hygiene Data'!$G$12,0,10*ROW('Hygiene Data'!G181)))</f>
        <v/>
      </c>
      <c r="DZ187" s="279" t="str">
        <f ca="true">+IF(OFFSET('Hygiene Data'!$G$13,0,10*ROW('Hygiene Data'!G181))="","",OFFSET('Hygiene Data'!$G$13,0,10*ROW('Hygiene Data'!G181)))</f>
        <v/>
      </c>
      <c r="EA187" s="279" t="str">
        <f ca="true">+IF(OFFSET('Hygiene Data'!$H$11,0,10*ROW('Hygiene Data'!H181))="","",OFFSET('Hygiene Data'!$H$11,0,10*ROW('Hygiene Data'!H181)))</f>
        <v/>
      </c>
      <c r="EB187" s="279" t="str">
        <f ca="true">+IF(OFFSET('Hygiene Data'!$H$12,0,10*ROW('Hygiene Data'!H181))="","",OFFSET('Hygiene Data'!$H$12,0,10*ROW('Hygiene Data'!H181)))</f>
        <v/>
      </c>
      <c r="EC187" s="279" t="str">
        <f ca="true">+IF(OFFSET('Hygiene Data'!$H$13,0,10*ROW('Hygiene Data'!H181))="","",OFFSET('Hygiene Data'!$H$13,0,10*ROW('Hygiene Data'!H181)))</f>
        <v/>
      </c>
      <c r="ED187" s="279" t="str">
        <f ca="true">+IF(OFFSET('Hygiene Data'!$I$11,0,10*ROW('Hygiene Data'!I181))="","",OFFSET('Hygiene Data'!$I$11,0,10*ROW('Hygiene Data'!I181)))</f>
        <v/>
      </c>
      <c r="EE187" s="279" t="str">
        <f ca="true">+IF(OFFSET('Hygiene Data'!$I$12,0,10*ROW('Hygiene Data'!I181))="","",OFFSET('Hygiene Data'!$I$12,0,10*ROW('Hygiene Data'!I181)))</f>
        <v/>
      </c>
      <c r="EF187" s="279"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35"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9"/>
      <c r="BS188" s="279" t="str">
        <f ca="true">+IF(OFFSET('Water Data'!$D$27,0,10*ROW('Water Data'!D182))="","",OFFSET('Water Data'!$D$27,0,10*ROW('Water Data'!D182)))</f>
        <v/>
      </c>
      <c r="BT188" s="279" t="str">
        <f ca="true">+IF(OFFSET('Water Data'!$D$28,0,10*ROW('Water Data'!D182))="","",OFFSET('Water Data'!$D$28,0,10*ROW('Water Data'!D182)))</f>
        <v/>
      </c>
      <c r="BU188" s="279" t="str">
        <f ca="true">+IF(OFFSET('Water Data'!$D$29,0,10*ROW('Water Data'!D182))="","",OFFSET('Water Data'!$D$29,0,10*ROW('Water Data'!D182)))</f>
        <v/>
      </c>
      <c r="BV188" s="279" t="str">
        <f ca="true">+IF(OFFSET('Water Data'!$E$27,0,10*ROW('Water Data'!E182))="","",OFFSET('Water Data'!$E$27,0,10*ROW('Water Data'!E182)))</f>
        <v/>
      </c>
      <c r="BW188" s="279" t="str">
        <f ca="true">+IF(OFFSET('Water Data'!$E$28,0,10*ROW('Water Data'!E182))="","",OFFSET('Water Data'!$E$28,0,10*ROW('Water Data'!E182)))</f>
        <v/>
      </c>
      <c r="BX188" s="279" t="str">
        <f ca="true">+IF(OFFSET('Water Data'!$E$29,0,10*ROW('Water Data'!E182))="","",OFFSET('Water Data'!$E$29,0,10*ROW('Water Data'!E182)))</f>
        <v/>
      </c>
      <c r="BY188" s="279" t="str">
        <f ca="true">+IF(OFFSET('Water Data'!$F$27,0,10*ROW('Water Data'!F182))="","",OFFSET('Water Data'!$F$27,0,10*ROW('Water Data'!F182)))</f>
        <v/>
      </c>
      <c r="BZ188" s="279" t="str">
        <f ca="true">+IF(OFFSET('Water Data'!$F$28,0,10*ROW('Water Data'!F182))="","",OFFSET('Water Data'!$F$28,0,10*ROW('Water Data'!F182)))</f>
        <v/>
      </c>
      <c r="CA188" s="279" t="str">
        <f ca="true">+IF(OFFSET('Water Data'!$F$29,0,10*ROW('Water Data'!F182))="","",OFFSET('Water Data'!$F$29,0,10*ROW('Water Data'!F182)))</f>
        <v/>
      </c>
      <c r="CB188" s="279" t="str">
        <f ca="true">+IF(OFFSET('Water Data'!$G$27,0,10*ROW('Water Data'!G182))="","",OFFSET('Water Data'!$G$27,0,10*ROW('Water Data'!G182)))</f>
        <v/>
      </c>
      <c r="CC188" s="279" t="str">
        <f ca="true">+IF(OFFSET('Water Data'!$G$28,0,10*ROW('Water Data'!G182))="","",OFFSET('Water Data'!$G$28,0,10*ROW('Water Data'!G182)))</f>
        <v/>
      </c>
      <c r="CD188" s="279" t="str">
        <f ca="true">+IF(OFFSET('Water Data'!$G$29,0,10*ROW('Water Data'!G182))="","",OFFSET('Water Data'!$G$29,0,10*ROW('Water Data'!G182)))</f>
        <v/>
      </c>
      <c r="CE188" s="279" t="str">
        <f ca="true">+IF(OFFSET('Water Data'!$H$27,0,10*ROW('Water Data'!H182))="","",OFFSET('Water Data'!$H$27,0,10*ROW('Water Data'!H182)))</f>
        <v/>
      </c>
      <c r="CF188" s="279" t="str">
        <f ca="true">+IF(OFFSET('Water Data'!$H$28,0,10*ROW('Water Data'!H182))="","",OFFSET('Water Data'!$H$28,0,10*ROW('Water Data'!H182)))</f>
        <v/>
      </c>
      <c r="CG188" s="279" t="str">
        <f ca="true">+IF(OFFSET('Water Data'!$H$29,0,10*ROW('Water Data'!H182))="","",OFFSET('Water Data'!$H$29,0,10*ROW('Water Data'!H182)))</f>
        <v/>
      </c>
      <c r="CH188" s="279" t="str">
        <f ca="true">+IF(OFFSET('Water Data'!$I$27,0,10*ROW('Water Data'!I182))="","",OFFSET('Water Data'!$I$27,0,10*ROW('Water Data'!I182)))</f>
        <v/>
      </c>
      <c r="CI188" s="279" t="str">
        <f ca="true">+IF(OFFSET('Water Data'!$I$28,0,10*ROW('Water Data'!I182))="","",OFFSET('Water Data'!$I$28,0,10*ROW('Water Data'!I182)))</f>
        <v/>
      </c>
      <c r="CJ188" s="279" t="str">
        <f ca="true">+IF(OFFSET('Water Data'!$I$29,0,10*ROW('Water Data'!I182))="","",OFFSET('Water Data'!$I$29,0,10*ROW('Water Data'!I182)))</f>
        <v/>
      </c>
      <c r="CK188" s="279" t="str">
        <f ca="true">+IF(OFFSET('Sanitation Data'!$D$28,0,10*ROW('Sanitation Data'!D182))="","",OFFSET('Sanitation Data'!$D$28,0,10*ROW('Sanitation Data'!D182)))</f>
        <v/>
      </c>
      <c r="CL188" s="279" t="str">
        <f ca="true">+IF(OFFSET('Sanitation Data'!$D$29,0,10*ROW('Sanitation Data'!D182))="","",OFFSET('Sanitation Data'!$D$29,0,10*ROW('Sanitation Data'!D182)))</f>
        <v/>
      </c>
      <c r="CM188" s="279" t="str">
        <f ca="true">+IF(OFFSET('Sanitation Data'!$D$30,0,10*ROW('Sanitation Data'!D182))="","",OFFSET('Sanitation Data'!$D$30,0,10*ROW('Sanitation Data'!D182)))</f>
        <v/>
      </c>
      <c r="CN188" s="279" t="str">
        <f ca="true">+IF(OFFSET('Sanitation Data'!$D$31,0,10*ROW('Sanitation Data'!D182))="","",OFFSET('Sanitation Data'!$D$31,0,10*ROW('Sanitation Data'!D182)))</f>
        <v/>
      </c>
      <c r="CO188" s="279" t="str">
        <f ca="true">+IF(OFFSET('Sanitation Data'!$D$32,0,10*ROW('Sanitation Data'!D182))="","",OFFSET('Sanitation Data'!$D$32,0,10*ROW('Sanitation Data'!D182)))</f>
        <v/>
      </c>
      <c r="CP188" s="279" t="str">
        <f ca="true">+IF(OFFSET('Sanitation Data'!$E$28,0,10*ROW('Sanitation Data'!E182))="","",OFFSET('Sanitation Data'!$E$28,0,10*ROW('Sanitation Data'!E182)))</f>
        <v/>
      </c>
      <c r="CQ188" s="279" t="str">
        <f ca="true">+IF(OFFSET('Sanitation Data'!$E$29,0,10*ROW('Sanitation Data'!E182))="","",OFFSET('Sanitation Data'!$E$29,0,10*ROW('Sanitation Data'!E182)))</f>
        <v/>
      </c>
      <c r="CR188" s="279" t="str">
        <f ca="true">+IF(OFFSET('Sanitation Data'!$E$30,0,10*ROW('Sanitation Data'!E182))="","",OFFSET('Sanitation Data'!$E$30,0,10*ROW('Sanitation Data'!E182)))</f>
        <v/>
      </c>
      <c r="CS188" s="279" t="str">
        <f ca="true">+IF(OFFSET('Sanitation Data'!$E$31,0,10*ROW('Sanitation Data'!E182))="","",OFFSET('Sanitation Data'!$E$31,0,10*ROW('Sanitation Data'!E182)))</f>
        <v/>
      </c>
      <c r="CT188" s="279" t="str">
        <f ca="true">+IF(OFFSET('Sanitation Data'!$E$32,0,10*ROW('Sanitation Data'!E182))="","",OFFSET('Sanitation Data'!$E$32,0,10*ROW('Sanitation Data'!E182)))</f>
        <v/>
      </c>
      <c r="CU188" s="279" t="str">
        <f ca="true">+IF(OFFSET('Sanitation Data'!$F$28,0,10*ROW('Sanitation Data'!F182))="","",OFFSET('Sanitation Data'!$F$28,0,10*ROW('Sanitation Data'!F182)))</f>
        <v/>
      </c>
      <c r="CV188" s="279" t="str">
        <f ca="true">+IF(OFFSET('Sanitation Data'!$F$29,0,10*ROW('Sanitation Data'!F182))="","",OFFSET('Sanitation Data'!$F$29,0,10*ROW('Sanitation Data'!F182)))</f>
        <v/>
      </c>
      <c r="CW188" s="279" t="str">
        <f ca="true">+IF(OFFSET('Sanitation Data'!$F$30,0,10*ROW('Sanitation Data'!F182))="","",OFFSET('Sanitation Data'!$F$30,0,10*ROW('Sanitation Data'!F182)))</f>
        <v/>
      </c>
      <c r="CX188" s="279" t="str">
        <f ca="true">+IF(OFFSET('Sanitation Data'!$F$31,0,10*ROW('Sanitation Data'!F182))="","",OFFSET('Sanitation Data'!$F$31,0,10*ROW('Sanitation Data'!F182)))</f>
        <v/>
      </c>
      <c r="CY188" s="279" t="str">
        <f ca="true">+IF(OFFSET('Sanitation Data'!$F$32,0,10*ROW('Sanitation Data'!F182))="","",OFFSET('Sanitation Data'!$F$32,0,10*ROW('Sanitation Data'!F182)))</f>
        <v/>
      </c>
      <c r="CZ188" s="279" t="str">
        <f ca="true">+IF(OFFSET('Sanitation Data'!$G$28,0,10*ROW('Sanitation Data'!G182))="","",OFFSET('Sanitation Data'!$G$28,0,10*ROW('Sanitation Data'!G182)))</f>
        <v/>
      </c>
      <c r="DA188" s="279" t="str">
        <f ca="true">+IF(OFFSET('Sanitation Data'!$G$29,0,10*ROW('Sanitation Data'!G182))="","",OFFSET('Sanitation Data'!$G$29,0,10*ROW('Sanitation Data'!G182)))</f>
        <v/>
      </c>
      <c r="DB188" s="279" t="str">
        <f ca="true">+IF(OFFSET('Sanitation Data'!$G$30,0,10*ROW('Sanitation Data'!G182))="","",OFFSET('Sanitation Data'!$G$30,0,10*ROW('Sanitation Data'!G182)))</f>
        <v/>
      </c>
      <c r="DC188" s="279" t="str">
        <f ca="true">+IF(OFFSET('Sanitation Data'!$G$31,0,10*ROW('Sanitation Data'!G182))="","",OFFSET('Sanitation Data'!$G$31,0,10*ROW('Sanitation Data'!G182)))</f>
        <v/>
      </c>
      <c r="DD188" s="279" t="str">
        <f ca="true">+IF(OFFSET('Sanitation Data'!$G$32,0,10*ROW('Sanitation Data'!G182))="","",OFFSET('Sanitation Data'!$G$32,0,10*ROW('Sanitation Data'!G182)))</f>
        <v/>
      </c>
      <c r="DE188" s="279" t="str">
        <f ca="true">+IF(OFFSET('Sanitation Data'!$H$28,0,10*ROW('Sanitation Data'!H182))="","",OFFSET('Sanitation Data'!$H$28,0,10*ROW('Sanitation Data'!H182)))</f>
        <v/>
      </c>
      <c r="DF188" s="279" t="str">
        <f ca="true">+IF(OFFSET('Sanitation Data'!$H$29,0,10*ROW('Sanitation Data'!H182))="","",OFFSET('Sanitation Data'!$H$29,0,10*ROW('Sanitation Data'!H182)))</f>
        <v/>
      </c>
      <c r="DG188" s="279" t="str">
        <f ca="true">+IF(OFFSET('Sanitation Data'!$H$30,0,10*ROW('Sanitation Data'!H182))="","",OFFSET('Sanitation Data'!$H$30,0,10*ROW('Sanitation Data'!H182)))</f>
        <v/>
      </c>
      <c r="DH188" s="279" t="str">
        <f ca="true">+IF(OFFSET('Sanitation Data'!$H$31,0,10*ROW('Sanitation Data'!H182))="","",OFFSET('Sanitation Data'!$H$31,0,10*ROW('Sanitation Data'!H182)))</f>
        <v/>
      </c>
      <c r="DI188" s="279" t="str">
        <f ca="true">+IF(OFFSET('Sanitation Data'!$H$32,0,10*ROW('Sanitation Data'!H182))="","",OFFSET('Sanitation Data'!$H$32,0,10*ROW('Sanitation Data'!H182)))</f>
        <v/>
      </c>
      <c r="DJ188" s="279" t="str">
        <f ca="true">+IF(OFFSET('Sanitation Data'!$I$28,0,10*ROW('Sanitation Data'!I182))="","",OFFSET('Sanitation Data'!$I$28,0,10*ROW('Sanitation Data'!I182)))</f>
        <v/>
      </c>
      <c r="DK188" s="279" t="str">
        <f ca="true">+IF(OFFSET('Sanitation Data'!$I$29,0,10*ROW('Sanitation Data'!I182))="","",OFFSET('Sanitation Data'!$I$29,0,10*ROW('Sanitation Data'!I182)))</f>
        <v/>
      </c>
      <c r="DL188" s="279" t="str">
        <f ca="true">+IF(OFFSET('Sanitation Data'!$I$30,0,10*ROW('Sanitation Data'!I182))="","",OFFSET('Sanitation Data'!$I$30,0,10*ROW('Sanitation Data'!I182)))</f>
        <v/>
      </c>
      <c r="DM188" s="279" t="str">
        <f ca="true">+IF(OFFSET('Sanitation Data'!$I$31,0,10*ROW('Sanitation Data'!I182))="","",OFFSET('Sanitation Data'!$I$31,0,10*ROW('Sanitation Data'!I182)))</f>
        <v/>
      </c>
      <c r="DN188" s="279" t="str">
        <f ca="true">+IF(OFFSET('Sanitation Data'!$I$32,0,10*ROW('Sanitation Data'!I182))="","",OFFSET('Sanitation Data'!$I$32,0,10*ROW('Sanitation Data'!I182)))</f>
        <v/>
      </c>
      <c r="DO188" s="279" t="str">
        <f ca="true">+IF(OFFSET('Hygiene Data'!$D$11,0,10*ROW('Hygiene Data'!D182))="","",OFFSET('Hygiene Data'!$D$11,0,10*ROW('Hygiene Data'!D182)))</f>
        <v/>
      </c>
      <c r="DP188" s="279" t="str">
        <f ca="true">+IF(OFFSET('Hygiene Data'!$D$12,0,10*ROW('Hygiene Data'!D182))="","",OFFSET('Hygiene Data'!$D$12,0,10*ROW('Hygiene Data'!D182)))</f>
        <v/>
      </c>
      <c r="DQ188" s="279" t="str">
        <f ca="true">+IF(OFFSET('Hygiene Data'!$D$13,0,10*ROW('Hygiene Data'!D182))="","",OFFSET('Hygiene Data'!$D$13,0,10*ROW('Hygiene Data'!D182)))</f>
        <v/>
      </c>
      <c r="DR188" s="279" t="str">
        <f ca="true">+IF(OFFSET('Hygiene Data'!$E$11,0,10*ROW('Hygiene Data'!E182))="","",OFFSET('Hygiene Data'!$E$11,0,10*ROW('Hygiene Data'!E182)))</f>
        <v/>
      </c>
      <c r="DS188" s="279" t="str">
        <f ca="true">+IF(OFFSET('Hygiene Data'!$E$12,0,10*ROW('Hygiene Data'!E182))="","",OFFSET('Hygiene Data'!$E$12,0,10*ROW('Hygiene Data'!E182)))</f>
        <v/>
      </c>
      <c r="DT188" s="279" t="str">
        <f ca="true">+IF(OFFSET('Hygiene Data'!$E$13,0,10*ROW('Hygiene Data'!E182))="","",OFFSET('Hygiene Data'!$E$13,0,10*ROW('Hygiene Data'!E182)))</f>
        <v/>
      </c>
      <c r="DU188" s="279" t="str">
        <f ca="true">+IF(OFFSET('Hygiene Data'!$F$11,0,10*ROW('Hygiene Data'!F182))="","",OFFSET('Hygiene Data'!$F$11,0,10*ROW('Hygiene Data'!F182)))</f>
        <v/>
      </c>
      <c r="DV188" s="279" t="str">
        <f ca="true">+IF(OFFSET('Hygiene Data'!$F$12,0,10*ROW('Hygiene Data'!F182))="","",OFFSET('Hygiene Data'!$F$12,0,10*ROW('Hygiene Data'!F182)))</f>
        <v/>
      </c>
      <c r="DW188" s="279" t="str">
        <f ca="true">+IF(OFFSET('Hygiene Data'!$F$13,0,10*ROW('Hygiene Data'!F182))="","",OFFSET('Hygiene Data'!$F$13,0,10*ROW('Hygiene Data'!F182)))</f>
        <v/>
      </c>
      <c r="DX188" s="279" t="str">
        <f ca="true">+IF(OFFSET('Hygiene Data'!$G$11,0,10*ROW('Hygiene Data'!G182))="","",OFFSET('Hygiene Data'!$G$11,0,10*ROW('Hygiene Data'!G182)))</f>
        <v/>
      </c>
      <c r="DY188" s="279" t="str">
        <f ca="true">+IF(OFFSET('Hygiene Data'!$G$12,0,10*ROW('Hygiene Data'!G182))="","",OFFSET('Hygiene Data'!$G$12,0,10*ROW('Hygiene Data'!G182)))</f>
        <v/>
      </c>
      <c r="DZ188" s="279" t="str">
        <f ca="true">+IF(OFFSET('Hygiene Data'!$G$13,0,10*ROW('Hygiene Data'!G182))="","",OFFSET('Hygiene Data'!$G$13,0,10*ROW('Hygiene Data'!G182)))</f>
        <v/>
      </c>
      <c r="EA188" s="279" t="str">
        <f ca="true">+IF(OFFSET('Hygiene Data'!$H$11,0,10*ROW('Hygiene Data'!H182))="","",OFFSET('Hygiene Data'!$H$11,0,10*ROW('Hygiene Data'!H182)))</f>
        <v/>
      </c>
      <c r="EB188" s="279" t="str">
        <f ca="true">+IF(OFFSET('Hygiene Data'!$H$12,0,10*ROW('Hygiene Data'!H182))="","",OFFSET('Hygiene Data'!$H$12,0,10*ROW('Hygiene Data'!H182)))</f>
        <v/>
      </c>
      <c r="EC188" s="279" t="str">
        <f ca="true">+IF(OFFSET('Hygiene Data'!$H$13,0,10*ROW('Hygiene Data'!H182))="","",OFFSET('Hygiene Data'!$H$13,0,10*ROW('Hygiene Data'!H182)))</f>
        <v/>
      </c>
      <c r="ED188" s="279" t="str">
        <f ca="true">+IF(OFFSET('Hygiene Data'!$I$11,0,10*ROW('Hygiene Data'!I182))="","",OFFSET('Hygiene Data'!$I$11,0,10*ROW('Hygiene Data'!I182)))</f>
        <v/>
      </c>
      <c r="EE188" s="279" t="str">
        <f ca="true">+IF(OFFSET('Hygiene Data'!$I$12,0,10*ROW('Hygiene Data'!I182))="","",OFFSET('Hygiene Data'!$I$12,0,10*ROW('Hygiene Data'!I182)))</f>
        <v/>
      </c>
      <c r="EF188" s="279"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35"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9"/>
      <c r="BS189" s="279" t="str">
        <f ca="true">+IF(OFFSET('Water Data'!$D$27,0,10*ROW('Water Data'!D183))="","",OFFSET('Water Data'!$D$27,0,10*ROW('Water Data'!D183)))</f>
        <v/>
      </c>
      <c r="BT189" s="279" t="str">
        <f ca="true">+IF(OFFSET('Water Data'!$D$28,0,10*ROW('Water Data'!D183))="","",OFFSET('Water Data'!$D$28,0,10*ROW('Water Data'!D183)))</f>
        <v/>
      </c>
      <c r="BU189" s="279" t="str">
        <f ca="true">+IF(OFFSET('Water Data'!$D$29,0,10*ROW('Water Data'!D183))="","",OFFSET('Water Data'!$D$29,0,10*ROW('Water Data'!D183)))</f>
        <v/>
      </c>
      <c r="BV189" s="279" t="str">
        <f ca="true">+IF(OFFSET('Water Data'!$E$27,0,10*ROW('Water Data'!E183))="","",OFFSET('Water Data'!$E$27,0,10*ROW('Water Data'!E183)))</f>
        <v/>
      </c>
      <c r="BW189" s="279" t="str">
        <f ca="true">+IF(OFFSET('Water Data'!$E$28,0,10*ROW('Water Data'!E183))="","",OFFSET('Water Data'!$E$28,0,10*ROW('Water Data'!E183)))</f>
        <v/>
      </c>
      <c r="BX189" s="279" t="str">
        <f ca="true">+IF(OFFSET('Water Data'!$E$29,0,10*ROW('Water Data'!E183))="","",OFFSET('Water Data'!$E$29,0,10*ROW('Water Data'!E183)))</f>
        <v/>
      </c>
      <c r="BY189" s="279" t="str">
        <f ca="true">+IF(OFFSET('Water Data'!$F$27,0,10*ROW('Water Data'!F183))="","",OFFSET('Water Data'!$F$27,0,10*ROW('Water Data'!F183)))</f>
        <v/>
      </c>
      <c r="BZ189" s="279" t="str">
        <f ca="true">+IF(OFFSET('Water Data'!$F$28,0,10*ROW('Water Data'!F183))="","",OFFSET('Water Data'!$F$28,0,10*ROW('Water Data'!F183)))</f>
        <v/>
      </c>
      <c r="CA189" s="279" t="str">
        <f ca="true">+IF(OFFSET('Water Data'!$F$29,0,10*ROW('Water Data'!F183))="","",OFFSET('Water Data'!$F$29,0,10*ROW('Water Data'!F183)))</f>
        <v/>
      </c>
      <c r="CB189" s="279" t="str">
        <f ca="true">+IF(OFFSET('Water Data'!$G$27,0,10*ROW('Water Data'!G183))="","",OFFSET('Water Data'!$G$27,0,10*ROW('Water Data'!G183)))</f>
        <v/>
      </c>
      <c r="CC189" s="279" t="str">
        <f ca="true">+IF(OFFSET('Water Data'!$G$28,0,10*ROW('Water Data'!G183))="","",OFFSET('Water Data'!$G$28,0,10*ROW('Water Data'!G183)))</f>
        <v/>
      </c>
      <c r="CD189" s="279" t="str">
        <f ca="true">+IF(OFFSET('Water Data'!$G$29,0,10*ROW('Water Data'!G183))="","",OFFSET('Water Data'!$G$29,0,10*ROW('Water Data'!G183)))</f>
        <v/>
      </c>
      <c r="CE189" s="279" t="str">
        <f ca="true">+IF(OFFSET('Water Data'!$H$27,0,10*ROW('Water Data'!H183))="","",OFFSET('Water Data'!$H$27,0,10*ROW('Water Data'!H183)))</f>
        <v/>
      </c>
      <c r="CF189" s="279" t="str">
        <f ca="true">+IF(OFFSET('Water Data'!$H$28,0,10*ROW('Water Data'!H183))="","",OFFSET('Water Data'!$H$28,0,10*ROW('Water Data'!H183)))</f>
        <v/>
      </c>
      <c r="CG189" s="279" t="str">
        <f ca="true">+IF(OFFSET('Water Data'!$H$29,0,10*ROW('Water Data'!H183))="","",OFFSET('Water Data'!$H$29,0,10*ROW('Water Data'!H183)))</f>
        <v/>
      </c>
      <c r="CH189" s="279" t="str">
        <f ca="true">+IF(OFFSET('Water Data'!$I$27,0,10*ROW('Water Data'!I183))="","",OFFSET('Water Data'!$I$27,0,10*ROW('Water Data'!I183)))</f>
        <v/>
      </c>
      <c r="CI189" s="279" t="str">
        <f ca="true">+IF(OFFSET('Water Data'!$I$28,0,10*ROW('Water Data'!I183))="","",OFFSET('Water Data'!$I$28,0,10*ROW('Water Data'!I183)))</f>
        <v/>
      </c>
      <c r="CJ189" s="279" t="str">
        <f ca="true">+IF(OFFSET('Water Data'!$I$29,0,10*ROW('Water Data'!I183))="","",OFFSET('Water Data'!$I$29,0,10*ROW('Water Data'!I183)))</f>
        <v/>
      </c>
      <c r="CK189" s="279" t="str">
        <f ca="true">+IF(OFFSET('Sanitation Data'!$D$28,0,10*ROW('Sanitation Data'!D183))="","",OFFSET('Sanitation Data'!$D$28,0,10*ROW('Sanitation Data'!D183)))</f>
        <v/>
      </c>
      <c r="CL189" s="279" t="str">
        <f ca="true">+IF(OFFSET('Sanitation Data'!$D$29,0,10*ROW('Sanitation Data'!D183))="","",OFFSET('Sanitation Data'!$D$29,0,10*ROW('Sanitation Data'!D183)))</f>
        <v/>
      </c>
      <c r="CM189" s="279" t="str">
        <f ca="true">+IF(OFFSET('Sanitation Data'!$D$30,0,10*ROW('Sanitation Data'!D183))="","",OFFSET('Sanitation Data'!$D$30,0,10*ROW('Sanitation Data'!D183)))</f>
        <v/>
      </c>
      <c r="CN189" s="279" t="str">
        <f ca="true">+IF(OFFSET('Sanitation Data'!$D$31,0,10*ROW('Sanitation Data'!D183))="","",OFFSET('Sanitation Data'!$D$31,0,10*ROW('Sanitation Data'!D183)))</f>
        <v/>
      </c>
      <c r="CO189" s="279" t="str">
        <f ca="true">+IF(OFFSET('Sanitation Data'!$D$32,0,10*ROW('Sanitation Data'!D183))="","",OFFSET('Sanitation Data'!$D$32,0,10*ROW('Sanitation Data'!D183)))</f>
        <v/>
      </c>
      <c r="CP189" s="279" t="str">
        <f ca="true">+IF(OFFSET('Sanitation Data'!$E$28,0,10*ROW('Sanitation Data'!E183))="","",OFFSET('Sanitation Data'!$E$28,0,10*ROW('Sanitation Data'!E183)))</f>
        <v/>
      </c>
      <c r="CQ189" s="279" t="str">
        <f ca="true">+IF(OFFSET('Sanitation Data'!$E$29,0,10*ROW('Sanitation Data'!E183))="","",OFFSET('Sanitation Data'!$E$29,0,10*ROW('Sanitation Data'!E183)))</f>
        <v/>
      </c>
      <c r="CR189" s="279" t="str">
        <f ca="true">+IF(OFFSET('Sanitation Data'!$E$30,0,10*ROW('Sanitation Data'!E183))="","",OFFSET('Sanitation Data'!$E$30,0,10*ROW('Sanitation Data'!E183)))</f>
        <v/>
      </c>
      <c r="CS189" s="279" t="str">
        <f ca="true">+IF(OFFSET('Sanitation Data'!$E$31,0,10*ROW('Sanitation Data'!E183))="","",OFFSET('Sanitation Data'!$E$31,0,10*ROW('Sanitation Data'!E183)))</f>
        <v/>
      </c>
      <c r="CT189" s="279" t="str">
        <f ca="true">+IF(OFFSET('Sanitation Data'!$E$32,0,10*ROW('Sanitation Data'!E183))="","",OFFSET('Sanitation Data'!$E$32,0,10*ROW('Sanitation Data'!E183)))</f>
        <v/>
      </c>
      <c r="CU189" s="279" t="str">
        <f ca="true">+IF(OFFSET('Sanitation Data'!$F$28,0,10*ROW('Sanitation Data'!F183))="","",OFFSET('Sanitation Data'!$F$28,0,10*ROW('Sanitation Data'!F183)))</f>
        <v/>
      </c>
      <c r="CV189" s="279" t="str">
        <f ca="true">+IF(OFFSET('Sanitation Data'!$F$29,0,10*ROW('Sanitation Data'!F183))="","",OFFSET('Sanitation Data'!$F$29,0,10*ROW('Sanitation Data'!F183)))</f>
        <v/>
      </c>
      <c r="CW189" s="279" t="str">
        <f ca="true">+IF(OFFSET('Sanitation Data'!$F$30,0,10*ROW('Sanitation Data'!F183))="","",OFFSET('Sanitation Data'!$F$30,0,10*ROW('Sanitation Data'!F183)))</f>
        <v/>
      </c>
      <c r="CX189" s="279" t="str">
        <f ca="true">+IF(OFFSET('Sanitation Data'!$F$31,0,10*ROW('Sanitation Data'!F183))="","",OFFSET('Sanitation Data'!$F$31,0,10*ROW('Sanitation Data'!F183)))</f>
        <v/>
      </c>
      <c r="CY189" s="279" t="str">
        <f ca="true">+IF(OFFSET('Sanitation Data'!$F$32,0,10*ROW('Sanitation Data'!F183))="","",OFFSET('Sanitation Data'!$F$32,0,10*ROW('Sanitation Data'!F183)))</f>
        <v/>
      </c>
      <c r="CZ189" s="279" t="str">
        <f ca="true">+IF(OFFSET('Sanitation Data'!$G$28,0,10*ROW('Sanitation Data'!G183))="","",OFFSET('Sanitation Data'!$G$28,0,10*ROW('Sanitation Data'!G183)))</f>
        <v/>
      </c>
      <c r="DA189" s="279" t="str">
        <f ca="true">+IF(OFFSET('Sanitation Data'!$G$29,0,10*ROW('Sanitation Data'!G183))="","",OFFSET('Sanitation Data'!$G$29,0,10*ROW('Sanitation Data'!G183)))</f>
        <v/>
      </c>
      <c r="DB189" s="279" t="str">
        <f ca="true">+IF(OFFSET('Sanitation Data'!$G$30,0,10*ROW('Sanitation Data'!G183))="","",OFFSET('Sanitation Data'!$G$30,0,10*ROW('Sanitation Data'!G183)))</f>
        <v/>
      </c>
      <c r="DC189" s="279" t="str">
        <f ca="true">+IF(OFFSET('Sanitation Data'!$G$31,0,10*ROW('Sanitation Data'!G183))="","",OFFSET('Sanitation Data'!$G$31,0,10*ROW('Sanitation Data'!G183)))</f>
        <v/>
      </c>
      <c r="DD189" s="279" t="str">
        <f ca="true">+IF(OFFSET('Sanitation Data'!$G$32,0,10*ROW('Sanitation Data'!G183))="","",OFFSET('Sanitation Data'!$G$32,0,10*ROW('Sanitation Data'!G183)))</f>
        <v/>
      </c>
      <c r="DE189" s="279" t="str">
        <f ca="true">+IF(OFFSET('Sanitation Data'!$H$28,0,10*ROW('Sanitation Data'!H183))="","",OFFSET('Sanitation Data'!$H$28,0,10*ROW('Sanitation Data'!H183)))</f>
        <v/>
      </c>
      <c r="DF189" s="279" t="str">
        <f ca="true">+IF(OFFSET('Sanitation Data'!$H$29,0,10*ROW('Sanitation Data'!H183))="","",OFFSET('Sanitation Data'!$H$29,0,10*ROW('Sanitation Data'!H183)))</f>
        <v/>
      </c>
      <c r="DG189" s="279" t="str">
        <f ca="true">+IF(OFFSET('Sanitation Data'!$H$30,0,10*ROW('Sanitation Data'!H183))="","",OFFSET('Sanitation Data'!$H$30,0,10*ROW('Sanitation Data'!H183)))</f>
        <v/>
      </c>
      <c r="DH189" s="279" t="str">
        <f ca="true">+IF(OFFSET('Sanitation Data'!$H$31,0,10*ROW('Sanitation Data'!H183))="","",OFFSET('Sanitation Data'!$H$31,0,10*ROW('Sanitation Data'!H183)))</f>
        <v/>
      </c>
      <c r="DI189" s="279" t="str">
        <f ca="true">+IF(OFFSET('Sanitation Data'!$H$32,0,10*ROW('Sanitation Data'!H183))="","",OFFSET('Sanitation Data'!$H$32,0,10*ROW('Sanitation Data'!H183)))</f>
        <v/>
      </c>
      <c r="DJ189" s="279" t="str">
        <f ca="true">+IF(OFFSET('Sanitation Data'!$I$28,0,10*ROW('Sanitation Data'!I183))="","",OFFSET('Sanitation Data'!$I$28,0,10*ROW('Sanitation Data'!I183)))</f>
        <v/>
      </c>
      <c r="DK189" s="279" t="str">
        <f ca="true">+IF(OFFSET('Sanitation Data'!$I$29,0,10*ROW('Sanitation Data'!I183))="","",OFFSET('Sanitation Data'!$I$29,0,10*ROW('Sanitation Data'!I183)))</f>
        <v/>
      </c>
      <c r="DL189" s="279" t="str">
        <f ca="true">+IF(OFFSET('Sanitation Data'!$I$30,0,10*ROW('Sanitation Data'!I183))="","",OFFSET('Sanitation Data'!$I$30,0,10*ROW('Sanitation Data'!I183)))</f>
        <v/>
      </c>
      <c r="DM189" s="279" t="str">
        <f ca="true">+IF(OFFSET('Sanitation Data'!$I$31,0,10*ROW('Sanitation Data'!I183))="","",OFFSET('Sanitation Data'!$I$31,0,10*ROW('Sanitation Data'!I183)))</f>
        <v/>
      </c>
      <c r="DN189" s="279" t="str">
        <f ca="true">+IF(OFFSET('Sanitation Data'!$I$32,0,10*ROW('Sanitation Data'!I183))="","",OFFSET('Sanitation Data'!$I$32,0,10*ROW('Sanitation Data'!I183)))</f>
        <v/>
      </c>
      <c r="DO189" s="279" t="str">
        <f ca="true">+IF(OFFSET('Hygiene Data'!$D$11,0,10*ROW('Hygiene Data'!D183))="","",OFFSET('Hygiene Data'!$D$11,0,10*ROW('Hygiene Data'!D183)))</f>
        <v/>
      </c>
      <c r="DP189" s="279" t="str">
        <f ca="true">+IF(OFFSET('Hygiene Data'!$D$12,0,10*ROW('Hygiene Data'!D183))="","",OFFSET('Hygiene Data'!$D$12,0,10*ROW('Hygiene Data'!D183)))</f>
        <v/>
      </c>
      <c r="DQ189" s="279" t="str">
        <f ca="true">+IF(OFFSET('Hygiene Data'!$D$13,0,10*ROW('Hygiene Data'!D183))="","",OFFSET('Hygiene Data'!$D$13,0,10*ROW('Hygiene Data'!D183)))</f>
        <v/>
      </c>
      <c r="DR189" s="279" t="str">
        <f ca="true">+IF(OFFSET('Hygiene Data'!$E$11,0,10*ROW('Hygiene Data'!E183))="","",OFFSET('Hygiene Data'!$E$11,0,10*ROW('Hygiene Data'!E183)))</f>
        <v/>
      </c>
      <c r="DS189" s="279" t="str">
        <f ca="true">+IF(OFFSET('Hygiene Data'!$E$12,0,10*ROW('Hygiene Data'!E183))="","",OFFSET('Hygiene Data'!$E$12,0,10*ROW('Hygiene Data'!E183)))</f>
        <v/>
      </c>
      <c r="DT189" s="279" t="str">
        <f ca="true">+IF(OFFSET('Hygiene Data'!$E$13,0,10*ROW('Hygiene Data'!E183))="","",OFFSET('Hygiene Data'!$E$13,0,10*ROW('Hygiene Data'!E183)))</f>
        <v/>
      </c>
      <c r="DU189" s="279" t="str">
        <f ca="true">+IF(OFFSET('Hygiene Data'!$F$11,0,10*ROW('Hygiene Data'!F183))="","",OFFSET('Hygiene Data'!$F$11,0,10*ROW('Hygiene Data'!F183)))</f>
        <v/>
      </c>
      <c r="DV189" s="279" t="str">
        <f ca="true">+IF(OFFSET('Hygiene Data'!$F$12,0,10*ROW('Hygiene Data'!F183))="","",OFFSET('Hygiene Data'!$F$12,0,10*ROW('Hygiene Data'!F183)))</f>
        <v/>
      </c>
      <c r="DW189" s="279" t="str">
        <f ca="true">+IF(OFFSET('Hygiene Data'!$F$13,0,10*ROW('Hygiene Data'!F183))="","",OFFSET('Hygiene Data'!$F$13,0,10*ROW('Hygiene Data'!F183)))</f>
        <v/>
      </c>
      <c r="DX189" s="279" t="str">
        <f ca="true">+IF(OFFSET('Hygiene Data'!$G$11,0,10*ROW('Hygiene Data'!G183))="","",OFFSET('Hygiene Data'!$G$11,0,10*ROW('Hygiene Data'!G183)))</f>
        <v/>
      </c>
      <c r="DY189" s="279" t="str">
        <f ca="true">+IF(OFFSET('Hygiene Data'!$G$12,0,10*ROW('Hygiene Data'!G183))="","",OFFSET('Hygiene Data'!$G$12,0,10*ROW('Hygiene Data'!G183)))</f>
        <v/>
      </c>
      <c r="DZ189" s="279" t="str">
        <f ca="true">+IF(OFFSET('Hygiene Data'!$G$13,0,10*ROW('Hygiene Data'!G183))="","",OFFSET('Hygiene Data'!$G$13,0,10*ROW('Hygiene Data'!G183)))</f>
        <v/>
      </c>
      <c r="EA189" s="279" t="str">
        <f ca="true">+IF(OFFSET('Hygiene Data'!$H$11,0,10*ROW('Hygiene Data'!H183))="","",OFFSET('Hygiene Data'!$H$11,0,10*ROW('Hygiene Data'!H183)))</f>
        <v/>
      </c>
      <c r="EB189" s="279" t="str">
        <f ca="true">+IF(OFFSET('Hygiene Data'!$H$12,0,10*ROW('Hygiene Data'!H183))="","",OFFSET('Hygiene Data'!$H$12,0,10*ROW('Hygiene Data'!H183)))</f>
        <v/>
      </c>
      <c r="EC189" s="279" t="str">
        <f ca="true">+IF(OFFSET('Hygiene Data'!$H$13,0,10*ROW('Hygiene Data'!H183))="","",OFFSET('Hygiene Data'!$H$13,0,10*ROW('Hygiene Data'!H183)))</f>
        <v/>
      </c>
      <c r="ED189" s="279" t="str">
        <f ca="true">+IF(OFFSET('Hygiene Data'!$I$11,0,10*ROW('Hygiene Data'!I183))="","",OFFSET('Hygiene Data'!$I$11,0,10*ROW('Hygiene Data'!I183)))</f>
        <v/>
      </c>
      <c r="EE189" s="279" t="str">
        <f ca="true">+IF(OFFSET('Hygiene Data'!$I$12,0,10*ROW('Hygiene Data'!I183))="","",OFFSET('Hygiene Data'!$I$12,0,10*ROW('Hygiene Data'!I183)))</f>
        <v/>
      </c>
      <c r="EF189" s="279"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35"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9"/>
      <c r="BS190" s="279" t="str">
        <f ca="true">+IF(OFFSET('Water Data'!$D$27,0,10*ROW('Water Data'!D184))="","",OFFSET('Water Data'!$D$27,0,10*ROW('Water Data'!D184)))</f>
        <v/>
      </c>
      <c r="BT190" s="279" t="str">
        <f ca="true">+IF(OFFSET('Water Data'!$D$28,0,10*ROW('Water Data'!D184))="","",OFFSET('Water Data'!$D$28,0,10*ROW('Water Data'!D184)))</f>
        <v/>
      </c>
      <c r="BU190" s="279" t="str">
        <f ca="true">+IF(OFFSET('Water Data'!$D$29,0,10*ROW('Water Data'!D184))="","",OFFSET('Water Data'!$D$29,0,10*ROW('Water Data'!D184)))</f>
        <v/>
      </c>
      <c r="BV190" s="279" t="str">
        <f ca="true">+IF(OFFSET('Water Data'!$E$27,0,10*ROW('Water Data'!E184))="","",OFFSET('Water Data'!$E$27,0,10*ROW('Water Data'!E184)))</f>
        <v/>
      </c>
      <c r="BW190" s="279" t="str">
        <f ca="true">+IF(OFFSET('Water Data'!$E$28,0,10*ROW('Water Data'!E184))="","",OFFSET('Water Data'!$E$28,0,10*ROW('Water Data'!E184)))</f>
        <v/>
      </c>
      <c r="BX190" s="279" t="str">
        <f ca="true">+IF(OFFSET('Water Data'!$E$29,0,10*ROW('Water Data'!E184))="","",OFFSET('Water Data'!$E$29,0,10*ROW('Water Data'!E184)))</f>
        <v/>
      </c>
      <c r="BY190" s="279" t="str">
        <f ca="true">+IF(OFFSET('Water Data'!$F$27,0,10*ROW('Water Data'!F184))="","",OFFSET('Water Data'!$F$27,0,10*ROW('Water Data'!F184)))</f>
        <v/>
      </c>
      <c r="BZ190" s="279" t="str">
        <f ca="true">+IF(OFFSET('Water Data'!$F$28,0,10*ROW('Water Data'!F184))="","",OFFSET('Water Data'!$F$28,0,10*ROW('Water Data'!F184)))</f>
        <v/>
      </c>
      <c r="CA190" s="279" t="str">
        <f ca="true">+IF(OFFSET('Water Data'!$F$29,0,10*ROW('Water Data'!F184))="","",OFFSET('Water Data'!$F$29,0,10*ROW('Water Data'!F184)))</f>
        <v/>
      </c>
      <c r="CB190" s="279" t="str">
        <f ca="true">+IF(OFFSET('Water Data'!$G$27,0,10*ROW('Water Data'!G184))="","",OFFSET('Water Data'!$G$27,0,10*ROW('Water Data'!G184)))</f>
        <v/>
      </c>
      <c r="CC190" s="279" t="str">
        <f ca="true">+IF(OFFSET('Water Data'!$G$28,0,10*ROW('Water Data'!G184))="","",OFFSET('Water Data'!$G$28,0,10*ROW('Water Data'!G184)))</f>
        <v/>
      </c>
      <c r="CD190" s="279" t="str">
        <f ca="true">+IF(OFFSET('Water Data'!$G$29,0,10*ROW('Water Data'!G184))="","",OFFSET('Water Data'!$G$29,0,10*ROW('Water Data'!G184)))</f>
        <v/>
      </c>
      <c r="CE190" s="279" t="str">
        <f ca="true">+IF(OFFSET('Water Data'!$H$27,0,10*ROW('Water Data'!H184))="","",OFFSET('Water Data'!$H$27,0,10*ROW('Water Data'!H184)))</f>
        <v/>
      </c>
      <c r="CF190" s="279" t="str">
        <f ca="true">+IF(OFFSET('Water Data'!$H$28,0,10*ROW('Water Data'!H184))="","",OFFSET('Water Data'!$H$28,0,10*ROW('Water Data'!H184)))</f>
        <v/>
      </c>
      <c r="CG190" s="279" t="str">
        <f ca="true">+IF(OFFSET('Water Data'!$H$29,0,10*ROW('Water Data'!H184))="","",OFFSET('Water Data'!$H$29,0,10*ROW('Water Data'!H184)))</f>
        <v/>
      </c>
      <c r="CH190" s="279" t="str">
        <f ca="true">+IF(OFFSET('Water Data'!$I$27,0,10*ROW('Water Data'!I184))="","",OFFSET('Water Data'!$I$27,0,10*ROW('Water Data'!I184)))</f>
        <v/>
      </c>
      <c r="CI190" s="279" t="str">
        <f ca="true">+IF(OFFSET('Water Data'!$I$28,0,10*ROW('Water Data'!I184))="","",OFFSET('Water Data'!$I$28,0,10*ROW('Water Data'!I184)))</f>
        <v/>
      </c>
      <c r="CJ190" s="279" t="str">
        <f ca="true">+IF(OFFSET('Water Data'!$I$29,0,10*ROW('Water Data'!I184))="","",OFFSET('Water Data'!$I$29,0,10*ROW('Water Data'!I184)))</f>
        <v/>
      </c>
      <c r="CK190" s="279" t="str">
        <f ca="true">+IF(OFFSET('Sanitation Data'!$D$28,0,10*ROW('Sanitation Data'!D184))="","",OFFSET('Sanitation Data'!$D$28,0,10*ROW('Sanitation Data'!D184)))</f>
        <v/>
      </c>
      <c r="CL190" s="279" t="str">
        <f ca="true">+IF(OFFSET('Sanitation Data'!$D$29,0,10*ROW('Sanitation Data'!D184))="","",OFFSET('Sanitation Data'!$D$29,0,10*ROW('Sanitation Data'!D184)))</f>
        <v/>
      </c>
      <c r="CM190" s="279" t="str">
        <f ca="true">+IF(OFFSET('Sanitation Data'!$D$30,0,10*ROW('Sanitation Data'!D184))="","",OFFSET('Sanitation Data'!$D$30,0,10*ROW('Sanitation Data'!D184)))</f>
        <v/>
      </c>
      <c r="CN190" s="279" t="str">
        <f ca="true">+IF(OFFSET('Sanitation Data'!$D$31,0,10*ROW('Sanitation Data'!D184))="","",OFFSET('Sanitation Data'!$D$31,0,10*ROW('Sanitation Data'!D184)))</f>
        <v/>
      </c>
      <c r="CO190" s="279" t="str">
        <f ca="true">+IF(OFFSET('Sanitation Data'!$D$32,0,10*ROW('Sanitation Data'!D184))="","",OFFSET('Sanitation Data'!$D$32,0,10*ROW('Sanitation Data'!D184)))</f>
        <v/>
      </c>
      <c r="CP190" s="279" t="str">
        <f ca="true">+IF(OFFSET('Sanitation Data'!$E$28,0,10*ROW('Sanitation Data'!E184))="","",OFFSET('Sanitation Data'!$E$28,0,10*ROW('Sanitation Data'!E184)))</f>
        <v/>
      </c>
      <c r="CQ190" s="279" t="str">
        <f ca="true">+IF(OFFSET('Sanitation Data'!$E$29,0,10*ROW('Sanitation Data'!E184))="","",OFFSET('Sanitation Data'!$E$29,0,10*ROW('Sanitation Data'!E184)))</f>
        <v/>
      </c>
      <c r="CR190" s="279" t="str">
        <f ca="true">+IF(OFFSET('Sanitation Data'!$E$30,0,10*ROW('Sanitation Data'!E184))="","",OFFSET('Sanitation Data'!$E$30,0,10*ROW('Sanitation Data'!E184)))</f>
        <v/>
      </c>
      <c r="CS190" s="279" t="str">
        <f ca="true">+IF(OFFSET('Sanitation Data'!$E$31,0,10*ROW('Sanitation Data'!E184))="","",OFFSET('Sanitation Data'!$E$31,0,10*ROW('Sanitation Data'!E184)))</f>
        <v/>
      </c>
      <c r="CT190" s="279" t="str">
        <f ca="true">+IF(OFFSET('Sanitation Data'!$E$32,0,10*ROW('Sanitation Data'!E184))="","",OFFSET('Sanitation Data'!$E$32,0,10*ROW('Sanitation Data'!E184)))</f>
        <v/>
      </c>
      <c r="CU190" s="279" t="str">
        <f ca="true">+IF(OFFSET('Sanitation Data'!$F$28,0,10*ROW('Sanitation Data'!F184))="","",OFFSET('Sanitation Data'!$F$28,0,10*ROW('Sanitation Data'!F184)))</f>
        <v/>
      </c>
      <c r="CV190" s="279" t="str">
        <f ca="true">+IF(OFFSET('Sanitation Data'!$F$29,0,10*ROW('Sanitation Data'!F184))="","",OFFSET('Sanitation Data'!$F$29,0,10*ROW('Sanitation Data'!F184)))</f>
        <v/>
      </c>
      <c r="CW190" s="279" t="str">
        <f ca="true">+IF(OFFSET('Sanitation Data'!$F$30,0,10*ROW('Sanitation Data'!F184))="","",OFFSET('Sanitation Data'!$F$30,0,10*ROW('Sanitation Data'!F184)))</f>
        <v/>
      </c>
      <c r="CX190" s="279" t="str">
        <f ca="true">+IF(OFFSET('Sanitation Data'!$F$31,0,10*ROW('Sanitation Data'!F184))="","",OFFSET('Sanitation Data'!$F$31,0,10*ROW('Sanitation Data'!F184)))</f>
        <v/>
      </c>
      <c r="CY190" s="279" t="str">
        <f ca="true">+IF(OFFSET('Sanitation Data'!$F$32,0,10*ROW('Sanitation Data'!F184))="","",OFFSET('Sanitation Data'!$F$32,0,10*ROW('Sanitation Data'!F184)))</f>
        <v/>
      </c>
      <c r="CZ190" s="279" t="str">
        <f ca="true">+IF(OFFSET('Sanitation Data'!$G$28,0,10*ROW('Sanitation Data'!G184))="","",OFFSET('Sanitation Data'!$G$28,0,10*ROW('Sanitation Data'!G184)))</f>
        <v/>
      </c>
      <c r="DA190" s="279" t="str">
        <f ca="true">+IF(OFFSET('Sanitation Data'!$G$29,0,10*ROW('Sanitation Data'!G184))="","",OFFSET('Sanitation Data'!$G$29,0,10*ROW('Sanitation Data'!G184)))</f>
        <v/>
      </c>
      <c r="DB190" s="279" t="str">
        <f ca="true">+IF(OFFSET('Sanitation Data'!$G$30,0,10*ROW('Sanitation Data'!G184))="","",OFFSET('Sanitation Data'!$G$30,0,10*ROW('Sanitation Data'!G184)))</f>
        <v/>
      </c>
      <c r="DC190" s="279" t="str">
        <f ca="true">+IF(OFFSET('Sanitation Data'!$G$31,0,10*ROW('Sanitation Data'!G184))="","",OFFSET('Sanitation Data'!$G$31,0,10*ROW('Sanitation Data'!G184)))</f>
        <v/>
      </c>
      <c r="DD190" s="279" t="str">
        <f ca="true">+IF(OFFSET('Sanitation Data'!$G$32,0,10*ROW('Sanitation Data'!G184))="","",OFFSET('Sanitation Data'!$G$32,0,10*ROW('Sanitation Data'!G184)))</f>
        <v/>
      </c>
      <c r="DE190" s="279" t="str">
        <f ca="true">+IF(OFFSET('Sanitation Data'!$H$28,0,10*ROW('Sanitation Data'!H184))="","",OFFSET('Sanitation Data'!$H$28,0,10*ROW('Sanitation Data'!H184)))</f>
        <v/>
      </c>
      <c r="DF190" s="279" t="str">
        <f ca="true">+IF(OFFSET('Sanitation Data'!$H$29,0,10*ROW('Sanitation Data'!H184))="","",OFFSET('Sanitation Data'!$H$29,0,10*ROW('Sanitation Data'!H184)))</f>
        <v/>
      </c>
      <c r="DG190" s="279" t="str">
        <f ca="true">+IF(OFFSET('Sanitation Data'!$H$30,0,10*ROW('Sanitation Data'!H184))="","",OFFSET('Sanitation Data'!$H$30,0,10*ROW('Sanitation Data'!H184)))</f>
        <v/>
      </c>
      <c r="DH190" s="279" t="str">
        <f ca="true">+IF(OFFSET('Sanitation Data'!$H$31,0,10*ROW('Sanitation Data'!H184))="","",OFFSET('Sanitation Data'!$H$31,0,10*ROW('Sanitation Data'!H184)))</f>
        <v/>
      </c>
      <c r="DI190" s="279" t="str">
        <f ca="true">+IF(OFFSET('Sanitation Data'!$H$32,0,10*ROW('Sanitation Data'!H184))="","",OFFSET('Sanitation Data'!$H$32,0,10*ROW('Sanitation Data'!H184)))</f>
        <v/>
      </c>
      <c r="DJ190" s="279" t="str">
        <f ca="true">+IF(OFFSET('Sanitation Data'!$I$28,0,10*ROW('Sanitation Data'!I184))="","",OFFSET('Sanitation Data'!$I$28,0,10*ROW('Sanitation Data'!I184)))</f>
        <v/>
      </c>
      <c r="DK190" s="279" t="str">
        <f ca="true">+IF(OFFSET('Sanitation Data'!$I$29,0,10*ROW('Sanitation Data'!I184))="","",OFFSET('Sanitation Data'!$I$29,0,10*ROW('Sanitation Data'!I184)))</f>
        <v/>
      </c>
      <c r="DL190" s="279" t="str">
        <f ca="true">+IF(OFFSET('Sanitation Data'!$I$30,0,10*ROW('Sanitation Data'!I184))="","",OFFSET('Sanitation Data'!$I$30,0,10*ROW('Sanitation Data'!I184)))</f>
        <v/>
      </c>
      <c r="DM190" s="279" t="str">
        <f ca="true">+IF(OFFSET('Sanitation Data'!$I$31,0,10*ROW('Sanitation Data'!I184))="","",OFFSET('Sanitation Data'!$I$31,0,10*ROW('Sanitation Data'!I184)))</f>
        <v/>
      </c>
      <c r="DN190" s="279" t="str">
        <f ca="true">+IF(OFFSET('Sanitation Data'!$I$32,0,10*ROW('Sanitation Data'!I184))="","",OFFSET('Sanitation Data'!$I$32,0,10*ROW('Sanitation Data'!I184)))</f>
        <v/>
      </c>
      <c r="DO190" s="279" t="str">
        <f ca="true">+IF(OFFSET('Hygiene Data'!$D$11,0,10*ROW('Hygiene Data'!D184))="","",OFFSET('Hygiene Data'!$D$11,0,10*ROW('Hygiene Data'!D184)))</f>
        <v/>
      </c>
      <c r="DP190" s="279" t="str">
        <f ca="true">+IF(OFFSET('Hygiene Data'!$D$12,0,10*ROW('Hygiene Data'!D184))="","",OFFSET('Hygiene Data'!$D$12,0,10*ROW('Hygiene Data'!D184)))</f>
        <v/>
      </c>
      <c r="DQ190" s="279" t="str">
        <f ca="true">+IF(OFFSET('Hygiene Data'!$D$13,0,10*ROW('Hygiene Data'!D184))="","",OFFSET('Hygiene Data'!$D$13,0,10*ROW('Hygiene Data'!D184)))</f>
        <v/>
      </c>
      <c r="DR190" s="279" t="str">
        <f ca="true">+IF(OFFSET('Hygiene Data'!$E$11,0,10*ROW('Hygiene Data'!E184))="","",OFFSET('Hygiene Data'!$E$11,0,10*ROW('Hygiene Data'!E184)))</f>
        <v/>
      </c>
      <c r="DS190" s="279" t="str">
        <f ca="true">+IF(OFFSET('Hygiene Data'!$E$12,0,10*ROW('Hygiene Data'!E184))="","",OFFSET('Hygiene Data'!$E$12,0,10*ROW('Hygiene Data'!E184)))</f>
        <v/>
      </c>
      <c r="DT190" s="279" t="str">
        <f ca="true">+IF(OFFSET('Hygiene Data'!$E$13,0,10*ROW('Hygiene Data'!E184))="","",OFFSET('Hygiene Data'!$E$13,0,10*ROW('Hygiene Data'!E184)))</f>
        <v/>
      </c>
      <c r="DU190" s="279" t="str">
        <f ca="true">+IF(OFFSET('Hygiene Data'!$F$11,0,10*ROW('Hygiene Data'!F184))="","",OFFSET('Hygiene Data'!$F$11,0,10*ROW('Hygiene Data'!F184)))</f>
        <v/>
      </c>
      <c r="DV190" s="279" t="str">
        <f ca="true">+IF(OFFSET('Hygiene Data'!$F$12,0,10*ROW('Hygiene Data'!F184))="","",OFFSET('Hygiene Data'!$F$12,0,10*ROW('Hygiene Data'!F184)))</f>
        <v/>
      </c>
      <c r="DW190" s="279" t="str">
        <f ca="true">+IF(OFFSET('Hygiene Data'!$F$13,0,10*ROW('Hygiene Data'!F184))="","",OFFSET('Hygiene Data'!$F$13,0,10*ROW('Hygiene Data'!F184)))</f>
        <v/>
      </c>
      <c r="DX190" s="279" t="str">
        <f ca="true">+IF(OFFSET('Hygiene Data'!$G$11,0,10*ROW('Hygiene Data'!G184))="","",OFFSET('Hygiene Data'!$G$11,0,10*ROW('Hygiene Data'!G184)))</f>
        <v/>
      </c>
      <c r="DY190" s="279" t="str">
        <f ca="true">+IF(OFFSET('Hygiene Data'!$G$12,0,10*ROW('Hygiene Data'!G184))="","",OFFSET('Hygiene Data'!$G$12,0,10*ROW('Hygiene Data'!G184)))</f>
        <v/>
      </c>
      <c r="DZ190" s="279" t="str">
        <f ca="true">+IF(OFFSET('Hygiene Data'!$G$13,0,10*ROW('Hygiene Data'!G184))="","",OFFSET('Hygiene Data'!$G$13,0,10*ROW('Hygiene Data'!G184)))</f>
        <v/>
      </c>
      <c r="EA190" s="279" t="str">
        <f ca="true">+IF(OFFSET('Hygiene Data'!$H$11,0,10*ROW('Hygiene Data'!H184))="","",OFFSET('Hygiene Data'!$H$11,0,10*ROW('Hygiene Data'!H184)))</f>
        <v/>
      </c>
      <c r="EB190" s="279" t="str">
        <f ca="true">+IF(OFFSET('Hygiene Data'!$H$12,0,10*ROW('Hygiene Data'!H184))="","",OFFSET('Hygiene Data'!$H$12,0,10*ROW('Hygiene Data'!H184)))</f>
        <v/>
      </c>
      <c r="EC190" s="279" t="str">
        <f ca="true">+IF(OFFSET('Hygiene Data'!$H$13,0,10*ROW('Hygiene Data'!H184))="","",OFFSET('Hygiene Data'!$H$13,0,10*ROW('Hygiene Data'!H184)))</f>
        <v/>
      </c>
      <c r="ED190" s="279" t="str">
        <f ca="true">+IF(OFFSET('Hygiene Data'!$I$11,0,10*ROW('Hygiene Data'!I184))="","",OFFSET('Hygiene Data'!$I$11,0,10*ROW('Hygiene Data'!I184)))</f>
        <v/>
      </c>
      <c r="EE190" s="279" t="str">
        <f ca="true">+IF(OFFSET('Hygiene Data'!$I$12,0,10*ROW('Hygiene Data'!I184))="","",OFFSET('Hygiene Data'!$I$12,0,10*ROW('Hygiene Data'!I184)))</f>
        <v/>
      </c>
      <c r="EF190" s="279"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35"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9"/>
      <c r="BS191" s="279" t="str">
        <f ca="true">+IF(OFFSET('Water Data'!$D$27,0,10*ROW('Water Data'!D185))="","",OFFSET('Water Data'!$D$27,0,10*ROW('Water Data'!D185)))</f>
        <v/>
      </c>
      <c r="BT191" s="279" t="str">
        <f ca="true">+IF(OFFSET('Water Data'!$D$28,0,10*ROW('Water Data'!D185))="","",OFFSET('Water Data'!$D$28,0,10*ROW('Water Data'!D185)))</f>
        <v/>
      </c>
      <c r="BU191" s="279" t="str">
        <f ca="true">+IF(OFFSET('Water Data'!$D$29,0,10*ROW('Water Data'!D185))="","",OFFSET('Water Data'!$D$29,0,10*ROW('Water Data'!D185)))</f>
        <v/>
      </c>
      <c r="BV191" s="279" t="str">
        <f ca="true">+IF(OFFSET('Water Data'!$E$27,0,10*ROW('Water Data'!E185))="","",OFFSET('Water Data'!$E$27,0,10*ROW('Water Data'!E185)))</f>
        <v/>
      </c>
      <c r="BW191" s="279" t="str">
        <f ca="true">+IF(OFFSET('Water Data'!$E$28,0,10*ROW('Water Data'!E185))="","",OFFSET('Water Data'!$E$28,0,10*ROW('Water Data'!E185)))</f>
        <v/>
      </c>
      <c r="BX191" s="279" t="str">
        <f ca="true">+IF(OFFSET('Water Data'!$E$29,0,10*ROW('Water Data'!E185))="","",OFFSET('Water Data'!$E$29,0,10*ROW('Water Data'!E185)))</f>
        <v/>
      </c>
      <c r="BY191" s="279" t="str">
        <f ca="true">+IF(OFFSET('Water Data'!$F$27,0,10*ROW('Water Data'!F185))="","",OFFSET('Water Data'!$F$27,0,10*ROW('Water Data'!F185)))</f>
        <v/>
      </c>
      <c r="BZ191" s="279" t="str">
        <f ca="true">+IF(OFFSET('Water Data'!$F$28,0,10*ROW('Water Data'!F185))="","",OFFSET('Water Data'!$F$28,0,10*ROW('Water Data'!F185)))</f>
        <v/>
      </c>
      <c r="CA191" s="279" t="str">
        <f ca="true">+IF(OFFSET('Water Data'!$F$29,0,10*ROW('Water Data'!F185))="","",OFFSET('Water Data'!$F$29,0,10*ROW('Water Data'!F185)))</f>
        <v/>
      </c>
      <c r="CB191" s="279" t="str">
        <f ca="true">+IF(OFFSET('Water Data'!$G$27,0,10*ROW('Water Data'!G185))="","",OFFSET('Water Data'!$G$27,0,10*ROW('Water Data'!G185)))</f>
        <v/>
      </c>
      <c r="CC191" s="279" t="str">
        <f ca="true">+IF(OFFSET('Water Data'!$G$28,0,10*ROW('Water Data'!G185))="","",OFFSET('Water Data'!$G$28,0,10*ROW('Water Data'!G185)))</f>
        <v/>
      </c>
      <c r="CD191" s="279" t="str">
        <f ca="true">+IF(OFFSET('Water Data'!$G$29,0,10*ROW('Water Data'!G185))="","",OFFSET('Water Data'!$G$29,0,10*ROW('Water Data'!G185)))</f>
        <v/>
      </c>
      <c r="CE191" s="279" t="str">
        <f ca="true">+IF(OFFSET('Water Data'!$H$27,0,10*ROW('Water Data'!H185))="","",OFFSET('Water Data'!$H$27,0,10*ROW('Water Data'!H185)))</f>
        <v/>
      </c>
      <c r="CF191" s="279" t="str">
        <f ca="true">+IF(OFFSET('Water Data'!$H$28,0,10*ROW('Water Data'!H185))="","",OFFSET('Water Data'!$H$28,0,10*ROW('Water Data'!H185)))</f>
        <v/>
      </c>
      <c r="CG191" s="279" t="str">
        <f ca="true">+IF(OFFSET('Water Data'!$H$29,0,10*ROW('Water Data'!H185))="","",OFFSET('Water Data'!$H$29,0,10*ROW('Water Data'!H185)))</f>
        <v/>
      </c>
      <c r="CH191" s="279" t="str">
        <f ca="true">+IF(OFFSET('Water Data'!$I$27,0,10*ROW('Water Data'!I185))="","",OFFSET('Water Data'!$I$27,0,10*ROW('Water Data'!I185)))</f>
        <v/>
      </c>
      <c r="CI191" s="279" t="str">
        <f ca="true">+IF(OFFSET('Water Data'!$I$28,0,10*ROW('Water Data'!I185))="","",OFFSET('Water Data'!$I$28,0,10*ROW('Water Data'!I185)))</f>
        <v/>
      </c>
      <c r="CJ191" s="279" t="str">
        <f ca="true">+IF(OFFSET('Water Data'!$I$29,0,10*ROW('Water Data'!I185))="","",OFFSET('Water Data'!$I$29,0,10*ROW('Water Data'!I185)))</f>
        <v/>
      </c>
      <c r="CK191" s="279" t="str">
        <f ca="true">+IF(OFFSET('Sanitation Data'!$D$28,0,10*ROW('Sanitation Data'!D185))="","",OFFSET('Sanitation Data'!$D$28,0,10*ROW('Sanitation Data'!D185)))</f>
        <v/>
      </c>
      <c r="CL191" s="279" t="str">
        <f ca="true">+IF(OFFSET('Sanitation Data'!$D$29,0,10*ROW('Sanitation Data'!D185))="","",OFFSET('Sanitation Data'!$D$29,0,10*ROW('Sanitation Data'!D185)))</f>
        <v/>
      </c>
      <c r="CM191" s="279" t="str">
        <f ca="true">+IF(OFFSET('Sanitation Data'!$D$30,0,10*ROW('Sanitation Data'!D185))="","",OFFSET('Sanitation Data'!$D$30,0,10*ROW('Sanitation Data'!D185)))</f>
        <v/>
      </c>
      <c r="CN191" s="279" t="str">
        <f ca="true">+IF(OFFSET('Sanitation Data'!$D$31,0,10*ROW('Sanitation Data'!D185))="","",OFFSET('Sanitation Data'!$D$31,0,10*ROW('Sanitation Data'!D185)))</f>
        <v/>
      </c>
      <c r="CO191" s="279" t="str">
        <f ca="true">+IF(OFFSET('Sanitation Data'!$D$32,0,10*ROW('Sanitation Data'!D185))="","",OFFSET('Sanitation Data'!$D$32,0,10*ROW('Sanitation Data'!D185)))</f>
        <v/>
      </c>
      <c r="CP191" s="279" t="str">
        <f ca="true">+IF(OFFSET('Sanitation Data'!$E$28,0,10*ROW('Sanitation Data'!E185))="","",OFFSET('Sanitation Data'!$E$28,0,10*ROW('Sanitation Data'!E185)))</f>
        <v/>
      </c>
      <c r="CQ191" s="279" t="str">
        <f ca="true">+IF(OFFSET('Sanitation Data'!$E$29,0,10*ROW('Sanitation Data'!E185))="","",OFFSET('Sanitation Data'!$E$29,0,10*ROW('Sanitation Data'!E185)))</f>
        <v/>
      </c>
      <c r="CR191" s="279" t="str">
        <f ca="true">+IF(OFFSET('Sanitation Data'!$E$30,0,10*ROW('Sanitation Data'!E185))="","",OFFSET('Sanitation Data'!$E$30,0,10*ROW('Sanitation Data'!E185)))</f>
        <v/>
      </c>
      <c r="CS191" s="279" t="str">
        <f ca="true">+IF(OFFSET('Sanitation Data'!$E$31,0,10*ROW('Sanitation Data'!E185))="","",OFFSET('Sanitation Data'!$E$31,0,10*ROW('Sanitation Data'!E185)))</f>
        <v/>
      </c>
      <c r="CT191" s="279" t="str">
        <f ca="true">+IF(OFFSET('Sanitation Data'!$E$32,0,10*ROW('Sanitation Data'!E185))="","",OFFSET('Sanitation Data'!$E$32,0,10*ROW('Sanitation Data'!E185)))</f>
        <v/>
      </c>
      <c r="CU191" s="279" t="str">
        <f ca="true">+IF(OFFSET('Sanitation Data'!$F$28,0,10*ROW('Sanitation Data'!F185))="","",OFFSET('Sanitation Data'!$F$28,0,10*ROW('Sanitation Data'!F185)))</f>
        <v/>
      </c>
      <c r="CV191" s="279" t="str">
        <f ca="true">+IF(OFFSET('Sanitation Data'!$F$29,0,10*ROW('Sanitation Data'!F185))="","",OFFSET('Sanitation Data'!$F$29,0,10*ROW('Sanitation Data'!F185)))</f>
        <v/>
      </c>
      <c r="CW191" s="279" t="str">
        <f ca="true">+IF(OFFSET('Sanitation Data'!$F$30,0,10*ROW('Sanitation Data'!F185))="","",OFFSET('Sanitation Data'!$F$30,0,10*ROW('Sanitation Data'!F185)))</f>
        <v/>
      </c>
      <c r="CX191" s="279" t="str">
        <f ca="true">+IF(OFFSET('Sanitation Data'!$F$31,0,10*ROW('Sanitation Data'!F185))="","",OFFSET('Sanitation Data'!$F$31,0,10*ROW('Sanitation Data'!F185)))</f>
        <v/>
      </c>
      <c r="CY191" s="279" t="str">
        <f ca="true">+IF(OFFSET('Sanitation Data'!$F$32,0,10*ROW('Sanitation Data'!F185))="","",OFFSET('Sanitation Data'!$F$32,0,10*ROW('Sanitation Data'!F185)))</f>
        <v/>
      </c>
      <c r="CZ191" s="279" t="str">
        <f ca="true">+IF(OFFSET('Sanitation Data'!$G$28,0,10*ROW('Sanitation Data'!G185))="","",OFFSET('Sanitation Data'!$G$28,0,10*ROW('Sanitation Data'!G185)))</f>
        <v/>
      </c>
      <c r="DA191" s="279" t="str">
        <f ca="true">+IF(OFFSET('Sanitation Data'!$G$29,0,10*ROW('Sanitation Data'!G185))="","",OFFSET('Sanitation Data'!$G$29,0,10*ROW('Sanitation Data'!G185)))</f>
        <v/>
      </c>
      <c r="DB191" s="279" t="str">
        <f ca="true">+IF(OFFSET('Sanitation Data'!$G$30,0,10*ROW('Sanitation Data'!G185))="","",OFFSET('Sanitation Data'!$G$30,0,10*ROW('Sanitation Data'!G185)))</f>
        <v/>
      </c>
      <c r="DC191" s="279" t="str">
        <f ca="true">+IF(OFFSET('Sanitation Data'!$G$31,0,10*ROW('Sanitation Data'!G185))="","",OFFSET('Sanitation Data'!$G$31,0,10*ROW('Sanitation Data'!G185)))</f>
        <v/>
      </c>
      <c r="DD191" s="279" t="str">
        <f ca="true">+IF(OFFSET('Sanitation Data'!$G$32,0,10*ROW('Sanitation Data'!G185))="","",OFFSET('Sanitation Data'!$G$32,0,10*ROW('Sanitation Data'!G185)))</f>
        <v/>
      </c>
      <c r="DE191" s="279" t="str">
        <f ca="true">+IF(OFFSET('Sanitation Data'!$H$28,0,10*ROW('Sanitation Data'!H185))="","",OFFSET('Sanitation Data'!$H$28,0,10*ROW('Sanitation Data'!H185)))</f>
        <v/>
      </c>
      <c r="DF191" s="279" t="str">
        <f ca="true">+IF(OFFSET('Sanitation Data'!$H$29,0,10*ROW('Sanitation Data'!H185))="","",OFFSET('Sanitation Data'!$H$29,0,10*ROW('Sanitation Data'!H185)))</f>
        <v/>
      </c>
      <c r="DG191" s="279" t="str">
        <f ca="true">+IF(OFFSET('Sanitation Data'!$H$30,0,10*ROW('Sanitation Data'!H185))="","",OFFSET('Sanitation Data'!$H$30,0,10*ROW('Sanitation Data'!H185)))</f>
        <v/>
      </c>
      <c r="DH191" s="279" t="str">
        <f ca="true">+IF(OFFSET('Sanitation Data'!$H$31,0,10*ROW('Sanitation Data'!H185))="","",OFFSET('Sanitation Data'!$H$31,0,10*ROW('Sanitation Data'!H185)))</f>
        <v/>
      </c>
      <c r="DI191" s="279" t="str">
        <f ca="true">+IF(OFFSET('Sanitation Data'!$H$32,0,10*ROW('Sanitation Data'!H185))="","",OFFSET('Sanitation Data'!$H$32,0,10*ROW('Sanitation Data'!H185)))</f>
        <v/>
      </c>
      <c r="DJ191" s="279" t="str">
        <f ca="true">+IF(OFFSET('Sanitation Data'!$I$28,0,10*ROW('Sanitation Data'!I185))="","",OFFSET('Sanitation Data'!$I$28,0,10*ROW('Sanitation Data'!I185)))</f>
        <v/>
      </c>
      <c r="DK191" s="279" t="str">
        <f ca="true">+IF(OFFSET('Sanitation Data'!$I$29,0,10*ROW('Sanitation Data'!I185))="","",OFFSET('Sanitation Data'!$I$29,0,10*ROW('Sanitation Data'!I185)))</f>
        <v/>
      </c>
      <c r="DL191" s="279" t="str">
        <f ca="true">+IF(OFFSET('Sanitation Data'!$I$30,0,10*ROW('Sanitation Data'!I185))="","",OFFSET('Sanitation Data'!$I$30,0,10*ROW('Sanitation Data'!I185)))</f>
        <v/>
      </c>
      <c r="DM191" s="279" t="str">
        <f ca="true">+IF(OFFSET('Sanitation Data'!$I$31,0,10*ROW('Sanitation Data'!I185))="","",OFFSET('Sanitation Data'!$I$31,0,10*ROW('Sanitation Data'!I185)))</f>
        <v/>
      </c>
      <c r="DN191" s="279" t="str">
        <f ca="true">+IF(OFFSET('Sanitation Data'!$I$32,0,10*ROW('Sanitation Data'!I185))="","",OFFSET('Sanitation Data'!$I$32,0,10*ROW('Sanitation Data'!I185)))</f>
        <v/>
      </c>
      <c r="DO191" s="279" t="str">
        <f ca="true">+IF(OFFSET('Hygiene Data'!$D$11,0,10*ROW('Hygiene Data'!D185))="","",OFFSET('Hygiene Data'!$D$11,0,10*ROW('Hygiene Data'!D185)))</f>
        <v/>
      </c>
      <c r="DP191" s="279" t="str">
        <f ca="true">+IF(OFFSET('Hygiene Data'!$D$12,0,10*ROW('Hygiene Data'!D185))="","",OFFSET('Hygiene Data'!$D$12,0,10*ROW('Hygiene Data'!D185)))</f>
        <v/>
      </c>
      <c r="DQ191" s="279" t="str">
        <f ca="true">+IF(OFFSET('Hygiene Data'!$D$13,0,10*ROW('Hygiene Data'!D185))="","",OFFSET('Hygiene Data'!$D$13,0,10*ROW('Hygiene Data'!D185)))</f>
        <v/>
      </c>
      <c r="DR191" s="279" t="str">
        <f ca="true">+IF(OFFSET('Hygiene Data'!$E$11,0,10*ROW('Hygiene Data'!E185))="","",OFFSET('Hygiene Data'!$E$11,0,10*ROW('Hygiene Data'!E185)))</f>
        <v/>
      </c>
      <c r="DS191" s="279" t="str">
        <f ca="true">+IF(OFFSET('Hygiene Data'!$E$12,0,10*ROW('Hygiene Data'!E185))="","",OFFSET('Hygiene Data'!$E$12,0,10*ROW('Hygiene Data'!E185)))</f>
        <v/>
      </c>
      <c r="DT191" s="279" t="str">
        <f ca="true">+IF(OFFSET('Hygiene Data'!$E$13,0,10*ROW('Hygiene Data'!E185))="","",OFFSET('Hygiene Data'!$E$13,0,10*ROW('Hygiene Data'!E185)))</f>
        <v/>
      </c>
      <c r="DU191" s="279" t="str">
        <f ca="true">+IF(OFFSET('Hygiene Data'!$F$11,0,10*ROW('Hygiene Data'!F185))="","",OFFSET('Hygiene Data'!$F$11,0,10*ROW('Hygiene Data'!F185)))</f>
        <v/>
      </c>
      <c r="DV191" s="279" t="str">
        <f ca="true">+IF(OFFSET('Hygiene Data'!$F$12,0,10*ROW('Hygiene Data'!F185))="","",OFFSET('Hygiene Data'!$F$12,0,10*ROW('Hygiene Data'!F185)))</f>
        <v/>
      </c>
      <c r="DW191" s="279" t="str">
        <f ca="true">+IF(OFFSET('Hygiene Data'!$F$13,0,10*ROW('Hygiene Data'!F185))="","",OFFSET('Hygiene Data'!$F$13,0,10*ROW('Hygiene Data'!F185)))</f>
        <v/>
      </c>
      <c r="DX191" s="279" t="str">
        <f ca="true">+IF(OFFSET('Hygiene Data'!$G$11,0,10*ROW('Hygiene Data'!G185))="","",OFFSET('Hygiene Data'!$G$11,0,10*ROW('Hygiene Data'!G185)))</f>
        <v/>
      </c>
      <c r="DY191" s="279" t="str">
        <f ca="true">+IF(OFFSET('Hygiene Data'!$G$12,0,10*ROW('Hygiene Data'!G185))="","",OFFSET('Hygiene Data'!$G$12,0,10*ROW('Hygiene Data'!G185)))</f>
        <v/>
      </c>
      <c r="DZ191" s="279" t="str">
        <f ca="true">+IF(OFFSET('Hygiene Data'!$G$13,0,10*ROW('Hygiene Data'!G185))="","",OFFSET('Hygiene Data'!$G$13,0,10*ROW('Hygiene Data'!G185)))</f>
        <v/>
      </c>
      <c r="EA191" s="279" t="str">
        <f ca="true">+IF(OFFSET('Hygiene Data'!$H$11,0,10*ROW('Hygiene Data'!H185))="","",OFFSET('Hygiene Data'!$H$11,0,10*ROW('Hygiene Data'!H185)))</f>
        <v/>
      </c>
      <c r="EB191" s="279" t="str">
        <f ca="true">+IF(OFFSET('Hygiene Data'!$H$12,0,10*ROW('Hygiene Data'!H185))="","",OFFSET('Hygiene Data'!$H$12,0,10*ROW('Hygiene Data'!H185)))</f>
        <v/>
      </c>
      <c r="EC191" s="279" t="str">
        <f ca="true">+IF(OFFSET('Hygiene Data'!$H$13,0,10*ROW('Hygiene Data'!H185))="","",OFFSET('Hygiene Data'!$H$13,0,10*ROW('Hygiene Data'!H185)))</f>
        <v/>
      </c>
      <c r="ED191" s="279" t="str">
        <f ca="true">+IF(OFFSET('Hygiene Data'!$I$11,0,10*ROW('Hygiene Data'!I185))="","",OFFSET('Hygiene Data'!$I$11,0,10*ROW('Hygiene Data'!I185)))</f>
        <v/>
      </c>
      <c r="EE191" s="279" t="str">
        <f ca="true">+IF(OFFSET('Hygiene Data'!$I$12,0,10*ROW('Hygiene Data'!I185))="","",OFFSET('Hygiene Data'!$I$12,0,10*ROW('Hygiene Data'!I185)))</f>
        <v/>
      </c>
      <c r="EF191" s="279"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35"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9"/>
      <c r="BS192" s="279" t="str">
        <f ca="true">+IF(OFFSET('Water Data'!$D$27,0,10*ROW('Water Data'!D186))="","",OFFSET('Water Data'!$D$27,0,10*ROW('Water Data'!D186)))</f>
        <v/>
      </c>
      <c r="BT192" s="279" t="str">
        <f ca="true">+IF(OFFSET('Water Data'!$D$28,0,10*ROW('Water Data'!D186))="","",OFFSET('Water Data'!$D$28,0,10*ROW('Water Data'!D186)))</f>
        <v/>
      </c>
      <c r="BU192" s="279" t="str">
        <f ca="true">+IF(OFFSET('Water Data'!$D$29,0,10*ROW('Water Data'!D186))="","",OFFSET('Water Data'!$D$29,0,10*ROW('Water Data'!D186)))</f>
        <v/>
      </c>
      <c r="BV192" s="279" t="str">
        <f ca="true">+IF(OFFSET('Water Data'!$E$27,0,10*ROW('Water Data'!E186))="","",OFFSET('Water Data'!$E$27,0,10*ROW('Water Data'!E186)))</f>
        <v/>
      </c>
      <c r="BW192" s="279" t="str">
        <f ca="true">+IF(OFFSET('Water Data'!$E$28,0,10*ROW('Water Data'!E186))="","",OFFSET('Water Data'!$E$28,0,10*ROW('Water Data'!E186)))</f>
        <v/>
      </c>
      <c r="BX192" s="279" t="str">
        <f ca="true">+IF(OFFSET('Water Data'!$E$29,0,10*ROW('Water Data'!E186))="","",OFFSET('Water Data'!$E$29,0,10*ROW('Water Data'!E186)))</f>
        <v/>
      </c>
      <c r="BY192" s="279" t="str">
        <f ca="true">+IF(OFFSET('Water Data'!$F$27,0,10*ROW('Water Data'!F186))="","",OFFSET('Water Data'!$F$27,0,10*ROW('Water Data'!F186)))</f>
        <v/>
      </c>
      <c r="BZ192" s="279" t="str">
        <f ca="true">+IF(OFFSET('Water Data'!$F$28,0,10*ROW('Water Data'!F186))="","",OFFSET('Water Data'!$F$28,0,10*ROW('Water Data'!F186)))</f>
        <v/>
      </c>
      <c r="CA192" s="279" t="str">
        <f ca="true">+IF(OFFSET('Water Data'!$F$29,0,10*ROW('Water Data'!F186))="","",OFFSET('Water Data'!$F$29,0,10*ROW('Water Data'!F186)))</f>
        <v/>
      </c>
      <c r="CB192" s="279" t="str">
        <f ca="true">+IF(OFFSET('Water Data'!$G$27,0,10*ROW('Water Data'!G186))="","",OFFSET('Water Data'!$G$27,0,10*ROW('Water Data'!G186)))</f>
        <v/>
      </c>
      <c r="CC192" s="279" t="str">
        <f ca="true">+IF(OFFSET('Water Data'!$G$28,0,10*ROW('Water Data'!G186))="","",OFFSET('Water Data'!$G$28,0,10*ROW('Water Data'!G186)))</f>
        <v/>
      </c>
      <c r="CD192" s="279" t="str">
        <f ca="true">+IF(OFFSET('Water Data'!$G$29,0,10*ROW('Water Data'!G186))="","",OFFSET('Water Data'!$G$29,0,10*ROW('Water Data'!G186)))</f>
        <v/>
      </c>
      <c r="CE192" s="279" t="str">
        <f ca="true">+IF(OFFSET('Water Data'!$H$27,0,10*ROW('Water Data'!H186))="","",OFFSET('Water Data'!$H$27,0,10*ROW('Water Data'!H186)))</f>
        <v/>
      </c>
      <c r="CF192" s="279" t="str">
        <f ca="true">+IF(OFFSET('Water Data'!$H$28,0,10*ROW('Water Data'!H186))="","",OFFSET('Water Data'!$H$28,0,10*ROW('Water Data'!H186)))</f>
        <v/>
      </c>
      <c r="CG192" s="279" t="str">
        <f ca="true">+IF(OFFSET('Water Data'!$H$29,0,10*ROW('Water Data'!H186))="","",OFFSET('Water Data'!$H$29,0,10*ROW('Water Data'!H186)))</f>
        <v/>
      </c>
      <c r="CH192" s="279" t="str">
        <f ca="true">+IF(OFFSET('Water Data'!$I$27,0,10*ROW('Water Data'!I186))="","",OFFSET('Water Data'!$I$27,0,10*ROW('Water Data'!I186)))</f>
        <v/>
      </c>
      <c r="CI192" s="279" t="str">
        <f ca="true">+IF(OFFSET('Water Data'!$I$28,0,10*ROW('Water Data'!I186))="","",OFFSET('Water Data'!$I$28,0,10*ROW('Water Data'!I186)))</f>
        <v/>
      </c>
      <c r="CJ192" s="279" t="str">
        <f ca="true">+IF(OFFSET('Water Data'!$I$29,0,10*ROW('Water Data'!I186))="","",OFFSET('Water Data'!$I$29,0,10*ROW('Water Data'!I186)))</f>
        <v/>
      </c>
      <c r="CK192" s="279" t="str">
        <f ca="true">+IF(OFFSET('Sanitation Data'!$D$28,0,10*ROW('Sanitation Data'!D186))="","",OFFSET('Sanitation Data'!$D$28,0,10*ROW('Sanitation Data'!D186)))</f>
        <v/>
      </c>
      <c r="CL192" s="279" t="str">
        <f ca="true">+IF(OFFSET('Sanitation Data'!$D$29,0,10*ROW('Sanitation Data'!D186))="","",OFFSET('Sanitation Data'!$D$29,0,10*ROW('Sanitation Data'!D186)))</f>
        <v/>
      </c>
      <c r="CM192" s="279" t="str">
        <f ca="true">+IF(OFFSET('Sanitation Data'!$D$30,0,10*ROW('Sanitation Data'!D186))="","",OFFSET('Sanitation Data'!$D$30,0,10*ROW('Sanitation Data'!D186)))</f>
        <v/>
      </c>
      <c r="CN192" s="279" t="str">
        <f ca="true">+IF(OFFSET('Sanitation Data'!$D$31,0,10*ROW('Sanitation Data'!D186))="","",OFFSET('Sanitation Data'!$D$31,0,10*ROW('Sanitation Data'!D186)))</f>
        <v/>
      </c>
      <c r="CO192" s="279" t="str">
        <f ca="true">+IF(OFFSET('Sanitation Data'!$D$32,0,10*ROW('Sanitation Data'!D186))="","",OFFSET('Sanitation Data'!$D$32,0,10*ROW('Sanitation Data'!D186)))</f>
        <v/>
      </c>
      <c r="CP192" s="279" t="str">
        <f ca="true">+IF(OFFSET('Sanitation Data'!$E$28,0,10*ROW('Sanitation Data'!E186))="","",OFFSET('Sanitation Data'!$E$28,0,10*ROW('Sanitation Data'!E186)))</f>
        <v/>
      </c>
      <c r="CQ192" s="279" t="str">
        <f ca="true">+IF(OFFSET('Sanitation Data'!$E$29,0,10*ROW('Sanitation Data'!E186))="","",OFFSET('Sanitation Data'!$E$29,0,10*ROW('Sanitation Data'!E186)))</f>
        <v/>
      </c>
      <c r="CR192" s="279" t="str">
        <f ca="true">+IF(OFFSET('Sanitation Data'!$E$30,0,10*ROW('Sanitation Data'!E186))="","",OFFSET('Sanitation Data'!$E$30,0,10*ROW('Sanitation Data'!E186)))</f>
        <v/>
      </c>
      <c r="CS192" s="279" t="str">
        <f ca="true">+IF(OFFSET('Sanitation Data'!$E$31,0,10*ROW('Sanitation Data'!E186))="","",OFFSET('Sanitation Data'!$E$31,0,10*ROW('Sanitation Data'!E186)))</f>
        <v/>
      </c>
      <c r="CT192" s="279" t="str">
        <f ca="true">+IF(OFFSET('Sanitation Data'!$E$32,0,10*ROW('Sanitation Data'!E186))="","",OFFSET('Sanitation Data'!$E$32,0,10*ROW('Sanitation Data'!E186)))</f>
        <v/>
      </c>
      <c r="CU192" s="279" t="str">
        <f ca="true">+IF(OFFSET('Sanitation Data'!$F$28,0,10*ROW('Sanitation Data'!F186))="","",OFFSET('Sanitation Data'!$F$28,0,10*ROW('Sanitation Data'!F186)))</f>
        <v/>
      </c>
      <c r="CV192" s="279" t="str">
        <f ca="true">+IF(OFFSET('Sanitation Data'!$F$29,0,10*ROW('Sanitation Data'!F186))="","",OFFSET('Sanitation Data'!$F$29,0,10*ROW('Sanitation Data'!F186)))</f>
        <v/>
      </c>
      <c r="CW192" s="279" t="str">
        <f ca="true">+IF(OFFSET('Sanitation Data'!$F$30,0,10*ROW('Sanitation Data'!F186))="","",OFFSET('Sanitation Data'!$F$30,0,10*ROW('Sanitation Data'!F186)))</f>
        <v/>
      </c>
      <c r="CX192" s="279" t="str">
        <f ca="true">+IF(OFFSET('Sanitation Data'!$F$31,0,10*ROW('Sanitation Data'!F186))="","",OFFSET('Sanitation Data'!$F$31,0,10*ROW('Sanitation Data'!F186)))</f>
        <v/>
      </c>
      <c r="CY192" s="279" t="str">
        <f ca="true">+IF(OFFSET('Sanitation Data'!$F$32,0,10*ROW('Sanitation Data'!F186))="","",OFFSET('Sanitation Data'!$F$32,0,10*ROW('Sanitation Data'!F186)))</f>
        <v/>
      </c>
      <c r="CZ192" s="279" t="str">
        <f ca="true">+IF(OFFSET('Sanitation Data'!$G$28,0,10*ROW('Sanitation Data'!G186))="","",OFFSET('Sanitation Data'!$G$28,0,10*ROW('Sanitation Data'!G186)))</f>
        <v/>
      </c>
      <c r="DA192" s="279" t="str">
        <f ca="true">+IF(OFFSET('Sanitation Data'!$G$29,0,10*ROW('Sanitation Data'!G186))="","",OFFSET('Sanitation Data'!$G$29,0,10*ROW('Sanitation Data'!G186)))</f>
        <v/>
      </c>
      <c r="DB192" s="279" t="str">
        <f ca="true">+IF(OFFSET('Sanitation Data'!$G$30,0,10*ROW('Sanitation Data'!G186))="","",OFFSET('Sanitation Data'!$G$30,0,10*ROW('Sanitation Data'!G186)))</f>
        <v/>
      </c>
      <c r="DC192" s="279" t="str">
        <f ca="true">+IF(OFFSET('Sanitation Data'!$G$31,0,10*ROW('Sanitation Data'!G186))="","",OFFSET('Sanitation Data'!$G$31,0,10*ROW('Sanitation Data'!G186)))</f>
        <v/>
      </c>
      <c r="DD192" s="279" t="str">
        <f ca="true">+IF(OFFSET('Sanitation Data'!$G$32,0,10*ROW('Sanitation Data'!G186))="","",OFFSET('Sanitation Data'!$G$32,0,10*ROW('Sanitation Data'!G186)))</f>
        <v/>
      </c>
      <c r="DE192" s="279" t="str">
        <f ca="true">+IF(OFFSET('Sanitation Data'!$H$28,0,10*ROW('Sanitation Data'!H186))="","",OFFSET('Sanitation Data'!$H$28,0,10*ROW('Sanitation Data'!H186)))</f>
        <v/>
      </c>
      <c r="DF192" s="279" t="str">
        <f ca="true">+IF(OFFSET('Sanitation Data'!$H$29,0,10*ROW('Sanitation Data'!H186))="","",OFFSET('Sanitation Data'!$H$29,0,10*ROW('Sanitation Data'!H186)))</f>
        <v/>
      </c>
      <c r="DG192" s="279" t="str">
        <f ca="true">+IF(OFFSET('Sanitation Data'!$H$30,0,10*ROW('Sanitation Data'!H186))="","",OFFSET('Sanitation Data'!$H$30,0,10*ROW('Sanitation Data'!H186)))</f>
        <v/>
      </c>
      <c r="DH192" s="279" t="str">
        <f ca="true">+IF(OFFSET('Sanitation Data'!$H$31,0,10*ROW('Sanitation Data'!H186))="","",OFFSET('Sanitation Data'!$H$31,0,10*ROW('Sanitation Data'!H186)))</f>
        <v/>
      </c>
      <c r="DI192" s="279" t="str">
        <f ca="true">+IF(OFFSET('Sanitation Data'!$H$32,0,10*ROW('Sanitation Data'!H186))="","",OFFSET('Sanitation Data'!$H$32,0,10*ROW('Sanitation Data'!H186)))</f>
        <v/>
      </c>
      <c r="DJ192" s="279" t="str">
        <f ca="true">+IF(OFFSET('Sanitation Data'!$I$28,0,10*ROW('Sanitation Data'!I186))="","",OFFSET('Sanitation Data'!$I$28,0,10*ROW('Sanitation Data'!I186)))</f>
        <v/>
      </c>
      <c r="DK192" s="279" t="str">
        <f ca="true">+IF(OFFSET('Sanitation Data'!$I$29,0,10*ROW('Sanitation Data'!I186))="","",OFFSET('Sanitation Data'!$I$29,0,10*ROW('Sanitation Data'!I186)))</f>
        <v/>
      </c>
      <c r="DL192" s="279" t="str">
        <f ca="true">+IF(OFFSET('Sanitation Data'!$I$30,0,10*ROW('Sanitation Data'!I186))="","",OFFSET('Sanitation Data'!$I$30,0,10*ROW('Sanitation Data'!I186)))</f>
        <v/>
      </c>
      <c r="DM192" s="279" t="str">
        <f ca="true">+IF(OFFSET('Sanitation Data'!$I$31,0,10*ROW('Sanitation Data'!I186))="","",OFFSET('Sanitation Data'!$I$31,0,10*ROW('Sanitation Data'!I186)))</f>
        <v/>
      </c>
      <c r="DN192" s="279" t="str">
        <f ca="true">+IF(OFFSET('Sanitation Data'!$I$32,0,10*ROW('Sanitation Data'!I186))="","",OFFSET('Sanitation Data'!$I$32,0,10*ROW('Sanitation Data'!I186)))</f>
        <v/>
      </c>
      <c r="DO192" s="279" t="str">
        <f ca="true">+IF(OFFSET('Hygiene Data'!$D$11,0,10*ROW('Hygiene Data'!D186))="","",OFFSET('Hygiene Data'!$D$11,0,10*ROW('Hygiene Data'!D186)))</f>
        <v/>
      </c>
      <c r="DP192" s="279" t="str">
        <f ca="true">+IF(OFFSET('Hygiene Data'!$D$12,0,10*ROW('Hygiene Data'!D186))="","",OFFSET('Hygiene Data'!$D$12,0,10*ROW('Hygiene Data'!D186)))</f>
        <v/>
      </c>
      <c r="DQ192" s="279" t="str">
        <f ca="true">+IF(OFFSET('Hygiene Data'!$D$13,0,10*ROW('Hygiene Data'!D186))="","",OFFSET('Hygiene Data'!$D$13,0,10*ROW('Hygiene Data'!D186)))</f>
        <v/>
      </c>
      <c r="DR192" s="279" t="str">
        <f ca="true">+IF(OFFSET('Hygiene Data'!$E$11,0,10*ROW('Hygiene Data'!E186))="","",OFFSET('Hygiene Data'!$E$11,0,10*ROW('Hygiene Data'!E186)))</f>
        <v/>
      </c>
      <c r="DS192" s="279" t="str">
        <f ca="true">+IF(OFFSET('Hygiene Data'!$E$12,0,10*ROW('Hygiene Data'!E186))="","",OFFSET('Hygiene Data'!$E$12,0,10*ROW('Hygiene Data'!E186)))</f>
        <v/>
      </c>
      <c r="DT192" s="279" t="str">
        <f ca="true">+IF(OFFSET('Hygiene Data'!$E$13,0,10*ROW('Hygiene Data'!E186))="","",OFFSET('Hygiene Data'!$E$13,0,10*ROW('Hygiene Data'!E186)))</f>
        <v/>
      </c>
      <c r="DU192" s="279" t="str">
        <f ca="true">+IF(OFFSET('Hygiene Data'!$F$11,0,10*ROW('Hygiene Data'!F186))="","",OFFSET('Hygiene Data'!$F$11,0,10*ROW('Hygiene Data'!F186)))</f>
        <v/>
      </c>
      <c r="DV192" s="279" t="str">
        <f ca="true">+IF(OFFSET('Hygiene Data'!$F$12,0,10*ROW('Hygiene Data'!F186))="","",OFFSET('Hygiene Data'!$F$12,0,10*ROW('Hygiene Data'!F186)))</f>
        <v/>
      </c>
      <c r="DW192" s="279" t="str">
        <f ca="true">+IF(OFFSET('Hygiene Data'!$F$13,0,10*ROW('Hygiene Data'!F186))="","",OFFSET('Hygiene Data'!$F$13,0,10*ROW('Hygiene Data'!F186)))</f>
        <v/>
      </c>
      <c r="DX192" s="279" t="str">
        <f ca="true">+IF(OFFSET('Hygiene Data'!$G$11,0,10*ROW('Hygiene Data'!G186))="","",OFFSET('Hygiene Data'!$G$11,0,10*ROW('Hygiene Data'!G186)))</f>
        <v/>
      </c>
      <c r="DY192" s="279" t="str">
        <f ca="true">+IF(OFFSET('Hygiene Data'!$G$12,0,10*ROW('Hygiene Data'!G186))="","",OFFSET('Hygiene Data'!$G$12,0,10*ROW('Hygiene Data'!G186)))</f>
        <v/>
      </c>
      <c r="DZ192" s="279" t="str">
        <f ca="true">+IF(OFFSET('Hygiene Data'!$G$13,0,10*ROW('Hygiene Data'!G186))="","",OFFSET('Hygiene Data'!$G$13,0,10*ROW('Hygiene Data'!G186)))</f>
        <v/>
      </c>
      <c r="EA192" s="279" t="str">
        <f ca="true">+IF(OFFSET('Hygiene Data'!$H$11,0,10*ROW('Hygiene Data'!H186))="","",OFFSET('Hygiene Data'!$H$11,0,10*ROW('Hygiene Data'!H186)))</f>
        <v/>
      </c>
      <c r="EB192" s="279" t="str">
        <f ca="true">+IF(OFFSET('Hygiene Data'!$H$12,0,10*ROW('Hygiene Data'!H186))="","",OFFSET('Hygiene Data'!$H$12,0,10*ROW('Hygiene Data'!H186)))</f>
        <v/>
      </c>
      <c r="EC192" s="279" t="str">
        <f ca="true">+IF(OFFSET('Hygiene Data'!$H$13,0,10*ROW('Hygiene Data'!H186))="","",OFFSET('Hygiene Data'!$H$13,0,10*ROW('Hygiene Data'!H186)))</f>
        <v/>
      </c>
      <c r="ED192" s="279" t="str">
        <f ca="true">+IF(OFFSET('Hygiene Data'!$I$11,0,10*ROW('Hygiene Data'!I186))="","",OFFSET('Hygiene Data'!$I$11,0,10*ROW('Hygiene Data'!I186)))</f>
        <v/>
      </c>
      <c r="EE192" s="279" t="str">
        <f ca="true">+IF(OFFSET('Hygiene Data'!$I$12,0,10*ROW('Hygiene Data'!I186))="","",OFFSET('Hygiene Data'!$I$12,0,10*ROW('Hygiene Data'!I186)))</f>
        <v/>
      </c>
      <c r="EF192" s="279"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35"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9"/>
      <c r="BS193" s="279" t="str">
        <f ca="true">+IF(OFFSET('Water Data'!$D$27,0,10*ROW('Water Data'!D187))="","",OFFSET('Water Data'!$D$27,0,10*ROW('Water Data'!D187)))</f>
        <v/>
      </c>
      <c r="BT193" s="279" t="str">
        <f ca="true">+IF(OFFSET('Water Data'!$D$28,0,10*ROW('Water Data'!D187))="","",OFFSET('Water Data'!$D$28,0,10*ROW('Water Data'!D187)))</f>
        <v/>
      </c>
      <c r="BU193" s="279" t="str">
        <f ca="true">+IF(OFFSET('Water Data'!$D$29,0,10*ROW('Water Data'!D187))="","",OFFSET('Water Data'!$D$29,0,10*ROW('Water Data'!D187)))</f>
        <v/>
      </c>
      <c r="BV193" s="279" t="str">
        <f ca="true">+IF(OFFSET('Water Data'!$E$27,0,10*ROW('Water Data'!E187))="","",OFFSET('Water Data'!$E$27,0,10*ROW('Water Data'!E187)))</f>
        <v/>
      </c>
      <c r="BW193" s="279" t="str">
        <f ca="true">+IF(OFFSET('Water Data'!$E$28,0,10*ROW('Water Data'!E187))="","",OFFSET('Water Data'!$E$28,0,10*ROW('Water Data'!E187)))</f>
        <v/>
      </c>
      <c r="BX193" s="279" t="str">
        <f ca="true">+IF(OFFSET('Water Data'!$E$29,0,10*ROW('Water Data'!E187))="","",OFFSET('Water Data'!$E$29,0,10*ROW('Water Data'!E187)))</f>
        <v/>
      </c>
      <c r="BY193" s="279" t="str">
        <f ca="true">+IF(OFFSET('Water Data'!$F$27,0,10*ROW('Water Data'!F187))="","",OFFSET('Water Data'!$F$27,0,10*ROW('Water Data'!F187)))</f>
        <v/>
      </c>
      <c r="BZ193" s="279" t="str">
        <f ca="true">+IF(OFFSET('Water Data'!$F$28,0,10*ROW('Water Data'!F187))="","",OFFSET('Water Data'!$F$28,0,10*ROW('Water Data'!F187)))</f>
        <v/>
      </c>
      <c r="CA193" s="279" t="str">
        <f ca="true">+IF(OFFSET('Water Data'!$F$29,0,10*ROW('Water Data'!F187))="","",OFFSET('Water Data'!$F$29,0,10*ROW('Water Data'!F187)))</f>
        <v/>
      </c>
      <c r="CB193" s="279" t="str">
        <f ca="true">+IF(OFFSET('Water Data'!$G$27,0,10*ROW('Water Data'!G187))="","",OFFSET('Water Data'!$G$27,0,10*ROW('Water Data'!G187)))</f>
        <v/>
      </c>
      <c r="CC193" s="279" t="str">
        <f ca="true">+IF(OFFSET('Water Data'!$G$28,0,10*ROW('Water Data'!G187))="","",OFFSET('Water Data'!$G$28,0,10*ROW('Water Data'!G187)))</f>
        <v/>
      </c>
      <c r="CD193" s="279" t="str">
        <f ca="true">+IF(OFFSET('Water Data'!$G$29,0,10*ROW('Water Data'!G187))="","",OFFSET('Water Data'!$G$29,0,10*ROW('Water Data'!G187)))</f>
        <v/>
      </c>
      <c r="CE193" s="279" t="str">
        <f ca="true">+IF(OFFSET('Water Data'!$H$27,0,10*ROW('Water Data'!H187))="","",OFFSET('Water Data'!$H$27,0,10*ROW('Water Data'!H187)))</f>
        <v/>
      </c>
      <c r="CF193" s="279" t="str">
        <f ca="true">+IF(OFFSET('Water Data'!$H$28,0,10*ROW('Water Data'!H187))="","",OFFSET('Water Data'!$H$28,0,10*ROW('Water Data'!H187)))</f>
        <v/>
      </c>
      <c r="CG193" s="279" t="str">
        <f ca="true">+IF(OFFSET('Water Data'!$H$29,0,10*ROW('Water Data'!H187))="","",OFFSET('Water Data'!$H$29,0,10*ROW('Water Data'!H187)))</f>
        <v/>
      </c>
      <c r="CH193" s="279" t="str">
        <f ca="true">+IF(OFFSET('Water Data'!$I$27,0,10*ROW('Water Data'!I187))="","",OFFSET('Water Data'!$I$27,0,10*ROW('Water Data'!I187)))</f>
        <v/>
      </c>
      <c r="CI193" s="279" t="str">
        <f ca="true">+IF(OFFSET('Water Data'!$I$28,0,10*ROW('Water Data'!I187))="","",OFFSET('Water Data'!$I$28,0,10*ROW('Water Data'!I187)))</f>
        <v/>
      </c>
      <c r="CJ193" s="279" t="str">
        <f ca="true">+IF(OFFSET('Water Data'!$I$29,0,10*ROW('Water Data'!I187))="","",OFFSET('Water Data'!$I$29,0,10*ROW('Water Data'!I187)))</f>
        <v/>
      </c>
      <c r="CK193" s="279" t="str">
        <f ca="true">+IF(OFFSET('Sanitation Data'!$D$28,0,10*ROW('Sanitation Data'!D187))="","",OFFSET('Sanitation Data'!$D$28,0,10*ROW('Sanitation Data'!D187)))</f>
        <v/>
      </c>
      <c r="CL193" s="279" t="str">
        <f ca="true">+IF(OFFSET('Sanitation Data'!$D$29,0,10*ROW('Sanitation Data'!D187))="","",OFFSET('Sanitation Data'!$D$29,0,10*ROW('Sanitation Data'!D187)))</f>
        <v/>
      </c>
      <c r="CM193" s="279" t="str">
        <f ca="true">+IF(OFFSET('Sanitation Data'!$D$30,0,10*ROW('Sanitation Data'!D187))="","",OFFSET('Sanitation Data'!$D$30,0,10*ROW('Sanitation Data'!D187)))</f>
        <v/>
      </c>
      <c r="CN193" s="279" t="str">
        <f ca="true">+IF(OFFSET('Sanitation Data'!$D$31,0,10*ROW('Sanitation Data'!D187))="","",OFFSET('Sanitation Data'!$D$31,0,10*ROW('Sanitation Data'!D187)))</f>
        <v/>
      </c>
      <c r="CO193" s="279" t="str">
        <f ca="true">+IF(OFFSET('Sanitation Data'!$D$32,0,10*ROW('Sanitation Data'!D187))="","",OFFSET('Sanitation Data'!$D$32,0,10*ROW('Sanitation Data'!D187)))</f>
        <v/>
      </c>
      <c r="CP193" s="279" t="str">
        <f ca="true">+IF(OFFSET('Sanitation Data'!$E$28,0,10*ROW('Sanitation Data'!E187))="","",OFFSET('Sanitation Data'!$E$28,0,10*ROW('Sanitation Data'!E187)))</f>
        <v/>
      </c>
      <c r="CQ193" s="279" t="str">
        <f ca="true">+IF(OFFSET('Sanitation Data'!$E$29,0,10*ROW('Sanitation Data'!E187))="","",OFFSET('Sanitation Data'!$E$29,0,10*ROW('Sanitation Data'!E187)))</f>
        <v/>
      </c>
      <c r="CR193" s="279" t="str">
        <f ca="true">+IF(OFFSET('Sanitation Data'!$E$30,0,10*ROW('Sanitation Data'!E187))="","",OFFSET('Sanitation Data'!$E$30,0,10*ROW('Sanitation Data'!E187)))</f>
        <v/>
      </c>
      <c r="CS193" s="279" t="str">
        <f ca="true">+IF(OFFSET('Sanitation Data'!$E$31,0,10*ROW('Sanitation Data'!E187))="","",OFFSET('Sanitation Data'!$E$31,0,10*ROW('Sanitation Data'!E187)))</f>
        <v/>
      </c>
      <c r="CT193" s="279" t="str">
        <f ca="true">+IF(OFFSET('Sanitation Data'!$E$32,0,10*ROW('Sanitation Data'!E187))="","",OFFSET('Sanitation Data'!$E$32,0,10*ROW('Sanitation Data'!E187)))</f>
        <v/>
      </c>
      <c r="CU193" s="279" t="str">
        <f ca="true">+IF(OFFSET('Sanitation Data'!$F$28,0,10*ROW('Sanitation Data'!F187))="","",OFFSET('Sanitation Data'!$F$28,0,10*ROW('Sanitation Data'!F187)))</f>
        <v/>
      </c>
      <c r="CV193" s="279" t="str">
        <f ca="true">+IF(OFFSET('Sanitation Data'!$F$29,0,10*ROW('Sanitation Data'!F187))="","",OFFSET('Sanitation Data'!$F$29,0,10*ROW('Sanitation Data'!F187)))</f>
        <v/>
      </c>
      <c r="CW193" s="279" t="str">
        <f ca="true">+IF(OFFSET('Sanitation Data'!$F$30,0,10*ROW('Sanitation Data'!F187))="","",OFFSET('Sanitation Data'!$F$30,0,10*ROW('Sanitation Data'!F187)))</f>
        <v/>
      </c>
      <c r="CX193" s="279" t="str">
        <f ca="true">+IF(OFFSET('Sanitation Data'!$F$31,0,10*ROW('Sanitation Data'!F187))="","",OFFSET('Sanitation Data'!$F$31,0,10*ROW('Sanitation Data'!F187)))</f>
        <v/>
      </c>
      <c r="CY193" s="279" t="str">
        <f ca="true">+IF(OFFSET('Sanitation Data'!$F$32,0,10*ROW('Sanitation Data'!F187))="","",OFFSET('Sanitation Data'!$F$32,0,10*ROW('Sanitation Data'!F187)))</f>
        <v/>
      </c>
      <c r="CZ193" s="279" t="str">
        <f ca="true">+IF(OFFSET('Sanitation Data'!$G$28,0,10*ROW('Sanitation Data'!G187))="","",OFFSET('Sanitation Data'!$G$28,0,10*ROW('Sanitation Data'!G187)))</f>
        <v/>
      </c>
      <c r="DA193" s="279" t="str">
        <f ca="true">+IF(OFFSET('Sanitation Data'!$G$29,0,10*ROW('Sanitation Data'!G187))="","",OFFSET('Sanitation Data'!$G$29,0,10*ROW('Sanitation Data'!G187)))</f>
        <v/>
      </c>
      <c r="DB193" s="279" t="str">
        <f ca="true">+IF(OFFSET('Sanitation Data'!$G$30,0,10*ROW('Sanitation Data'!G187))="","",OFFSET('Sanitation Data'!$G$30,0,10*ROW('Sanitation Data'!G187)))</f>
        <v/>
      </c>
      <c r="DC193" s="279" t="str">
        <f ca="true">+IF(OFFSET('Sanitation Data'!$G$31,0,10*ROW('Sanitation Data'!G187))="","",OFFSET('Sanitation Data'!$G$31,0,10*ROW('Sanitation Data'!G187)))</f>
        <v/>
      </c>
      <c r="DD193" s="279" t="str">
        <f ca="true">+IF(OFFSET('Sanitation Data'!$G$32,0,10*ROW('Sanitation Data'!G187))="","",OFFSET('Sanitation Data'!$G$32,0,10*ROW('Sanitation Data'!G187)))</f>
        <v/>
      </c>
      <c r="DE193" s="279" t="str">
        <f ca="true">+IF(OFFSET('Sanitation Data'!$H$28,0,10*ROW('Sanitation Data'!H187))="","",OFFSET('Sanitation Data'!$H$28,0,10*ROW('Sanitation Data'!H187)))</f>
        <v/>
      </c>
      <c r="DF193" s="279" t="str">
        <f ca="true">+IF(OFFSET('Sanitation Data'!$H$29,0,10*ROW('Sanitation Data'!H187))="","",OFFSET('Sanitation Data'!$H$29,0,10*ROW('Sanitation Data'!H187)))</f>
        <v/>
      </c>
      <c r="DG193" s="279" t="str">
        <f ca="true">+IF(OFFSET('Sanitation Data'!$H$30,0,10*ROW('Sanitation Data'!H187))="","",OFFSET('Sanitation Data'!$H$30,0,10*ROW('Sanitation Data'!H187)))</f>
        <v/>
      </c>
      <c r="DH193" s="279" t="str">
        <f ca="true">+IF(OFFSET('Sanitation Data'!$H$31,0,10*ROW('Sanitation Data'!H187))="","",OFFSET('Sanitation Data'!$H$31,0,10*ROW('Sanitation Data'!H187)))</f>
        <v/>
      </c>
      <c r="DI193" s="279" t="str">
        <f ca="true">+IF(OFFSET('Sanitation Data'!$H$32,0,10*ROW('Sanitation Data'!H187))="","",OFFSET('Sanitation Data'!$H$32,0,10*ROW('Sanitation Data'!H187)))</f>
        <v/>
      </c>
      <c r="DJ193" s="279" t="str">
        <f ca="true">+IF(OFFSET('Sanitation Data'!$I$28,0,10*ROW('Sanitation Data'!I187))="","",OFFSET('Sanitation Data'!$I$28,0,10*ROW('Sanitation Data'!I187)))</f>
        <v/>
      </c>
      <c r="DK193" s="279" t="str">
        <f ca="true">+IF(OFFSET('Sanitation Data'!$I$29,0,10*ROW('Sanitation Data'!I187))="","",OFFSET('Sanitation Data'!$I$29,0,10*ROW('Sanitation Data'!I187)))</f>
        <v/>
      </c>
      <c r="DL193" s="279" t="str">
        <f ca="true">+IF(OFFSET('Sanitation Data'!$I$30,0,10*ROW('Sanitation Data'!I187))="","",OFFSET('Sanitation Data'!$I$30,0,10*ROW('Sanitation Data'!I187)))</f>
        <v/>
      </c>
      <c r="DM193" s="279" t="str">
        <f ca="true">+IF(OFFSET('Sanitation Data'!$I$31,0,10*ROW('Sanitation Data'!I187))="","",OFFSET('Sanitation Data'!$I$31,0,10*ROW('Sanitation Data'!I187)))</f>
        <v/>
      </c>
      <c r="DN193" s="279" t="str">
        <f ca="true">+IF(OFFSET('Sanitation Data'!$I$32,0,10*ROW('Sanitation Data'!I187))="","",OFFSET('Sanitation Data'!$I$32,0,10*ROW('Sanitation Data'!I187)))</f>
        <v/>
      </c>
      <c r="DO193" s="279" t="str">
        <f ca="true">+IF(OFFSET('Hygiene Data'!$D$11,0,10*ROW('Hygiene Data'!D187))="","",OFFSET('Hygiene Data'!$D$11,0,10*ROW('Hygiene Data'!D187)))</f>
        <v/>
      </c>
      <c r="DP193" s="279" t="str">
        <f ca="true">+IF(OFFSET('Hygiene Data'!$D$12,0,10*ROW('Hygiene Data'!D187))="","",OFFSET('Hygiene Data'!$D$12,0,10*ROW('Hygiene Data'!D187)))</f>
        <v/>
      </c>
      <c r="DQ193" s="279" t="str">
        <f ca="true">+IF(OFFSET('Hygiene Data'!$D$13,0,10*ROW('Hygiene Data'!D187))="","",OFFSET('Hygiene Data'!$D$13,0,10*ROW('Hygiene Data'!D187)))</f>
        <v/>
      </c>
      <c r="DR193" s="279" t="str">
        <f ca="true">+IF(OFFSET('Hygiene Data'!$E$11,0,10*ROW('Hygiene Data'!E187))="","",OFFSET('Hygiene Data'!$E$11,0,10*ROW('Hygiene Data'!E187)))</f>
        <v/>
      </c>
      <c r="DS193" s="279" t="str">
        <f ca="true">+IF(OFFSET('Hygiene Data'!$E$12,0,10*ROW('Hygiene Data'!E187))="","",OFFSET('Hygiene Data'!$E$12,0,10*ROW('Hygiene Data'!E187)))</f>
        <v/>
      </c>
      <c r="DT193" s="279" t="str">
        <f ca="true">+IF(OFFSET('Hygiene Data'!$E$13,0,10*ROW('Hygiene Data'!E187))="","",OFFSET('Hygiene Data'!$E$13,0,10*ROW('Hygiene Data'!E187)))</f>
        <v/>
      </c>
      <c r="DU193" s="279" t="str">
        <f ca="true">+IF(OFFSET('Hygiene Data'!$F$11,0,10*ROW('Hygiene Data'!F187))="","",OFFSET('Hygiene Data'!$F$11,0,10*ROW('Hygiene Data'!F187)))</f>
        <v/>
      </c>
      <c r="DV193" s="279" t="str">
        <f ca="true">+IF(OFFSET('Hygiene Data'!$F$12,0,10*ROW('Hygiene Data'!F187))="","",OFFSET('Hygiene Data'!$F$12,0,10*ROW('Hygiene Data'!F187)))</f>
        <v/>
      </c>
      <c r="DW193" s="279" t="str">
        <f ca="true">+IF(OFFSET('Hygiene Data'!$F$13,0,10*ROW('Hygiene Data'!F187))="","",OFFSET('Hygiene Data'!$F$13,0,10*ROW('Hygiene Data'!F187)))</f>
        <v/>
      </c>
      <c r="DX193" s="279" t="str">
        <f ca="true">+IF(OFFSET('Hygiene Data'!$G$11,0,10*ROW('Hygiene Data'!G187))="","",OFFSET('Hygiene Data'!$G$11,0,10*ROW('Hygiene Data'!G187)))</f>
        <v/>
      </c>
      <c r="DY193" s="279" t="str">
        <f ca="true">+IF(OFFSET('Hygiene Data'!$G$12,0,10*ROW('Hygiene Data'!G187))="","",OFFSET('Hygiene Data'!$G$12,0,10*ROW('Hygiene Data'!G187)))</f>
        <v/>
      </c>
      <c r="DZ193" s="279" t="str">
        <f ca="true">+IF(OFFSET('Hygiene Data'!$G$13,0,10*ROW('Hygiene Data'!G187))="","",OFFSET('Hygiene Data'!$G$13,0,10*ROW('Hygiene Data'!G187)))</f>
        <v/>
      </c>
      <c r="EA193" s="279" t="str">
        <f ca="true">+IF(OFFSET('Hygiene Data'!$H$11,0,10*ROW('Hygiene Data'!H187))="","",OFFSET('Hygiene Data'!$H$11,0,10*ROW('Hygiene Data'!H187)))</f>
        <v/>
      </c>
      <c r="EB193" s="279" t="str">
        <f ca="true">+IF(OFFSET('Hygiene Data'!$H$12,0,10*ROW('Hygiene Data'!H187))="","",OFFSET('Hygiene Data'!$H$12,0,10*ROW('Hygiene Data'!H187)))</f>
        <v/>
      </c>
      <c r="EC193" s="279" t="str">
        <f ca="true">+IF(OFFSET('Hygiene Data'!$H$13,0,10*ROW('Hygiene Data'!H187))="","",OFFSET('Hygiene Data'!$H$13,0,10*ROW('Hygiene Data'!H187)))</f>
        <v/>
      </c>
      <c r="ED193" s="279" t="str">
        <f ca="true">+IF(OFFSET('Hygiene Data'!$I$11,0,10*ROW('Hygiene Data'!I187))="","",OFFSET('Hygiene Data'!$I$11,0,10*ROW('Hygiene Data'!I187)))</f>
        <v/>
      </c>
      <c r="EE193" s="279" t="str">
        <f ca="true">+IF(OFFSET('Hygiene Data'!$I$12,0,10*ROW('Hygiene Data'!I187))="","",OFFSET('Hygiene Data'!$I$12,0,10*ROW('Hygiene Data'!I187)))</f>
        <v/>
      </c>
      <c r="EF193" s="279"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35"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9"/>
      <c r="BS194" s="279" t="str">
        <f ca="true">+IF(OFFSET('Water Data'!$D$27,0,10*ROW('Water Data'!D188))="","",OFFSET('Water Data'!$D$27,0,10*ROW('Water Data'!D188)))</f>
        <v/>
      </c>
      <c r="BT194" s="279" t="str">
        <f ca="true">+IF(OFFSET('Water Data'!$D$28,0,10*ROW('Water Data'!D188))="","",OFFSET('Water Data'!$D$28,0,10*ROW('Water Data'!D188)))</f>
        <v/>
      </c>
      <c r="BU194" s="279" t="str">
        <f ca="true">+IF(OFFSET('Water Data'!$D$29,0,10*ROW('Water Data'!D188))="","",OFFSET('Water Data'!$D$29,0,10*ROW('Water Data'!D188)))</f>
        <v/>
      </c>
      <c r="BV194" s="279" t="str">
        <f ca="true">+IF(OFFSET('Water Data'!$E$27,0,10*ROW('Water Data'!E188))="","",OFFSET('Water Data'!$E$27,0,10*ROW('Water Data'!E188)))</f>
        <v/>
      </c>
      <c r="BW194" s="279" t="str">
        <f ca="true">+IF(OFFSET('Water Data'!$E$28,0,10*ROW('Water Data'!E188))="","",OFFSET('Water Data'!$E$28,0,10*ROW('Water Data'!E188)))</f>
        <v/>
      </c>
      <c r="BX194" s="279" t="str">
        <f ca="true">+IF(OFFSET('Water Data'!$E$29,0,10*ROW('Water Data'!E188))="","",OFFSET('Water Data'!$E$29,0,10*ROW('Water Data'!E188)))</f>
        <v/>
      </c>
      <c r="BY194" s="279" t="str">
        <f ca="true">+IF(OFFSET('Water Data'!$F$27,0,10*ROW('Water Data'!F188))="","",OFFSET('Water Data'!$F$27,0,10*ROW('Water Data'!F188)))</f>
        <v/>
      </c>
      <c r="BZ194" s="279" t="str">
        <f ca="true">+IF(OFFSET('Water Data'!$F$28,0,10*ROW('Water Data'!F188))="","",OFFSET('Water Data'!$F$28,0,10*ROW('Water Data'!F188)))</f>
        <v/>
      </c>
      <c r="CA194" s="279" t="str">
        <f ca="true">+IF(OFFSET('Water Data'!$F$29,0,10*ROW('Water Data'!F188))="","",OFFSET('Water Data'!$F$29,0,10*ROW('Water Data'!F188)))</f>
        <v/>
      </c>
      <c r="CB194" s="279" t="str">
        <f ca="true">+IF(OFFSET('Water Data'!$G$27,0,10*ROW('Water Data'!G188))="","",OFFSET('Water Data'!$G$27,0,10*ROW('Water Data'!G188)))</f>
        <v/>
      </c>
      <c r="CC194" s="279" t="str">
        <f ca="true">+IF(OFFSET('Water Data'!$G$28,0,10*ROW('Water Data'!G188))="","",OFFSET('Water Data'!$G$28,0,10*ROW('Water Data'!G188)))</f>
        <v/>
      </c>
      <c r="CD194" s="279" t="str">
        <f ca="true">+IF(OFFSET('Water Data'!$G$29,0,10*ROW('Water Data'!G188))="","",OFFSET('Water Data'!$G$29,0,10*ROW('Water Data'!G188)))</f>
        <v/>
      </c>
      <c r="CE194" s="279" t="str">
        <f ca="true">+IF(OFFSET('Water Data'!$H$27,0,10*ROW('Water Data'!H188))="","",OFFSET('Water Data'!$H$27,0,10*ROW('Water Data'!H188)))</f>
        <v/>
      </c>
      <c r="CF194" s="279" t="str">
        <f ca="true">+IF(OFFSET('Water Data'!$H$28,0,10*ROW('Water Data'!H188))="","",OFFSET('Water Data'!$H$28,0,10*ROW('Water Data'!H188)))</f>
        <v/>
      </c>
      <c r="CG194" s="279" t="str">
        <f ca="true">+IF(OFFSET('Water Data'!$H$29,0,10*ROW('Water Data'!H188))="","",OFFSET('Water Data'!$H$29,0,10*ROW('Water Data'!H188)))</f>
        <v/>
      </c>
      <c r="CH194" s="279" t="str">
        <f ca="true">+IF(OFFSET('Water Data'!$I$27,0,10*ROW('Water Data'!I188))="","",OFFSET('Water Data'!$I$27,0,10*ROW('Water Data'!I188)))</f>
        <v/>
      </c>
      <c r="CI194" s="279" t="str">
        <f ca="true">+IF(OFFSET('Water Data'!$I$28,0,10*ROW('Water Data'!I188))="","",OFFSET('Water Data'!$I$28,0,10*ROW('Water Data'!I188)))</f>
        <v/>
      </c>
      <c r="CJ194" s="279" t="str">
        <f ca="true">+IF(OFFSET('Water Data'!$I$29,0,10*ROW('Water Data'!I188))="","",OFFSET('Water Data'!$I$29,0,10*ROW('Water Data'!I188)))</f>
        <v/>
      </c>
      <c r="CK194" s="279" t="str">
        <f ca="true">+IF(OFFSET('Sanitation Data'!$D$28,0,10*ROW('Sanitation Data'!D188))="","",OFFSET('Sanitation Data'!$D$28,0,10*ROW('Sanitation Data'!D188)))</f>
        <v/>
      </c>
      <c r="CL194" s="279" t="str">
        <f ca="true">+IF(OFFSET('Sanitation Data'!$D$29,0,10*ROW('Sanitation Data'!D188))="","",OFFSET('Sanitation Data'!$D$29,0,10*ROW('Sanitation Data'!D188)))</f>
        <v/>
      </c>
      <c r="CM194" s="279" t="str">
        <f ca="true">+IF(OFFSET('Sanitation Data'!$D$30,0,10*ROW('Sanitation Data'!D188))="","",OFFSET('Sanitation Data'!$D$30,0,10*ROW('Sanitation Data'!D188)))</f>
        <v/>
      </c>
      <c r="CN194" s="279" t="str">
        <f ca="true">+IF(OFFSET('Sanitation Data'!$D$31,0,10*ROW('Sanitation Data'!D188))="","",OFFSET('Sanitation Data'!$D$31,0,10*ROW('Sanitation Data'!D188)))</f>
        <v/>
      </c>
      <c r="CO194" s="279" t="str">
        <f ca="true">+IF(OFFSET('Sanitation Data'!$D$32,0,10*ROW('Sanitation Data'!D188))="","",OFFSET('Sanitation Data'!$D$32,0,10*ROW('Sanitation Data'!D188)))</f>
        <v/>
      </c>
      <c r="CP194" s="279" t="str">
        <f ca="true">+IF(OFFSET('Sanitation Data'!$E$28,0,10*ROW('Sanitation Data'!E188))="","",OFFSET('Sanitation Data'!$E$28,0,10*ROW('Sanitation Data'!E188)))</f>
        <v/>
      </c>
      <c r="CQ194" s="279" t="str">
        <f ca="true">+IF(OFFSET('Sanitation Data'!$E$29,0,10*ROW('Sanitation Data'!E188))="","",OFFSET('Sanitation Data'!$E$29,0,10*ROW('Sanitation Data'!E188)))</f>
        <v/>
      </c>
      <c r="CR194" s="279" t="str">
        <f ca="true">+IF(OFFSET('Sanitation Data'!$E$30,0,10*ROW('Sanitation Data'!E188))="","",OFFSET('Sanitation Data'!$E$30,0,10*ROW('Sanitation Data'!E188)))</f>
        <v/>
      </c>
      <c r="CS194" s="279" t="str">
        <f ca="true">+IF(OFFSET('Sanitation Data'!$E$31,0,10*ROW('Sanitation Data'!E188))="","",OFFSET('Sanitation Data'!$E$31,0,10*ROW('Sanitation Data'!E188)))</f>
        <v/>
      </c>
      <c r="CT194" s="279" t="str">
        <f ca="true">+IF(OFFSET('Sanitation Data'!$E$32,0,10*ROW('Sanitation Data'!E188))="","",OFFSET('Sanitation Data'!$E$32,0,10*ROW('Sanitation Data'!E188)))</f>
        <v/>
      </c>
      <c r="CU194" s="279" t="str">
        <f ca="true">+IF(OFFSET('Sanitation Data'!$F$28,0,10*ROW('Sanitation Data'!F188))="","",OFFSET('Sanitation Data'!$F$28,0,10*ROW('Sanitation Data'!F188)))</f>
        <v/>
      </c>
      <c r="CV194" s="279" t="str">
        <f ca="true">+IF(OFFSET('Sanitation Data'!$F$29,0,10*ROW('Sanitation Data'!F188))="","",OFFSET('Sanitation Data'!$F$29,0,10*ROW('Sanitation Data'!F188)))</f>
        <v/>
      </c>
      <c r="CW194" s="279" t="str">
        <f ca="true">+IF(OFFSET('Sanitation Data'!$F$30,0,10*ROW('Sanitation Data'!F188))="","",OFFSET('Sanitation Data'!$F$30,0,10*ROW('Sanitation Data'!F188)))</f>
        <v/>
      </c>
      <c r="CX194" s="279" t="str">
        <f ca="true">+IF(OFFSET('Sanitation Data'!$F$31,0,10*ROW('Sanitation Data'!F188))="","",OFFSET('Sanitation Data'!$F$31,0,10*ROW('Sanitation Data'!F188)))</f>
        <v/>
      </c>
      <c r="CY194" s="279" t="str">
        <f ca="true">+IF(OFFSET('Sanitation Data'!$F$32,0,10*ROW('Sanitation Data'!F188))="","",OFFSET('Sanitation Data'!$F$32,0,10*ROW('Sanitation Data'!F188)))</f>
        <v/>
      </c>
      <c r="CZ194" s="279" t="str">
        <f ca="true">+IF(OFFSET('Sanitation Data'!$G$28,0,10*ROW('Sanitation Data'!G188))="","",OFFSET('Sanitation Data'!$G$28,0,10*ROW('Sanitation Data'!G188)))</f>
        <v/>
      </c>
      <c r="DA194" s="279" t="str">
        <f ca="true">+IF(OFFSET('Sanitation Data'!$G$29,0,10*ROW('Sanitation Data'!G188))="","",OFFSET('Sanitation Data'!$G$29,0,10*ROW('Sanitation Data'!G188)))</f>
        <v/>
      </c>
      <c r="DB194" s="279" t="str">
        <f ca="true">+IF(OFFSET('Sanitation Data'!$G$30,0,10*ROW('Sanitation Data'!G188))="","",OFFSET('Sanitation Data'!$G$30,0,10*ROW('Sanitation Data'!G188)))</f>
        <v/>
      </c>
      <c r="DC194" s="279" t="str">
        <f ca="true">+IF(OFFSET('Sanitation Data'!$G$31,0,10*ROW('Sanitation Data'!G188))="","",OFFSET('Sanitation Data'!$G$31,0,10*ROW('Sanitation Data'!G188)))</f>
        <v/>
      </c>
      <c r="DD194" s="279" t="str">
        <f ca="true">+IF(OFFSET('Sanitation Data'!$G$32,0,10*ROW('Sanitation Data'!G188))="","",OFFSET('Sanitation Data'!$G$32,0,10*ROW('Sanitation Data'!G188)))</f>
        <v/>
      </c>
      <c r="DE194" s="279" t="str">
        <f ca="true">+IF(OFFSET('Sanitation Data'!$H$28,0,10*ROW('Sanitation Data'!H188))="","",OFFSET('Sanitation Data'!$H$28,0,10*ROW('Sanitation Data'!H188)))</f>
        <v/>
      </c>
      <c r="DF194" s="279" t="str">
        <f ca="true">+IF(OFFSET('Sanitation Data'!$H$29,0,10*ROW('Sanitation Data'!H188))="","",OFFSET('Sanitation Data'!$H$29,0,10*ROW('Sanitation Data'!H188)))</f>
        <v/>
      </c>
      <c r="DG194" s="279" t="str">
        <f ca="true">+IF(OFFSET('Sanitation Data'!$H$30,0,10*ROW('Sanitation Data'!H188))="","",OFFSET('Sanitation Data'!$H$30,0,10*ROW('Sanitation Data'!H188)))</f>
        <v/>
      </c>
      <c r="DH194" s="279" t="str">
        <f ca="true">+IF(OFFSET('Sanitation Data'!$H$31,0,10*ROW('Sanitation Data'!H188))="","",OFFSET('Sanitation Data'!$H$31,0,10*ROW('Sanitation Data'!H188)))</f>
        <v/>
      </c>
      <c r="DI194" s="279" t="str">
        <f ca="true">+IF(OFFSET('Sanitation Data'!$H$32,0,10*ROW('Sanitation Data'!H188))="","",OFFSET('Sanitation Data'!$H$32,0,10*ROW('Sanitation Data'!H188)))</f>
        <v/>
      </c>
      <c r="DJ194" s="279" t="str">
        <f ca="true">+IF(OFFSET('Sanitation Data'!$I$28,0,10*ROW('Sanitation Data'!I188))="","",OFFSET('Sanitation Data'!$I$28,0,10*ROW('Sanitation Data'!I188)))</f>
        <v/>
      </c>
      <c r="DK194" s="279" t="str">
        <f ca="true">+IF(OFFSET('Sanitation Data'!$I$29,0,10*ROW('Sanitation Data'!I188))="","",OFFSET('Sanitation Data'!$I$29,0,10*ROW('Sanitation Data'!I188)))</f>
        <v/>
      </c>
      <c r="DL194" s="279" t="str">
        <f ca="true">+IF(OFFSET('Sanitation Data'!$I$30,0,10*ROW('Sanitation Data'!I188))="","",OFFSET('Sanitation Data'!$I$30,0,10*ROW('Sanitation Data'!I188)))</f>
        <v/>
      </c>
      <c r="DM194" s="279" t="str">
        <f ca="true">+IF(OFFSET('Sanitation Data'!$I$31,0,10*ROW('Sanitation Data'!I188))="","",OFFSET('Sanitation Data'!$I$31,0,10*ROW('Sanitation Data'!I188)))</f>
        <v/>
      </c>
      <c r="DN194" s="279" t="str">
        <f ca="true">+IF(OFFSET('Sanitation Data'!$I$32,0,10*ROW('Sanitation Data'!I188))="","",OFFSET('Sanitation Data'!$I$32,0,10*ROW('Sanitation Data'!I188)))</f>
        <v/>
      </c>
      <c r="DO194" s="279" t="str">
        <f ca="true">+IF(OFFSET('Hygiene Data'!$D$11,0,10*ROW('Hygiene Data'!D188))="","",OFFSET('Hygiene Data'!$D$11,0,10*ROW('Hygiene Data'!D188)))</f>
        <v/>
      </c>
      <c r="DP194" s="279" t="str">
        <f ca="true">+IF(OFFSET('Hygiene Data'!$D$12,0,10*ROW('Hygiene Data'!D188))="","",OFFSET('Hygiene Data'!$D$12,0,10*ROW('Hygiene Data'!D188)))</f>
        <v/>
      </c>
      <c r="DQ194" s="279" t="str">
        <f ca="true">+IF(OFFSET('Hygiene Data'!$D$13,0,10*ROW('Hygiene Data'!D188))="","",OFFSET('Hygiene Data'!$D$13,0,10*ROW('Hygiene Data'!D188)))</f>
        <v/>
      </c>
      <c r="DR194" s="279" t="str">
        <f ca="true">+IF(OFFSET('Hygiene Data'!$E$11,0,10*ROW('Hygiene Data'!E188))="","",OFFSET('Hygiene Data'!$E$11,0,10*ROW('Hygiene Data'!E188)))</f>
        <v/>
      </c>
      <c r="DS194" s="279" t="str">
        <f ca="true">+IF(OFFSET('Hygiene Data'!$E$12,0,10*ROW('Hygiene Data'!E188))="","",OFFSET('Hygiene Data'!$E$12,0,10*ROW('Hygiene Data'!E188)))</f>
        <v/>
      </c>
      <c r="DT194" s="279" t="str">
        <f ca="true">+IF(OFFSET('Hygiene Data'!$E$13,0,10*ROW('Hygiene Data'!E188))="","",OFFSET('Hygiene Data'!$E$13,0,10*ROW('Hygiene Data'!E188)))</f>
        <v/>
      </c>
      <c r="DU194" s="279" t="str">
        <f ca="true">+IF(OFFSET('Hygiene Data'!$F$11,0,10*ROW('Hygiene Data'!F188))="","",OFFSET('Hygiene Data'!$F$11,0,10*ROW('Hygiene Data'!F188)))</f>
        <v/>
      </c>
      <c r="DV194" s="279" t="str">
        <f ca="true">+IF(OFFSET('Hygiene Data'!$F$12,0,10*ROW('Hygiene Data'!F188))="","",OFFSET('Hygiene Data'!$F$12,0,10*ROW('Hygiene Data'!F188)))</f>
        <v/>
      </c>
      <c r="DW194" s="279" t="str">
        <f ca="true">+IF(OFFSET('Hygiene Data'!$F$13,0,10*ROW('Hygiene Data'!F188))="","",OFFSET('Hygiene Data'!$F$13,0,10*ROW('Hygiene Data'!F188)))</f>
        <v/>
      </c>
      <c r="DX194" s="279" t="str">
        <f ca="true">+IF(OFFSET('Hygiene Data'!$G$11,0,10*ROW('Hygiene Data'!G188))="","",OFFSET('Hygiene Data'!$G$11,0,10*ROW('Hygiene Data'!G188)))</f>
        <v/>
      </c>
      <c r="DY194" s="279" t="str">
        <f ca="true">+IF(OFFSET('Hygiene Data'!$G$12,0,10*ROW('Hygiene Data'!G188))="","",OFFSET('Hygiene Data'!$G$12,0,10*ROW('Hygiene Data'!G188)))</f>
        <v/>
      </c>
      <c r="DZ194" s="279" t="str">
        <f ca="true">+IF(OFFSET('Hygiene Data'!$G$13,0,10*ROW('Hygiene Data'!G188))="","",OFFSET('Hygiene Data'!$G$13,0,10*ROW('Hygiene Data'!G188)))</f>
        <v/>
      </c>
      <c r="EA194" s="279" t="str">
        <f ca="true">+IF(OFFSET('Hygiene Data'!$H$11,0,10*ROW('Hygiene Data'!H188))="","",OFFSET('Hygiene Data'!$H$11,0,10*ROW('Hygiene Data'!H188)))</f>
        <v/>
      </c>
      <c r="EB194" s="279" t="str">
        <f ca="true">+IF(OFFSET('Hygiene Data'!$H$12,0,10*ROW('Hygiene Data'!H188))="","",OFFSET('Hygiene Data'!$H$12,0,10*ROW('Hygiene Data'!H188)))</f>
        <v/>
      </c>
      <c r="EC194" s="279" t="str">
        <f ca="true">+IF(OFFSET('Hygiene Data'!$H$13,0,10*ROW('Hygiene Data'!H188))="","",OFFSET('Hygiene Data'!$H$13,0,10*ROW('Hygiene Data'!H188)))</f>
        <v/>
      </c>
      <c r="ED194" s="279" t="str">
        <f ca="true">+IF(OFFSET('Hygiene Data'!$I$11,0,10*ROW('Hygiene Data'!I188))="","",OFFSET('Hygiene Data'!$I$11,0,10*ROW('Hygiene Data'!I188)))</f>
        <v/>
      </c>
      <c r="EE194" s="279" t="str">
        <f ca="true">+IF(OFFSET('Hygiene Data'!$I$12,0,10*ROW('Hygiene Data'!I188))="","",OFFSET('Hygiene Data'!$I$12,0,10*ROW('Hygiene Data'!I188)))</f>
        <v/>
      </c>
      <c r="EF194" s="279"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35"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9"/>
      <c r="BS195" s="279" t="str">
        <f ca="true">+IF(OFFSET('Water Data'!$D$27,0,10*ROW('Water Data'!D189))="","",OFFSET('Water Data'!$D$27,0,10*ROW('Water Data'!D189)))</f>
        <v/>
      </c>
      <c r="BT195" s="279" t="str">
        <f ca="true">+IF(OFFSET('Water Data'!$D$28,0,10*ROW('Water Data'!D189))="","",OFFSET('Water Data'!$D$28,0,10*ROW('Water Data'!D189)))</f>
        <v/>
      </c>
      <c r="BU195" s="279" t="str">
        <f ca="true">+IF(OFFSET('Water Data'!$D$29,0,10*ROW('Water Data'!D189))="","",OFFSET('Water Data'!$D$29,0,10*ROW('Water Data'!D189)))</f>
        <v/>
      </c>
      <c r="BV195" s="279" t="str">
        <f ca="true">+IF(OFFSET('Water Data'!$E$27,0,10*ROW('Water Data'!E189))="","",OFFSET('Water Data'!$E$27,0,10*ROW('Water Data'!E189)))</f>
        <v/>
      </c>
      <c r="BW195" s="279" t="str">
        <f ca="true">+IF(OFFSET('Water Data'!$E$28,0,10*ROW('Water Data'!E189))="","",OFFSET('Water Data'!$E$28,0,10*ROW('Water Data'!E189)))</f>
        <v/>
      </c>
      <c r="BX195" s="279" t="str">
        <f ca="true">+IF(OFFSET('Water Data'!$E$29,0,10*ROW('Water Data'!E189))="","",OFFSET('Water Data'!$E$29,0,10*ROW('Water Data'!E189)))</f>
        <v/>
      </c>
      <c r="BY195" s="279" t="str">
        <f ca="true">+IF(OFFSET('Water Data'!$F$27,0,10*ROW('Water Data'!F189))="","",OFFSET('Water Data'!$F$27,0,10*ROW('Water Data'!F189)))</f>
        <v/>
      </c>
      <c r="BZ195" s="279" t="str">
        <f ca="true">+IF(OFFSET('Water Data'!$F$28,0,10*ROW('Water Data'!F189))="","",OFFSET('Water Data'!$F$28,0,10*ROW('Water Data'!F189)))</f>
        <v/>
      </c>
      <c r="CA195" s="279" t="str">
        <f ca="true">+IF(OFFSET('Water Data'!$F$29,0,10*ROW('Water Data'!F189))="","",OFFSET('Water Data'!$F$29,0,10*ROW('Water Data'!F189)))</f>
        <v/>
      </c>
      <c r="CB195" s="279" t="str">
        <f ca="true">+IF(OFFSET('Water Data'!$G$27,0,10*ROW('Water Data'!G189))="","",OFFSET('Water Data'!$G$27,0,10*ROW('Water Data'!G189)))</f>
        <v/>
      </c>
      <c r="CC195" s="279" t="str">
        <f ca="true">+IF(OFFSET('Water Data'!$G$28,0,10*ROW('Water Data'!G189))="","",OFFSET('Water Data'!$G$28,0,10*ROW('Water Data'!G189)))</f>
        <v/>
      </c>
      <c r="CD195" s="279" t="str">
        <f ca="true">+IF(OFFSET('Water Data'!$G$29,0,10*ROW('Water Data'!G189))="","",OFFSET('Water Data'!$G$29,0,10*ROW('Water Data'!G189)))</f>
        <v/>
      </c>
      <c r="CE195" s="279" t="str">
        <f ca="true">+IF(OFFSET('Water Data'!$H$27,0,10*ROW('Water Data'!H189))="","",OFFSET('Water Data'!$H$27,0,10*ROW('Water Data'!H189)))</f>
        <v/>
      </c>
      <c r="CF195" s="279" t="str">
        <f ca="true">+IF(OFFSET('Water Data'!$H$28,0,10*ROW('Water Data'!H189))="","",OFFSET('Water Data'!$H$28,0,10*ROW('Water Data'!H189)))</f>
        <v/>
      </c>
      <c r="CG195" s="279" t="str">
        <f ca="true">+IF(OFFSET('Water Data'!$H$29,0,10*ROW('Water Data'!H189))="","",OFFSET('Water Data'!$H$29,0,10*ROW('Water Data'!H189)))</f>
        <v/>
      </c>
      <c r="CH195" s="279" t="str">
        <f ca="true">+IF(OFFSET('Water Data'!$I$27,0,10*ROW('Water Data'!I189))="","",OFFSET('Water Data'!$I$27,0,10*ROW('Water Data'!I189)))</f>
        <v/>
      </c>
      <c r="CI195" s="279" t="str">
        <f ca="true">+IF(OFFSET('Water Data'!$I$28,0,10*ROW('Water Data'!I189))="","",OFFSET('Water Data'!$I$28,0,10*ROW('Water Data'!I189)))</f>
        <v/>
      </c>
      <c r="CJ195" s="279" t="str">
        <f ca="true">+IF(OFFSET('Water Data'!$I$29,0,10*ROW('Water Data'!I189))="","",OFFSET('Water Data'!$I$29,0,10*ROW('Water Data'!I189)))</f>
        <v/>
      </c>
      <c r="CK195" s="279" t="str">
        <f ca="true">+IF(OFFSET('Sanitation Data'!$D$28,0,10*ROW('Sanitation Data'!D189))="","",OFFSET('Sanitation Data'!$D$28,0,10*ROW('Sanitation Data'!D189)))</f>
        <v/>
      </c>
      <c r="CL195" s="279" t="str">
        <f ca="true">+IF(OFFSET('Sanitation Data'!$D$29,0,10*ROW('Sanitation Data'!D189))="","",OFFSET('Sanitation Data'!$D$29,0,10*ROW('Sanitation Data'!D189)))</f>
        <v/>
      </c>
      <c r="CM195" s="279" t="str">
        <f ca="true">+IF(OFFSET('Sanitation Data'!$D$30,0,10*ROW('Sanitation Data'!D189))="","",OFFSET('Sanitation Data'!$D$30,0,10*ROW('Sanitation Data'!D189)))</f>
        <v/>
      </c>
      <c r="CN195" s="279" t="str">
        <f ca="true">+IF(OFFSET('Sanitation Data'!$D$31,0,10*ROW('Sanitation Data'!D189))="","",OFFSET('Sanitation Data'!$D$31,0,10*ROW('Sanitation Data'!D189)))</f>
        <v/>
      </c>
      <c r="CO195" s="279" t="str">
        <f ca="true">+IF(OFFSET('Sanitation Data'!$D$32,0,10*ROW('Sanitation Data'!D189))="","",OFFSET('Sanitation Data'!$D$32,0,10*ROW('Sanitation Data'!D189)))</f>
        <v/>
      </c>
      <c r="CP195" s="279" t="str">
        <f ca="true">+IF(OFFSET('Sanitation Data'!$E$28,0,10*ROW('Sanitation Data'!E189))="","",OFFSET('Sanitation Data'!$E$28,0,10*ROW('Sanitation Data'!E189)))</f>
        <v/>
      </c>
      <c r="CQ195" s="279" t="str">
        <f ca="true">+IF(OFFSET('Sanitation Data'!$E$29,0,10*ROW('Sanitation Data'!E189))="","",OFFSET('Sanitation Data'!$E$29,0,10*ROW('Sanitation Data'!E189)))</f>
        <v/>
      </c>
      <c r="CR195" s="279" t="str">
        <f ca="true">+IF(OFFSET('Sanitation Data'!$E$30,0,10*ROW('Sanitation Data'!E189))="","",OFFSET('Sanitation Data'!$E$30,0,10*ROW('Sanitation Data'!E189)))</f>
        <v/>
      </c>
      <c r="CS195" s="279" t="str">
        <f ca="true">+IF(OFFSET('Sanitation Data'!$E$31,0,10*ROW('Sanitation Data'!E189))="","",OFFSET('Sanitation Data'!$E$31,0,10*ROW('Sanitation Data'!E189)))</f>
        <v/>
      </c>
      <c r="CT195" s="279" t="str">
        <f ca="true">+IF(OFFSET('Sanitation Data'!$E$32,0,10*ROW('Sanitation Data'!E189))="","",OFFSET('Sanitation Data'!$E$32,0,10*ROW('Sanitation Data'!E189)))</f>
        <v/>
      </c>
      <c r="CU195" s="279" t="str">
        <f ca="true">+IF(OFFSET('Sanitation Data'!$F$28,0,10*ROW('Sanitation Data'!F189))="","",OFFSET('Sanitation Data'!$F$28,0,10*ROW('Sanitation Data'!F189)))</f>
        <v/>
      </c>
      <c r="CV195" s="279" t="str">
        <f ca="true">+IF(OFFSET('Sanitation Data'!$F$29,0,10*ROW('Sanitation Data'!F189))="","",OFFSET('Sanitation Data'!$F$29,0,10*ROW('Sanitation Data'!F189)))</f>
        <v/>
      </c>
      <c r="CW195" s="279" t="str">
        <f ca="true">+IF(OFFSET('Sanitation Data'!$F$30,0,10*ROW('Sanitation Data'!F189))="","",OFFSET('Sanitation Data'!$F$30,0,10*ROW('Sanitation Data'!F189)))</f>
        <v/>
      </c>
      <c r="CX195" s="279" t="str">
        <f ca="true">+IF(OFFSET('Sanitation Data'!$F$31,0,10*ROW('Sanitation Data'!F189))="","",OFFSET('Sanitation Data'!$F$31,0,10*ROW('Sanitation Data'!F189)))</f>
        <v/>
      </c>
      <c r="CY195" s="279" t="str">
        <f ca="true">+IF(OFFSET('Sanitation Data'!$F$32,0,10*ROW('Sanitation Data'!F189))="","",OFFSET('Sanitation Data'!$F$32,0,10*ROW('Sanitation Data'!F189)))</f>
        <v/>
      </c>
      <c r="CZ195" s="279" t="str">
        <f ca="true">+IF(OFFSET('Sanitation Data'!$G$28,0,10*ROW('Sanitation Data'!G189))="","",OFFSET('Sanitation Data'!$G$28,0,10*ROW('Sanitation Data'!G189)))</f>
        <v/>
      </c>
      <c r="DA195" s="279" t="str">
        <f ca="true">+IF(OFFSET('Sanitation Data'!$G$29,0,10*ROW('Sanitation Data'!G189))="","",OFFSET('Sanitation Data'!$G$29,0,10*ROW('Sanitation Data'!G189)))</f>
        <v/>
      </c>
      <c r="DB195" s="279" t="str">
        <f ca="true">+IF(OFFSET('Sanitation Data'!$G$30,0,10*ROW('Sanitation Data'!G189))="","",OFFSET('Sanitation Data'!$G$30,0,10*ROW('Sanitation Data'!G189)))</f>
        <v/>
      </c>
      <c r="DC195" s="279" t="str">
        <f ca="true">+IF(OFFSET('Sanitation Data'!$G$31,0,10*ROW('Sanitation Data'!G189))="","",OFFSET('Sanitation Data'!$G$31,0,10*ROW('Sanitation Data'!G189)))</f>
        <v/>
      </c>
      <c r="DD195" s="279" t="str">
        <f ca="true">+IF(OFFSET('Sanitation Data'!$G$32,0,10*ROW('Sanitation Data'!G189))="","",OFFSET('Sanitation Data'!$G$32,0,10*ROW('Sanitation Data'!G189)))</f>
        <v/>
      </c>
      <c r="DE195" s="279" t="str">
        <f ca="true">+IF(OFFSET('Sanitation Data'!$H$28,0,10*ROW('Sanitation Data'!H189))="","",OFFSET('Sanitation Data'!$H$28,0,10*ROW('Sanitation Data'!H189)))</f>
        <v/>
      </c>
      <c r="DF195" s="279" t="str">
        <f ca="true">+IF(OFFSET('Sanitation Data'!$H$29,0,10*ROW('Sanitation Data'!H189))="","",OFFSET('Sanitation Data'!$H$29,0,10*ROW('Sanitation Data'!H189)))</f>
        <v/>
      </c>
      <c r="DG195" s="279" t="str">
        <f ca="true">+IF(OFFSET('Sanitation Data'!$H$30,0,10*ROW('Sanitation Data'!H189))="","",OFFSET('Sanitation Data'!$H$30,0,10*ROW('Sanitation Data'!H189)))</f>
        <v/>
      </c>
      <c r="DH195" s="279" t="str">
        <f ca="true">+IF(OFFSET('Sanitation Data'!$H$31,0,10*ROW('Sanitation Data'!H189))="","",OFFSET('Sanitation Data'!$H$31,0,10*ROW('Sanitation Data'!H189)))</f>
        <v/>
      </c>
      <c r="DI195" s="279" t="str">
        <f ca="true">+IF(OFFSET('Sanitation Data'!$H$32,0,10*ROW('Sanitation Data'!H189))="","",OFFSET('Sanitation Data'!$H$32,0,10*ROW('Sanitation Data'!H189)))</f>
        <v/>
      </c>
      <c r="DJ195" s="279" t="str">
        <f ca="true">+IF(OFFSET('Sanitation Data'!$I$28,0,10*ROW('Sanitation Data'!I189))="","",OFFSET('Sanitation Data'!$I$28,0,10*ROW('Sanitation Data'!I189)))</f>
        <v/>
      </c>
      <c r="DK195" s="279" t="str">
        <f ca="true">+IF(OFFSET('Sanitation Data'!$I$29,0,10*ROW('Sanitation Data'!I189))="","",OFFSET('Sanitation Data'!$I$29,0,10*ROW('Sanitation Data'!I189)))</f>
        <v/>
      </c>
      <c r="DL195" s="279" t="str">
        <f ca="true">+IF(OFFSET('Sanitation Data'!$I$30,0,10*ROW('Sanitation Data'!I189))="","",OFFSET('Sanitation Data'!$I$30,0,10*ROW('Sanitation Data'!I189)))</f>
        <v/>
      </c>
      <c r="DM195" s="279" t="str">
        <f ca="true">+IF(OFFSET('Sanitation Data'!$I$31,0,10*ROW('Sanitation Data'!I189))="","",OFFSET('Sanitation Data'!$I$31,0,10*ROW('Sanitation Data'!I189)))</f>
        <v/>
      </c>
      <c r="DN195" s="279" t="str">
        <f ca="true">+IF(OFFSET('Sanitation Data'!$I$32,0,10*ROW('Sanitation Data'!I189))="","",OFFSET('Sanitation Data'!$I$32,0,10*ROW('Sanitation Data'!I189)))</f>
        <v/>
      </c>
      <c r="DO195" s="279" t="str">
        <f ca="true">+IF(OFFSET('Hygiene Data'!$D$11,0,10*ROW('Hygiene Data'!D189))="","",OFFSET('Hygiene Data'!$D$11,0,10*ROW('Hygiene Data'!D189)))</f>
        <v/>
      </c>
      <c r="DP195" s="279" t="str">
        <f ca="true">+IF(OFFSET('Hygiene Data'!$D$12,0,10*ROW('Hygiene Data'!D189))="","",OFFSET('Hygiene Data'!$D$12,0,10*ROW('Hygiene Data'!D189)))</f>
        <v/>
      </c>
      <c r="DQ195" s="279" t="str">
        <f ca="true">+IF(OFFSET('Hygiene Data'!$D$13,0,10*ROW('Hygiene Data'!D189))="","",OFFSET('Hygiene Data'!$D$13,0,10*ROW('Hygiene Data'!D189)))</f>
        <v/>
      </c>
      <c r="DR195" s="279" t="str">
        <f ca="true">+IF(OFFSET('Hygiene Data'!$E$11,0,10*ROW('Hygiene Data'!E189))="","",OFFSET('Hygiene Data'!$E$11,0,10*ROW('Hygiene Data'!E189)))</f>
        <v/>
      </c>
      <c r="DS195" s="279" t="str">
        <f ca="true">+IF(OFFSET('Hygiene Data'!$E$12,0,10*ROW('Hygiene Data'!E189))="","",OFFSET('Hygiene Data'!$E$12,0,10*ROW('Hygiene Data'!E189)))</f>
        <v/>
      </c>
      <c r="DT195" s="279" t="str">
        <f ca="true">+IF(OFFSET('Hygiene Data'!$E$13,0,10*ROW('Hygiene Data'!E189))="","",OFFSET('Hygiene Data'!$E$13,0,10*ROW('Hygiene Data'!E189)))</f>
        <v/>
      </c>
      <c r="DU195" s="279" t="str">
        <f ca="true">+IF(OFFSET('Hygiene Data'!$F$11,0,10*ROW('Hygiene Data'!F189))="","",OFFSET('Hygiene Data'!$F$11,0,10*ROW('Hygiene Data'!F189)))</f>
        <v/>
      </c>
      <c r="DV195" s="279" t="str">
        <f ca="true">+IF(OFFSET('Hygiene Data'!$F$12,0,10*ROW('Hygiene Data'!F189))="","",OFFSET('Hygiene Data'!$F$12,0,10*ROW('Hygiene Data'!F189)))</f>
        <v/>
      </c>
      <c r="DW195" s="279" t="str">
        <f ca="true">+IF(OFFSET('Hygiene Data'!$F$13,0,10*ROW('Hygiene Data'!F189))="","",OFFSET('Hygiene Data'!$F$13,0,10*ROW('Hygiene Data'!F189)))</f>
        <v/>
      </c>
      <c r="DX195" s="279" t="str">
        <f ca="true">+IF(OFFSET('Hygiene Data'!$G$11,0,10*ROW('Hygiene Data'!G189))="","",OFFSET('Hygiene Data'!$G$11,0,10*ROW('Hygiene Data'!G189)))</f>
        <v/>
      </c>
      <c r="DY195" s="279" t="str">
        <f ca="true">+IF(OFFSET('Hygiene Data'!$G$12,0,10*ROW('Hygiene Data'!G189))="","",OFFSET('Hygiene Data'!$G$12,0,10*ROW('Hygiene Data'!G189)))</f>
        <v/>
      </c>
      <c r="DZ195" s="279" t="str">
        <f ca="true">+IF(OFFSET('Hygiene Data'!$G$13,0,10*ROW('Hygiene Data'!G189))="","",OFFSET('Hygiene Data'!$G$13,0,10*ROW('Hygiene Data'!G189)))</f>
        <v/>
      </c>
      <c r="EA195" s="279" t="str">
        <f ca="true">+IF(OFFSET('Hygiene Data'!$H$11,0,10*ROW('Hygiene Data'!H189))="","",OFFSET('Hygiene Data'!$H$11,0,10*ROW('Hygiene Data'!H189)))</f>
        <v/>
      </c>
      <c r="EB195" s="279" t="str">
        <f ca="true">+IF(OFFSET('Hygiene Data'!$H$12,0,10*ROW('Hygiene Data'!H189))="","",OFFSET('Hygiene Data'!$H$12,0,10*ROW('Hygiene Data'!H189)))</f>
        <v/>
      </c>
      <c r="EC195" s="279" t="str">
        <f ca="true">+IF(OFFSET('Hygiene Data'!$H$13,0,10*ROW('Hygiene Data'!H189))="","",OFFSET('Hygiene Data'!$H$13,0,10*ROW('Hygiene Data'!H189)))</f>
        <v/>
      </c>
      <c r="ED195" s="279" t="str">
        <f ca="true">+IF(OFFSET('Hygiene Data'!$I$11,0,10*ROW('Hygiene Data'!I189))="","",OFFSET('Hygiene Data'!$I$11,0,10*ROW('Hygiene Data'!I189)))</f>
        <v/>
      </c>
      <c r="EE195" s="279" t="str">
        <f ca="true">+IF(OFFSET('Hygiene Data'!$I$12,0,10*ROW('Hygiene Data'!I189))="","",OFFSET('Hygiene Data'!$I$12,0,10*ROW('Hygiene Data'!I189)))</f>
        <v/>
      </c>
      <c r="EF195" s="279"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35"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9"/>
      <c r="BS196" s="279" t="str">
        <f ca="true">+IF(OFFSET('Water Data'!$D$27,0,10*ROW('Water Data'!D190))="","",OFFSET('Water Data'!$D$27,0,10*ROW('Water Data'!D190)))</f>
        <v/>
      </c>
      <c r="BT196" s="279" t="str">
        <f ca="true">+IF(OFFSET('Water Data'!$D$28,0,10*ROW('Water Data'!D190))="","",OFFSET('Water Data'!$D$28,0,10*ROW('Water Data'!D190)))</f>
        <v/>
      </c>
      <c r="BU196" s="279" t="str">
        <f ca="true">+IF(OFFSET('Water Data'!$D$29,0,10*ROW('Water Data'!D190))="","",OFFSET('Water Data'!$D$29,0,10*ROW('Water Data'!D190)))</f>
        <v/>
      </c>
      <c r="BV196" s="279" t="str">
        <f ca="true">+IF(OFFSET('Water Data'!$E$27,0,10*ROW('Water Data'!E190))="","",OFFSET('Water Data'!$E$27,0,10*ROW('Water Data'!E190)))</f>
        <v/>
      </c>
      <c r="BW196" s="279" t="str">
        <f ca="true">+IF(OFFSET('Water Data'!$E$28,0,10*ROW('Water Data'!E190))="","",OFFSET('Water Data'!$E$28,0,10*ROW('Water Data'!E190)))</f>
        <v/>
      </c>
      <c r="BX196" s="279" t="str">
        <f ca="true">+IF(OFFSET('Water Data'!$E$29,0,10*ROW('Water Data'!E190))="","",OFFSET('Water Data'!$E$29,0,10*ROW('Water Data'!E190)))</f>
        <v/>
      </c>
      <c r="BY196" s="279" t="str">
        <f ca="true">+IF(OFFSET('Water Data'!$F$27,0,10*ROW('Water Data'!F190))="","",OFFSET('Water Data'!$F$27,0,10*ROW('Water Data'!F190)))</f>
        <v/>
      </c>
      <c r="BZ196" s="279" t="str">
        <f ca="true">+IF(OFFSET('Water Data'!$F$28,0,10*ROW('Water Data'!F190))="","",OFFSET('Water Data'!$F$28,0,10*ROW('Water Data'!F190)))</f>
        <v/>
      </c>
      <c r="CA196" s="279" t="str">
        <f ca="true">+IF(OFFSET('Water Data'!$F$29,0,10*ROW('Water Data'!F190))="","",OFFSET('Water Data'!$F$29,0,10*ROW('Water Data'!F190)))</f>
        <v/>
      </c>
      <c r="CB196" s="279" t="str">
        <f ca="true">+IF(OFFSET('Water Data'!$G$27,0,10*ROW('Water Data'!G190))="","",OFFSET('Water Data'!$G$27,0,10*ROW('Water Data'!G190)))</f>
        <v/>
      </c>
      <c r="CC196" s="279" t="str">
        <f ca="true">+IF(OFFSET('Water Data'!$G$28,0,10*ROW('Water Data'!G190))="","",OFFSET('Water Data'!$G$28,0,10*ROW('Water Data'!G190)))</f>
        <v/>
      </c>
      <c r="CD196" s="279" t="str">
        <f ca="true">+IF(OFFSET('Water Data'!$G$29,0,10*ROW('Water Data'!G190))="","",OFFSET('Water Data'!$G$29,0,10*ROW('Water Data'!G190)))</f>
        <v/>
      </c>
      <c r="CE196" s="279" t="str">
        <f ca="true">+IF(OFFSET('Water Data'!$H$27,0,10*ROW('Water Data'!H190))="","",OFFSET('Water Data'!$H$27,0,10*ROW('Water Data'!H190)))</f>
        <v/>
      </c>
      <c r="CF196" s="279" t="str">
        <f ca="true">+IF(OFFSET('Water Data'!$H$28,0,10*ROW('Water Data'!H190))="","",OFFSET('Water Data'!$H$28,0,10*ROW('Water Data'!H190)))</f>
        <v/>
      </c>
      <c r="CG196" s="279" t="str">
        <f ca="true">+IF(OFFSET('Water Data'!$H$29,0,10*ROW('Water Data'!H190))="","",OFFSET('Water Data'!$H$29,0,10*ROW('Water Data'!H190)))</f>
        <v/>
      </c>
      <c r="CH196" s="279" t="str">
        <f ca="true">+IF(OFFSET('Water Data'!$I$27,0,10*ROW('Water Data'!I190))="","",OFFSET('Water Data'!$I$27,0,10*ROW('Water Data'!I190)))</f>
        <v/>
      </c>
      <c r="CI196" s="279" t="str">
        <f ca="true">+IF(OFFSET('Water Data'!$I$28,0,10*ROW('Water Data'!I190))="","",OFFSET('Water Data'!$I$28,0,10*ROW('Water Data'!I190)))</f>
        <v/>
      </c>
      <c r="CJ196" s="279" t="str">
        <f ca="true">+IF(OFFSET('Water Data'!$I$29,0,10*ROW('Water Data'!I190))="","",OFFSET('Water Data'!$I$29,0,10*ROW('Water Data'!I190)))</f>
        <v/>
      </c>
      <c r="CK196" s="279" t="str">
        <f ca="true">+IF(OFFSET('Sanitation Data'!$D$28,0,10*ROW('Sanitation Data'!D190))="","",OFFSET('Sanitation Data'!$D$28,0,10*ROW('Sanitation Data'!D190)))</f>
        <v/>
      </c>
      <c r="CL196" s="279" t="str">
        <f ca="true">+IF(OFFSET('Sanitation Data'!$D$29,0,10*ROW('Sanitation Data'!D190))="","",OFFSET('Sanitation Data'!$D$29,0,10*ROW('Sanitation Data'!D190)))</f>
        <v/>
      </c>
      <c r="CM196" s="279" t="str">
        <f ca="true">+IF(OFFSET('Sanitation Data'!$D$30,0,10*ROW('Sanitation Data'!D190))="","",OFFSET('Sanitation Data'!$D$30,0,10*ROW('Sanitation Data'!D190)))</f>
        <v/>
      </c>
      <c r="CN196" s="279" t="str">
        <f ca="true">+IF(OFFSET('Sanitation Data'!$D$31,0,10*ROW('Sanitation Data'!D190))="","",OFFSET('Sanitation Data'!$D$31,0,10*ROW('Sanitation Data'!D190)))</f>
        <v/>
      </c>
      <c r="CO196" s="279" t="str">
        <f ca="true">+IF(OFFSET('Sanitation Data'!$D$32,0,10*ROW('Sanitation Data'!D190))="","",OFFSET('Sanitation Data'!$D$32,0,10*ROW('Sanitation Data'!D190)))</f>
        <v/>
      </c>
      <c r="CP196" s="279" t="str">
        <f ca="true">+IF(OFFSET('Sanitation Data'!$E$28,0,10*ROW('Sanitation Data'!E190))="","",OFFSET('Sanitation Data'!$E$28,0,10*ROW('Sanitation Data'!E190)))</f>
        <v/>
      </c>
      <c r="CQ196" s="279" t="str">
        <f ca="true">+IF(OFFSET('Sanitation Data'!$E$29,0,10*ROW('Sanitation Data'!E190))="","",OFFSET('Sanitation Data'!$E$29,0,10*ROW('Sanitation Data'!E190)))</f>
        <v/>
      </c>
      <c r="CR196" s="279" t="str">
        <f ca="true">+IF(OFFSET('Sanitation Data'!$E$30,0,10*ROW('Sanitation Data'!E190))="","",OFFSET('Sanitation Data'!$E$30,0,10*ROW('Sanitation Data'!E190)))</f>
        <v/>
      </c>
      <c r="CS196" s="279" t="str">
        <f ca="true">+IF(OFFSET('Sanitation Data'!$E$31,0,10*ROW('Sanitation Data'!E190))="","",OFFSET('Sanitation Data'!$E$31,0,10*ROW('Sanitation Data'!E190)))</f>
        <v/>
      </c>
      <c r="CT196" s="279" t="str">
        <f ca="true">+IF(OFFSET('Sanitation Data'!$E$32,0,10*ROW('Sanitation Data'!E190))="","",OFFSET('Sanitation Data'!$E$32,0,10*ROW('Sanitation Data'!E190)))</f>
        <v/>
      </c>
      <c r="CU196" s="279" t="str">
        <f ca="true">+IF(OFFSET('Sanitation Data'!$F$28,0,10*ROW('Sanitation Data'!F190))="","",OFFSET('Sanitation Data'!$F$28,0,10*ROW('Sanitation Data'!F190)))</f>
        <v/>
      </c>
      <c r="CV196" s="279" t="str">
        <f ca="true">+IF(OFFSET('Sanitation Data'!$F$29,0,10*ROW('Sanitation Data'!F190))="","",OFFSET('Sanitation Data'!$F$29,0,10*ROW('Sanitation Data'!F190)))</f>
        <v/>
      </c>
      <c r="CW196" s="279" t="str">
        <f ca="true">+IF(OFFSET('Sanitation Data'!$F$30,0,10*ROW('Sanitation Data'!F190))="","",OFFSET('Sanitation Data'!$F$30,0,10*ROW('Sanitation Data'!F190)))</f>
        <v/>
      </c>
      <c r="CX196" s="279" t="str">
        <f ca="true">+IF(OFFSET('Sanitation Data'!$F$31,0,10*ROW('Sanitation Data'!F190))="","",OFFSET('Sanitation Data'!$F$31,0,10*ROW('Sanitation Data'!F190)))</f>
        <v/>
      </c>
      <c r="CY196" s="279" t="str">
        <f ca="true">+IF(OFFSET('Sanitation Data'!$F$32,0,10*ROW('Sanitation Data'!F190))="","",OFFSET('Sanitation Data'!$F$32,0,10*ROW('Sanitation Data'!F190)))</f>
        <v/>
      </c>
      <c r="CZ196" s="279" t="str">
        <f ca="true">+IF(OFFSET('Sanitation Data'!$G$28,0,10*ROW('Sanitation Data'!G190))="","",OFFSET('Sanitation Data'!$G$28,0,10*ROW('Sanitation Data'!G190)))</f>
        <v/>
      </c>
      <c r="DA196" s="279" t="str">
        <f ca="true">+IF(OFFSET('Sanitation Data'!$G$29,0,10*ROW('Sanitation Data'!G190))="","",OFFSET('Sanitation Data'!$G$29,0,10*ROW('Sanitation Data'!G190)))</f>
        <v/>
      </c>
      <c r="DB196" s="279" t="str">
        <f ca="true">+IF(OFFSET('Sanitation Data'!$G$30,0,10*ROW('Sanitation Data'!G190))="","",OFFSET('Sanitation Data'!$G$30,0,10*ROW('Sanitation Data'!G190)))</f>
        <v/>
      </c>
      <c r="DC196" s="279" t="str">
        <f ca="true">+IF(OFFSET('Sanitation Data'!$G$31,0,10*ROW('Sanitation Data'!G190))="","",OFFSET('Sanitation Data'!$G$31,0,10*ROW('Sanitation Data'!G190)))</f>
        <v/>
      </c>
      <c r="DD196" s="279" t="str">
        <f ca="true">+IF(OFFSET('Sanitation Data'!$G$32,0,10*ROW('Sanitation Data'!G190))="","",OFFSET('Sanitation Data'!$G$32,0,10*ROW('Sanitation Data'!G190)))</f>
        <v/>
      </c>
      <c r="DE196" s="279" t="str">
        <f ca="true">+IF(OFFSET('Sanitation Data'!$H$28,0,10*ROW('Sanitation Data'!H190))="","",OFFSET('Sanitation Data'!$H$28,0,10*ROW('Sanitation Data'!H190)))</f>
        <v/>
      </c>
      <c r="DF196" s="279" t="str">
        <f ca="true">+IF(OFFSET('Sanitation Data'!$H$29,0,10*ROW('Sanitation Data'!H190))="","",OFFSET('Sanitation Data'!$H$29,0,10*ROW('Sanitation Data'!H190)))</f>
        <v/>
      </c>
      <c r="DG196" s="279" t="str">
        <f ca="true">+IF(OFFSET('Sanitation Data'!$H$30,0,10*ROW('Sanitation Data'!H190))="","",OFFSET('Sanitation Data'!$H$30,0,10*ROW('Sanitation Data'!H190)))</f>
        <v/>
      </c>
      <c r="DH196" s="279" t="str">
        <f ca="true">+IF(OFFSET('Sanitation Data'!$H$31,0,10*ROW('Sanitation Data'!H190))="","",OFFSET('Sanitation Data'!$H$31,0,10*ROW('Sanitation Data'!H190)))</f>
        <v/>
      </c>
      <c r="DI196" s="279" t="str">
        <f ca="true">+IF(OFFSET('Sanitation Data'!$H$32,0,10*ROW('Sanitation Data'!H190))="","",OFFSET('Sanitation Data'!$H$32,0,10*ROW('Sanitation Data'!H190)))</f>
        <v/>
      </c>
      <c r="DJ196" s="279" t="str">
        <f ca="true">+IF(OFFSET('Sanitation Data'!$I$28,0,10*ROW('Sanitation Data'!I190))="","",OFFSET('Sanitation Data'!$I$28,0,10*ROW('Sanitation Data'!I190)))</f>
        <v/>
      </c>
      <c r="DK196" s="279" t="str">
        <f ca="true">+IF(OFFSET('Sanitation Data'!$I$29,0,10*ROW('Sanitation Data'!I190))="","",OFFSET('Sanitation Data'!$I$29,0,10*ROW('Sanitation Data'!I190)))</f>
        <v/>
      </c>
      <c r="DL196" s="279" t="str">
        <f ca="true">+IF(OFFSET('Sanitation Data'!$I$30,0,10*ROW('Sanitation Data'!I190))="","",OFFSET('Sanitation Data'!$I$30,0,10*ROW('Sanitation Data'!I190)))</f>
        <v/>
      </c>
      <c r="DM196" s="279" t="str">
        <f ca="true">+IF(OFFSET('Sanitation Data'!$I$31,0,10*ROW('Sanitation Data'!I190))="","",OFFSET('Sanitation Data'!$I$31,0,10*ROW('Sanitation Data'!I190)))</f>
        <v/>
      </c>
      <c r="DN196" s="279" t="str">
        <f ca="true">+IF(OFFSET('Sanitation Data'!$I$32,0,10*ROW('Sanitation Data'!I190))="","",OFFSET('Sanitation Data'!$I$32,0,10*ROW('Sanitation Data'!I190)))</f>
        <v/>
      </c>
      <c r="DO196" s="279" t="str">
        <f ca="true">+IF(OFFSET('Hygiene Data'!$D$11,0,10*ROW('Hygiene Data'!D190))="","",OFFSET('Hygiene Data'!$D$11,0,10*ROW('Hygiene Data'!D190)))</f>
        <v/>
      </c>
      <c r="DP196" s="279" t="str">
        <f ca="true">+IF(OFFSET('Hygiene Data'!$D$12,0,10*ROW('Hygiene Data'!D190))="","",OFFSET('Hygiene Data'!$D$12,0,10*ROW('Hygiene Data'!D190)))</f>
        <v/>
      </c>
      <c r="DQ196" s="279" t="str">
        <f ca="true">+IF(OFFSET('Hygiene Data'!$D$13,0,10*ROW('Hygiene Data'!D190))="","",OFFSET('Hygiene Data'!$D$13,0,10*ROW('Hygiene Data'!D190)))</f>
        <v/>
      </c>
      <c r="DR196" s="279" t="str">
        <f ca="true">+IF(OFFSET('Hygiene Data'!$E$11,0,10*ROW('Hygiene Data'!E190))="","",OFFSET('Hygiene Data'!$E$11,0,10*ROW('Hygiene Data'!E190)))</f>
        <v/>
      </c>
      <c r="DS196" s="279" t="str">
        <f ca="true">+IF(OFFSET('Hygiene Data'!$E$12,0,10*ROW('Hygiene Data'!E190))="","",OFFSET('Hygiene Data'!$E$12,0,10*ROW('Hygiene Data'!E190)))</f>
        <v/>
      </c>
      <c r="DT196" s="279" t="str">
        <f ca="true">+IF(OFFSET('Hygiene Data'!$E$13,0,10*ROW('Hygiene Data'!E190))="","",OFFSET('Hygiene Data'!$E$13,0,10*ROW('Hygiene Data'!E190)))</f>
        <v/>
      </c>
      <c r="DU196" s="279" t="str">
        <f ca="true">+IF(OFFSET('Hygiene Data'!$F$11,0,10*ROW('Hygiene Data'!F190))="","",OFFSET('Hygiene Data'!$F$11,0,10*ROW('Hygiene Data'!F190)))</f>
        <v/>
      </c>
      <c r="DV196" s="279" t="str">
        <f ca="true">+IF(OFFSET('Hygiene Data'!$F$12,0,10*ROW('Hygiene Data'!F190))="","",OFFSET('Hygiene Data'!$F$12,0,10*ROW('Hygiene Data'!F190)))</f>
        <v/>
      </c>
      <c r="DW196" s="279" t="str">
        <f ca="true">+IF(OFFSET('Hygiene Data'!$F$13,0,10*ROW('Hygiene Data'!F190))="","",OFFSET('Hygiene Data'!$F$13,0,10*ROW('Hygiene Data'!F190)))</f>
        <v/>
      </c>
      <c r="DX196" s="279" t="str">
        <f ca="true">+IF(OFFSET('Hygiene Data'!$G$11,0,10*ROW('Hygiene Data'!G190))="","",OFFSET('Hygiene Data'!$G$11,0,10*ROW('Hygiene Data'!G190)))</f>
        <v/>
      </c>
      <c r="DY196" s="279" t="str">
        <f ca="true">+IF(OFFSET('Hygiene Data'!$G$12,0,10*ROW('Hygiene Data'!G190))="","",OFFSET('Hygiene Data'!$G$12,0,10*ROW('Hygiene Data'!G190)))</f>
        <v/>
      </c>
      <c r="DZ196" s="279" t="str">
        <f ca="true">+IF(OFFSET('Hygiene Data'!$G$13,0,10*ROW('Hygiene Data'!G190))="","",OFFSET('Hygiene Data'!$G$13,0,10*ROW('Hygiene Data'!G190)))</f>
        <v/>
      </c>
      <c r="EA196" s="279" t="str">
        <f ca="true">+IF(OFFSET('Hygiene Data'!$H$11,0,10*ROW('Hygiene Data'!H190))="","",OFFSET('Hygiene Data'!$H$11,0,10*ROW('Hygiene Data'!H190)))</f>
        <v/>
      </c>
      <c r="EB196" s="279" t="str">
        <f ca="true">+IF(OFFSET('Hygiene Data'!$H$12,0,10*ROW('Hygiene Data'!H190))="","",OFFSET('Hygiene Data'!$H$12,0,10*ROW('Hygiene Data'!H190)))</f>
        <v/>
      </c>
      <c r="EC196" s="279" t="str">
        <f ca="true">+IF(OFFSET('Hygiene Data'!$H$13,0,10*ROW('Hygiene Data'!H190))="","",OFFSET('Hygiene Data'!$H$13,0,10*ROW('Hygiene Data'!H190)))</f>
        <v/>
      </c>
      <c r="ED196" s="279" t="str">
        <f ca="true">+IF(OFFSET('Hygiene Data'!$I$11,0,10*ROW('Hygiene Data'!I190))="","",OFFSET('Hygiene Data'!$I$11,0,10*ROW('Hygiene Data'!I190)))</f>
        <v/>
      </c>
      <c r="EE196" s="279" t="str">
        <f ca="true">+IF(OFFSET('Hygiene Data'!$I$12,0,10*ROW('Hygiene Data'!I190))="","",OFFSET('Hygiene Data'!$I$12,0,10*ROW('Hygiene Data'!I190)))</f>
        <v/>
      </c>
      <c r="EF196" s="279"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35"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9"/>
      <c r="BS197" s="279" t="str">
        <f ca="true">+IF(OFFSET('Water Data'!$D$27,0,10*ROW('Water Data'!D191))="","",OFFSET('Water Data'!$D$27,0,10*ROW('Water Data'!D191)))</f>
        <v/>
      </c>
      <c r="BT197" s="279" t="str">
        <f ca="true">+IF(OFFSET('Water Data'!$D$28,0,10*ROW('Water Data'!D191))="","",OFFSET('Water Data'!$D$28,0,10*ROW('Water Data'!D191)))</f>
        <v/>
      </c>
      <c r="BU197" s="279" t="str">
        <f ca="true">+IF(OFFSET('Water Data'!$D$29,0,10*ROW('Water Data'!D191))="","",OFFSET('Water Data'!$D$29,0,10*ROW('Water Data'!D191)))</f>
        <v/>
      </c>
      <c r="BV197" s="279" t="str">
        <f ca="true">+IF(OFFSET('Water Data'!$E$27,0,10*ROW('Water Data'!E191))="","",OFFSET('Water Data'!$E$27,0,10*ROW('Water Data'!E191)))</f>
        <v/>
      </c>
      <c r="BW197" s="279" t="str">
        <f ca="true">+IF(OFFSET('Water Data'!$E$28,0,10*ROW('Water Data'!E191))="","",OFFSET('Water Data'!$E$28,0,10*ROW('Water Data'!E191)))</f>
        <v/>
      </c>
      <c r="BX197" s="279" t="str">
        <f ca="true">+IF(OFFSET('Water Data'!$E$29,0,10*ROW('Water Data'!E191))="","",OFFSET('Water Data'!$E$29,0,10*ROW('Water Data'!E191)))</f>
        <v/>
      </c>
      <c r="BY197" s="279" t="str">
        <f ca="true">+IF(OFFSET('Water Data'!$F$27,0,10*ROW('Water Data'!F191))="","",OFFSET('Water Data'!$F$27,0,10*ROW('Water Data'!F191)))</f>
        <v/>
      </c>
      <c r="BZ197" s="279" t="str">
        <f ca="true">+IF(OFFSET('Water Data'!$F$28,0,10*ROW('Water Data'!F191))="","",OFFSET('Water Data'!$F$28,0,10*ROW('Water Data'!F191)))</f>
        <v/>
      </c>
      <c r="CA197" s="279" t="str">
        <f ca="true">+IF(OFFSET('Water Data'!$F$29,0,10*ROW('Water Data'!F191))="","",OFFSET('Water Data'!$F$29,0,10*ROW('Water Data'!F191)))</f>
        <v/>
      </c>
      <c r="CB197" s="279" t="str">
        <f ca="true">+IF(OFFSET('Water Data'!$G$27,0,10*ROW('Water Data'!G191))="","",OFFSET('Water Data'!$G$27,0,10*ROW('Water Data'!G191)))</f>
        <v/>
      </c>
      <c r="CC197" s="279" t="str">
        <f ca="true">+IF(OFFSET('Water Data'!$G$28,0,10*ROW('Water Data'!G191))="","",OFFSET('Water Data'!$G$28,0,10*ROW('Water Data'!G191)))</f>
        <v/>
      </c>
      <c r="CD197" s="279" t="str">
        <f ca="true">+IF(OFFSET('Water Data'!$G$29,0,10*ROW('Water Data'!G191))="","",OFFSET('Water Data'!$G$29,0,10*ROW('Water Data'!G191)))</f>
        <v/>
      </c>
      <c r="CE197" s="279" t="str">
        <f ca="true">+IF(OFFSET('Water Data'!$H$27,0,10*ROW('Water Data'!H191))="","",OFFSET('Water Data'!$H$27,0,10*ROW('Water Data'!H191)))</f>
        <v/>
      </c>
      <c r="CF197" s="279" t="str">
        <f ca="true">+IF(OFFSET('Water Data'!$H$28,0,10*ROW('Water Data'!H191))="","",OFFSET('Water Data'!$H$28,0,10*ROW('Water Data'!H191)))</f>
        <v/>
      </c>
      <c r="CG197" s="279" t="str">
        <f ca="true">+IF(OFFSET('Water Data'!$H$29,0,10*ROW('Water Data'!H191))="","",OFFSET('Water Data'!$H$29,0,10*ROW('Water Data'!H191)))</f>
        <v/>
      </c>
      <c r="CH197" s="279" t="str">
        <f ca="true">+IF(OFFSET('Water Data'!$I$27,0,10*ROW('Water Data'!I191))="","",OFFSET('Water Data'!$I$27,0,10*ROW('Water Data'!I191)))</f>
        <v/>
      </c>
      <c r="CI197" s="279" t="str">
        <f ca="true">+IF(OFFSET('Water Data'!$I$28,0,10*ROW('Water Data'!I191))="","",OFFSET('Water Data'!$I$28,0,10*ROW('Water Data'!I191)))</f>
        <v/>
      </c>
      <c r="CJ197" s="279" t="str">
        <f ca="true">+IF(OFFSET('Water Data'!$I$29,0,10*ROW('Water Data'!I191))="","",OFFSET('Water Data'!$I$29,0,10*ROW('Water Data'!I191)))</f>
        <v/>
      </c>
      <c r="CK197" s="279" t="str">
        <f ca="true">+IF(OFFSET('Sanitation Data'!$D$28,0,10*ROW('Sanitation Data'!D191))="","",OFFSET('Sanitation Data'!$D$28,0,10*ROW('Sanitation Data'!D191)))</f>
        <v/>
      </c>
      <c r="CL197" s="279" t="str">
        <f ca="true">+IF(OFFSET('Sanitation Data'!$D$29,0,10*ROW('Sanitation Data'!D191))="","",OFFSET('Sanitation Data'!$D$29,0,10*ROW('Sanitation Data'!D191)))</f>
        <v/>
      </c>
      <c r="CM197" s="279" t="str">
        <f ca="true">+IF(OFFSET('Sanitation Data'!$D$30,0,10*ROW('Sanitation Data'!D191))="","",OFFSET('Sanitation Data'!$D$30,0,10*ROW('Sanitation Data'!D191)))</f>
        <v/>
      </c>
      <c r="CN197" s="279" t="str">
        <f ca="true">+IF(OFFSET('Sanitation Data'!$D$31,0,10*ROW('Sanitation Data'!D191))="","",OFFSET('Sanitation Data'!$D$31,0,10*ROW('Sanitation Data'!D191)))</f>
        <v/>
      </c>
      <c r="CO197" s="279" t="str">
        <f ca="true">+IF(OFFSET('Sanitation Data'!$D$32,0,10*ROW('Sanitation Data'!D191))="","",OFFSET('Sanitation Data'!$D$32,0,10*ROW('Sanitation Data'!D191)))</f>
        <v/>
      </c>
      <c r="CP197" s="279" t="str">
        <f ca="true">+IF(OFFSET('Sanitation Data'!$E$28,0,10*ROW('Sanitation Data'!E191))="","",OFFSET('Sanitation Data'!$E$28,0,10*ROW('Sanitation Data'!E191)))</f>
        <v/>
      </c>
      <c r="CQ197" s="279" t="str">
        <f ca="true">+IF(OFFSET('Sanitation Data'!$E$29,0,10*ROW('Sanitation Data'!E191))="","",OFFSET('Sanitation Data'!$E$29,0,10*ROW('Sanitation Data'!E191)))</f>
        <v/>
      </c>
      <c r="CR197" s="279" t="str">
        <f ca="true">+IF(OFFSET('Sanitation Data'!$E$30,0,10*ROW('Sanitation Data'!E191))="","",OFFSET('Sanitation Data'!$E$30,0,10*ROW('Sanitation Data'!E191)))</f>
        <v/>
      </c>
      <c r="CS197" s="279" t="str">
        <f ca="true">+IF(OFFSET('Sanitation Data'!$E$31,0,10*ROW('Sanitation Data'!E191))="","",OFFSET('Sanitation Data'!$E$31,0,10*ROW('Sanitation Data'!E191)))</f>
        <v/>
      </c>
      <c r="CT197" s="279" t="str">
        <f ca="true">+IF(OFFSET('Sanitation Data'!$E$32,0,10*ROW('Sanitation Data'!E191))="","",OFFSET('Sanitation Data'!$E$32,0,10*ROW('Sanitation Data'!E191)))</f>
        <v/>
      </c>
      <c r="CU197" s="279" t="str">
        <f ca="true">+IF(OFFSET('Sanitation Data'!$F$28,0,10*ROW('Sanitation Data'!F191))="","",OFFSET('Sanitation Data'!$F$28,0,10*ROW('Sanitation Data'!F191)))</f>
        <v/>
      </c>
      <c r="CV197" s="279" t="str">
        <f ca="true">+IF(OFFSET('Sanitation Data'!$F$29,0,10*ROW('Sanitation Data'!F191))="","",OFFSET('Sanitation Data'!$F$29,0,10*ROW('Sanitation Data'!F191)))</f>
        <v/>
      </c>
      <c r="CW197" s="279" t="str">
        <f ca="true">+IF(OFFSET('Sanitation Data'!$F$30,0,10*ROW('Sanitation Data'!F191))="","",OFFSET('Sanitation Data'!$F$30,0,10*ROW('Sanitation Data'!F191)))</f>
        <v/>
      </c>
      <c r="CX197" s="279" t="str">
        <f ca="true">+IF(OFFSET('Sanitation Data'!$F$31,0,10*ROW('Sanitation Data'!F191))="","",OFFSET('Sanitation Data'!$F$31,0,10*ROW('Sanitation Data'!F191)))</f>
        <v/>
      </c>
      <c r="CY197" s="279" t="str">
        <f ca="true">+IF(OFFSET('Sanitation Data'!$F$32,0,10*ROW('Sanitation Data'!F191))="","",OFFSET('Sanitation Data'!$F$32,0,10*ROW('Sanitation Data'!F191)))</f>
        <v/>
      </c>
      <c r="CZ197" s="279" t="str">
        <f ca="true">+IF(OFFSET('Sanitation Data'!$G$28,0,10*ROW('Sanitation Data'!G191))="","",OFFSET('Sanitation Data'!$G$28,0,10*ROW('Sanitation Data'!G191)))</f>
        <v/>
      </c>
      <c r="DA197" s="279" t="str">
        <f ca="true">+IF(OFFSET('Sanitation Data'!$G$29,0,10*ROW('Sanitation Data'!G191))="","",OFFSET('Sanitation Data'!$G$29,0,10*ROW('Sanitation Data'!G191)))</f>
        <v/>
      </c>
      <c r="DB197" s="279" t="str">
        <f ca="true">+IF(OFFSET('Sanitation Data'!$G$30,0,10*ROW('Sanitation Data'!G191))="","",OFFSET('Sanitation Data'!$G$30,0,10*ROW('Sanitation Data'!G191)))</f>
        <v/>
      </c>
      <c r="DC197" s="279" t="str">
        <f ca="true">+IF(OFFSET('Sanitation Data'!$G$31,0,10*ROW('Sanitation Data'!G191))="","",OFFSET('Sanitation Data'!$G$31,0,10*ROW('Sanitation Data'!G191)))</f>
        <v/>
      </c>
      <c r="DD197" s="279" t="str">
        <f ca="true">+IF(OFFSET('Sanitation Data'!$G$32,0,10*ROW('Sanitation Data'!G191))="","",OFFSET('Sanitation Data'!$G$32,0,10*ROW('Sanitation Data'!G191)))</f>
        <v/>
      </c>
      <c r="DE197" s="279" t="str">
        <f ca="true">+IF(OFFSET('Sanitation Data'!$H$28,0,10*ROW('Sanitation Data'!H191))="","",OFFSET('Sanitation Data'!$H$28,0,10*ROW('Sanitation Data'!H191)))</f>
        <v/>
      </c>
      <c r="DF197" s="279" t="str">
        <f ca="true">+IF(OFFSET('Sanitation Data'!$H$29,0,10*ROW('Sanitation Data'!H191))="","",OFFSET('Sanitation Data'!$H$29,0,10*ROW('Sanitation Data'!H191)))</f>
        <v/>
      </c>
      <c r="DG197" s="279" t="str">
        <f ca="true">+IF(OFFSET('Sanitation Data'!$H$30,0,10*ROW('Sanitation Data'!H191))="","",OFFSET('Sanitation Data'!$H$30,0,10*ROW('Sanitation Data'!H191)))</f>
        <v/>
      </c>
      <c r="DH197" s="279" t="str">
        <f ca="true">+IF(OFFSET('Sanitation Data'!$H$31,0,10*ROW('Sanitation Data'!H191))="","",OFFSET('Sanitation Data'!$H$31,0,10*ROW('Sanitation Data'!H191)))</f>
        <v/>
      </c>
      <c r="DI197" s="279" t="str">
        <f ca="true">+IF(OFFSET('Sanitation Data'!$H$32,0,10*ROW('Sanitation Data'!H191))="","",OFFSET('Sanitation Data'!$H$32,0,10*ROW('Sanitation Data'!H191)))</f>
        <v/>
      </c>
      <c r="DJ197" s="279" t="str">
        <f ca="true">+IF(OFFSET('Sanitation Data'!$I$28,0,10*ROW('Sanitation Data'!I191))="","",OFFSET('Sanitation Data'!$I$28,0,10*ROW('Sanitation Data'!I191)))</f>
        <v/>
      </c>
      <c r="DK197" s="279" t="str">
        <f ca="true">+IF(OFFSET('Sanitation Data'!$I$29,0,10*ROW('Sanitation Data'!I191))="","",OFFSET('Sanitation Data'!$I$29,0,10*ROW('Sanitation Data'!I191)))</f>
        <v/>
      </c>
      <c r="DL197" s="279" t="str">
        <f ca="true">+IF(OFFSET('Sanitation Data'!$I$30,0,10*ROW('Sanitation Data'!I191))="","",OFFSET('Sanitation Data'!$I$30,0,10*ROW('Sanitation Data'!I191)))</f>
        <v/>
      </c>
      <c r="DM197" s="279" t="str">
        <f ca="true">+IF(OFFSET('Sanitation Data'!$I$31,0,10*ROW('Sanitation Data'!I191))="","",OFFSET('Sanitation Data'!$I$31,0,10*ROW('Sanitation Data'!I191)))</f>
        <v/>
      </c>
      <c r="DN197" s="279" t="str">
        <f ca="true">+IF(OFFSET('Sanitation Data'!$I$32,0,10*ROW('Sanitation Data'!I191))="","",OFFSET('Sanitation Data'!$I$32,0,10*ROW('Sanitation Data'!I191)))</f>
        <v/>
      </c>
      <c r="DO197" s="279" t="str">
        <f ca="true">+IF(OFFSET('Hygiene Data'!$D$11,0,10*ROW('Hygiene Data'!D191))="","",OFFSET('Hygiene Data'!$D$11,0,10*ROW('Hygiene Data'!D191)))</f>
        <v/>
      </c>
      <c r="DP197" s="279" t="str">
        <f ca="true">+IF(OFFSET('Hygiene Data'!$D$12,0,10*ROW('Hygiene Data'!D191))="","",OFFSET('Hygiene Data'!$D$12,0,10*ROW('Hygiene Data'!D191)))</f>
        <v/>
      </c>
      <c r="DQ197" s="279" t="str">
        <f ca="true">+IF(OFFSET('Hygiene Data'!$D$13,0,10*ROW('Hygiene Data'!D191))="","",OFFSET('Hygiene Data'!$D$13,0,10*ROW('Hygiene Data'!D191)))</f>
        <v/>
      </c>
      <c r="DR197" s="279" t="str">
        <f ca="true">+IF(OFFSET('Hygiene Data'!$E$11,0,10*ROW('Hygiene Data'!E191))="","",OFFSET('Hygiene Data'!$E$11,0,10*ROW('Hygiene Data'!E191)))</f>
        <v/>
      </c>
      <c r="DS197" s="279" t="str">
        <f ca="true">+IF(OFFSET('Hygiene Data'!$E$12,0,10*ROW('Hygiene Data'!E191))="","",OFFSET('Hygiene Data'!$E$12,0,10*ROW('Hygiene Data'!E191)))</f>
        <v/>
      </c>
      <c r="DT197" s="279" t="str">
        <f ca="true">+IF(OFFSET('Hygiene Data'!$E$13,0,10*ROW('Hygiene Data'!E191))="","",OFFSET('Hygiene Data'!$E$13,0,10*ROW('Hygiene Data'!E191)))</f>
        <v/>
      </c>
      <c r="DU197" s="279" t="str">
        <f ca="true">+IF(OFFSET('Hygiene Data'!$F$11,0,10*ROW('Hygiene Data'!F191))="","",OFFSET('Hygiene Data'!$F$11,0,10*ROW('Hygiene Data'!F191)))</f>
        <v/>
      </c>
      <c r="DV197" s="279" t="str">
        <f ca="true">+IF(OFFSET('Hygiene Data'!$F$12,0,10*ROW('Hygiene Data'!F191))="","",OFFSET('Hygiene Data'!$F$12,0,10*ROW('Hygiene Data'!F191)))</f>
        <v/>
      </c>
      <c r="DW197" s="279" t="str">
        <f ca="true">+IF(OFFSET('Hygiene Data'!$F$13,0,10*ROW('Hygiene Data'!F191))="","",OFFSET('Hygiene Data'!$F$13,0,10*ROW('Hygiene Data'!F191)))</f>
        <v/>
      </c>
      <c r="DX197" s="279" t="str">
        <f ca="true">+IF(OFFSET('Hygiene Data'!$G$11,0,10*ROW('Hygiene Data'!G191))="","",OFFSET('Hygiene Data'!$G$11,0,10*ROW('Hygiene Data'!G191)))</f>
        <v/>
      </c>
      <c r="DY197" s="279" t="str">
        <f ca="true">+IF(OFFSET('Hygiene Data'!$G$12,0,10*ROW('Hygiene Data'!G191))="","",OFFSET('Hygiene Data'!$G$12,0,10*ROW('Hygiene Data'!G191)))</f>
        <v/>
      </c>
      <c r="DZ197" s="279" t="str">
        <f ca="true">+IF(OFFSET('Hygiene Data'!$G$13,0,10*ROW('Hygiene Data'!G191))="","",OFFSET('Hygiene Data'!$G$13,0,10*ROW('Hygiene Data'!G191)))</f>
        <v/>
      </c>
      <c r="EA197" s="279" t="str">
        <f ca="true">+IF(OFFSET('Hygiene Data'!$H$11,0,10*ROW('Hygiene Data'!H191))="","",OFFSET('Hygiene Data'!$H$11,0,10*ROW('Hygiene Data'!H191)))</f>
        <v/>
      </c>
      <c r="EB197" s="279" t="str">
        <f ca="true">+IF(OFFSET('Hygiene Data'!$H$12,0,10*ROW('Hygiene Data'!H191))="","",OFFSET('Hygiene Data'!$H$12,0,10*ROW('Hygiene Data'!H191)))</f>
        <v/>
      </c>
      <c r="EC197" s="279" t="str">
        <f ca="true">+IF(OFFSET('Hygiene Data'!$H$13,0,10*ROW('Hygiene Data'!H191))="","",OFFSET('Hygiene Data'!$H$13,0,10*ROW('Hygiene Data'!H191)))</f>
        <v/>
      </c>
      <c r="ED197" s="279" t="str">
        <f ca="true">+IF(OFFSET('Hygiene Data'!$I$11,0,10*ROW('Hygiene Data'!I191))="","",OFFSET('Hygiene Data'!$I$11,0,10*ROW('Hygiene Data'!I191)))</f>
        <v/>
      </c>
      <c r="EE197" s="279" t="str">
        <f ca="true">+IF(OFFSET('Hygiene Data'!$I$12,0,10*ROW('Hygiene Data'!I191))="","",OFFSET('Hygiene Data'!$I$12,0,10*ROW('Hygiene Data'!I191)))</f>
        <v/>
      </c>
      <c r="EF197" s="279"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35"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9"/>
      <c r="BS198" s="279" t="str">
        <f ca="true">+IF(OFFSET('Water Data'!$D$27,0,10*ROW('Water Data'!D192))="","",OFFSET('Water Data'!$D$27,0,10*ROW('Water Data'!D192)))</f>
        <v/>
      </c>
      <c r="BT198" s="279" t="str">
        <f ca="true">+IF(OFFSET('Water Data'!$D$28,0,10*ROW('Water Data'!D192))="","",OFFSET('Water Data'!$D$28,0,10*ROW('Water Data'!D192)))</f>
        <v/>
      </c>
      <c r="BU198" s="279" t="str">
        <f ca="true">+IF(OFFSET('Water Data'!$D$29,0,10*ROW('Water Data'!D192))="","",OFFSET('Water Data'!$D$29,0,10*ROW('Water Data'!D192)))</f>
        <v/>
      </c>
      <c r="BV198" s="279" t="str">
        <f ca="true">+IF(OFFSET('Water Data'!$E$27,0,10*ROW('Water Data'!E192))="","",OFFSET('Water Data'!$E$27,0,10*ROW('Water Data'!E192)))</f>
        <v/>
      </c>
      <c r="BW198" s="279" t="str">
        <f ca="true">+IF(OFFSET('Water Data'!$E$28,0,10*ROW('Water Data'!E192))="","",OFFSET('Water Data'!$E$28,0,10*ROW('Water Data'!E192)))</f>
        <v/>
      </c>
      <c r="BX198" s="279" t="str">
        <f ca="true">+IF(OFFSET('Water Data'!$E$29,0,10*ROW('Water Data'!E192))="","",OFFSET('Water Data'!$E$29,0,10*ROW('Water Data'!E192)))</f>
        <v/>
      </c>
      <c r="BY198" s="279" t="str">
        <f ca="true">+IF(OFFSET('Water Data'!$F$27,0,10*ROW('Water Data'!F192))="","",OFFSET('Water Data'!$F$27,0,10*ROW('Water Data'!F192)))</f>
        <v/>
      </c>
      <c r="BZ198" s="279" t="str">
        <f ca="true">+IF(OFFSET('Water Data'!$F$28,0,10*ROW('Water Data'!F192))="","",OFFSET('Water Data'!$F$28,0,10*ROW('Water Data'!F192)))</f>
        <v/>
      </c>
      <c r="CA198" s="279" t="str">
        <f ca="true">+IF(OFFSET('Water Data'!$F$29,0,10*ROW('Water Data'!F192))="","",OFFSET('Water Data'!$F$29,0,10*ROW('Water Data'!F192)))</f>
        <v/>
      </c>
      <c r="CB198" s="279" t="str">
        <f ca="true">+IF(OFFSET('Water Data'!$G$27,0,10*ROW('Water Data'!G192))="","",OFFSET('Water Data'!$G$27,0,10*ROW('Water Data'!G192)))</f>
        <v/>
      </c>
      <c r="CC198" s="279" t="str">
        <f ca="true">+IF(OFFSET('Water Data'!$G$28,0,10*ROW('Water Data'!G192))="","",OFFSET('Water Data'!$G$28,0,10*ROW('Water Data'!G192)))</f>
        <v/>
      </c>
      <c r="CD198" s="279" t="str">
        <f ca="true">+IF(OFFSET('Water Data'!$G$29,0,10*ROW('Water Data'!G192))="","",OFFSET('Water Data'!$G$29,0,10*ROW('Water Data'!G192)))</f>
        <v/>
      </c>
      <c r="CE198" s="279" t="str">
        <f ca="true">+IF(OFFSET('Water Data'!$H$27,0,10*ROW('Water Data'!H192))="","",OFFSET('Water Data'!$H$27,0,10*ROW('Water Data'!H192)))</f>
        <v/>
      </c>
      <c r="CF198" s="279" t="str">
        <f ca="true">+IF(OFFSET('Water Data'!$H$28,0,10*ROW('Water Data'!H192))="","",OFFSET('Water Data'!$H$28,0,10*ROW('Water Data'!H192)))</f>
        <v/>
      </c>
      <c r="CG198" s="279" t="str">
        <f ca="true">+IF(OFFSET('Water Data'!$H$29,0,10*ROW('Water Data'!H192))="","",OFFSET('Water Data'!$H$29,0,10*ROW('Water Data'!H192)))</f>
        <v/>
      </c>
      <c r="CH198" s="279" t="str">
        <f ca="true">+IF(OFFSET('Water Data'!$I$27,0,10*ROW('Water Data'!I192))="","",OFFSET('Water Data'!$I$27,0,10*ROW('Water Data'!I192)))</f>
        <v/>
      </c>
      <c r="CI198" s="279" t="str">
        <f ca="true">+IF(OFFSET('Water Data'!$I$28,0,10*ROW('Water Data'!I192))="","",OFFSET('Water Data'!$I$28,0,10*ROW('Water Data'!I192)))</f>
        <v/>
      </c>
      <c r="CJ198" s="279" t="str">
        <f ca="true">+IF(OFFSET('Water Data'!$I$29,0,10*ROW('Water Data'!I192))="","",OFFSET('Water Data'!$I$29,0,10*ROW('Water Data'!I192)))</f>
        <v/>
      </c>
      <c r="CK198" s="279" t="str">
        <f ca="true">+IF(OFFSET('Sanitation Data'!$D$28,0,10*ROW('Sanitation Data'!D192))="","",OFFSET('Sanitation Data'!$D$28,0,10*ROW('Sanitation Data'!D192)))</f>
        <v/>
      </c>
      <c r="CL198" s="279" t="str">
        <f ca="true">+IF(OFFSET('Sanitation Data'!$D$29,0,10*ROW('Sanitation Data'!D192))="","",OFFSET('Sanitation Data'!$D$29,0,10*ROW('Sanitation Data'!D192)))</f>
        <v/>
      </c>
      <c r="CM198" s="279" t="str">
        <f ca="true">+IF(OFFSET('Sanitation Data'!$D$30,0,10*ROW('Sanitation Data'!D192))="","",OFFSET('Sanitation Data'!$D$30,0,10*ROW('Sanitation Data'!D192)))</f>
        <v/>
      </c>
      <c r="CN198" s="279" t="str">
        <f ca="true">+IF(OFFSET('Sanitation Data'!$D$31,0,10*ROW('Sanitation Data'!D192))="","",OFFSET('Sanitation Data'!$D$31,0,10*ROW('Sanitation Data'!D192)))</f>
        <v/>
      </c>
      <c r="CO198" s="279" t="str">
        <f ca="true">+IF(OFFSET('Sanitation Data'!$D$32,0,10*ROW('Sanitation Data'!D192))="","",OFFSET('Sanitation Data'!$D$32,0,10*ROW('Sanitation Data'!D192)))</f>
        <v/>
      </c>
      <c r="CP198" s="279" t="str">
        <f ca="true">+IF(OFFSET('Sanitation Data'!$E$28,0,10*ROW('Sanitation Data'!E192))="","",OFFSET('Sanitation Data'!$E$28,0,10*ROW('Sanitation Data'!E192)))</f>
        <v/>
      </c>
      <c r="CQ198" s="279" t="str">
        <f ca="true">+IF(OFFSET('Sanitation Data'!$E$29,0,10*ROW('Sanitation Data'!E192))="","",OFFSET('Sanitation Data'!$E$29,0,10*ROW('Sanitation Data'!E192)))</f>
        <v/>
      </c>
      <c r="CR198" s="279" t="str">
        <f ca="true">+IF(OFFSET('Sanitation Data'!$E$30,0,10*ROW('Sanitation Data'!E192))="","",OFFSET('Sanitation Data'!$E$30,0,10*ROW('Sanitation Data'!E192)))</f>
        <v/>
      </c>
      <c r="CS198" s="279" t="str">
        <f ca="true">+IF(OFFSET('Sanitation Data'!$E$31,0,10*ROW('Sanitation Data'!E192))="","",OFFSET('Sanitation Data'!$E$31,0,10*ROW('Sanitation Data'!E192)))</f>
        <v/>
      </c>
      <c r="CT198" s="279" t="str">
        <f ca="true">+IF(OFFSET('Sanitation Data'!$E$32,0,10*ROW('Sanitation Data'!E192))="","",OFFSET('Sanitation Data'!$E$32,0,10*ROW('Sanitation Data'!E192)))</f>
        <v/>
      </c>
      <c r="CU198" s="279" t="str">
        <f ca="true">+IF(OFFSET('Sanitation Data'!$F$28,0,10*ROW('Sanitation Data'!F192))="","",OFFSET('Sanitation Data'!$F$28,0,10*ROW('Sanitation Data'!F192)))</f>
        <v/>
      </c>
      <c r="CV198" s="279" t="str">
        <f ca="true">+IF(OFFSET('Sanitation Data'!$F$29,0,10*ROW('Sanitation Data'!F192))="","",OFFSET('Sanitation Data'!$F$29,0,10*ROW('Sanitation Data'!F192)))</f>
        <v/>
      </c>
      <c r="CW198" s="279" t="str">
        <f ca="true">+IF(OFFSET('Sanitation Data'!$F$30,0,10*ROW('Sanitation Data'!F192))="","",OFFSET('Sanitation Data'!$F$30,0,10*ROW('Sanitation Data'!F192)))</f>
        <v/>
      </c>
      <c r="CX198" s="279" t="str">
        <f ca="true">+IF(OFFSET('Sanitation Data'!$F$31,0,10*ROW('Sanitation Data'!F192))="","",OFFSET('Sanitation Data'!$F$31,0,10*ROW('Sanitation Data'!F192)))</f>
        <v/>
      </c>
      <c r="CY198" s="279" t="str">
        <f ca="true">+IF(OFFSET('Sanitation Data'!$F$32,0,10*ROW('Sanitation Data'!F192))="","",OFFSET('Sanitation Data'!$F$32,0,10*ROW('Sanitation Data'!F192)))</f>
        <v/>
      </c>
      <c r="CZ198" s="279" t="str">
        <f ca="true">+IF(OFFSET('Sanitation Data'!$G$28,0,10*ROW('Sanitation Data'!G192))="","",OFFSET('Sanitation Data'!$G$28,0,10*ROW('Sanitation Data'!G192)))</f>
        <v/>
      </c>
      <c r="DA198" s="279" t="str">
        <f ca="true">+IF(OFFSET('Sanitation Data'!$G$29,0,10*ROW('Sanitation Data'!G192))="","",OFFSET('Sanitation Data'!$G$29,0,10*ROW('Sanitation Data'!G192)))</f>
        <v/>
      </c>
      <c r="DB198" s="279" t="str">
        <f ca="true">+IF(OFFSET('Sanitation Data'!$G$30,0,10*ROW('Sanitation Data'!G192))="","",OFFSET('Sanitation Data'!$G$30,0,10*ROW('Sanitation Data'!G192)))</f>
        <v/>
      </c>
      <c r="DC198" s="279" t="str">
        <f ca="true">+IF(OFFSET('Sanitation Data'!$G$31,0,10*ROW('Sanitation Data'!G192))="","",OFFSET('Sanitation Data'!$G$31,0,10*ROW('Sanitation Data'!G192)))</f>
        <v/>
      </c>
      <c r="DD198" s="279" t="str">
        <f ca="true">+IF(OFFSET('Sanitation Data'!$G$32,0,10*ROW('Sanitation Data'!G192))="","",OFFSET('Sanitation Data'!$G$32,0,10*ROW('Sanitation Data'!G192)))</f>
        <v/>
      </c>
      <c r="DE198" s="279" t="str">
        <f ca="true">+IF(OFFSET('Sanitation Data'!$H$28,0,10*ROW('Sanitation Data'!H192))="","",OFFSET('Sanitation Data'!$H$28,0,10*ROW('Sanitation Data'!H192)))</f>
        <v/>
      </c>
      <c r="DF198" s="279" t="str">
        <f ca="true">+IF(OFFSET('Sanitation Data'!$H$29,0,10*ROW('Sanitation Data'!H192))="","",OFFSET('Sanitation Data'!$H$29,0,10*ROW('Sanitation Data'!H192)))</f>
        <v/>
      </c>
      <c r="DG198" s="279" t="str">
        <f ca="true">+IF(OFFSET('Sanitation Data'!$H$30,0,10*ROW('Sanitation Data'!H192))="","",OFFSET('Sanitation Data'!$H$30,0,10*ROW('Sanitation Data'!H192)))</f>
        <v/>
      </c>
      <c r="DH198" s="279" t="str">
        <f ca="true">+IF(OFFSET('Sanitation Data'!$H$31,0,10*ROW('Sanitation Data'!H192))="","",OFFSET('Sanitation Data'!$H$31,0,10*ROW('Sanitation Data'!H192)))</f>
        <v/>
      </c>
      <c r="DI198" s="279" t="str">
        <f ca="true">+IF(OFFSET('Sanitation Data'!$H$32,0,10*ROW('Sanitation Data'!H192))="","",OFFSET('Sanitation Data'!$H$32,0,10*ROW('Sanitation Data'!H192)))</f>
        <v/>
      </c>
      <c r="DJ198" s="279" t="str">
        <f ca="true">+IF(OFFSET('Sanitation Data'!$I$28,0,10*ROW('Sanitation Data'!I192))="","",OFFSET('Sanitation Data'!$I$28,0,10*ROW('Sanitation Data'!I192)))</f>
        <v/>
      </c>
      <c r="DK198" s="279" t="str">
        <f ca="true">+IF(OFFSET('Sanitation Data'!$I$29,0,10*ROW('Sanitation Data'!I192))="","",OFFSET('Sanitation Data'!$I$29,0,10*ROW('Sanitation Data'!I192)))</f>
        <v/>
      </c>
      <c r="DL198" s="279" t="str">
        <f ca="true">+IF(OFFSET('Sanitation Data'!$I$30,0,10*ROW('Sanitation Data'!I192))="","",OFFSET('Sanitation Data'!$I$30,0,10*ROW('Sanitation Data'!I192)))</f>
        <v/>
      </c>
      <c r="DM198" s="279" t="str">
        <f ca="true">+IF(OFFSET('Sanitation Data'!$I$31,0,10*ROW('Sanitation Data'!I192))="","",OFFSET('Sanitation Data'!$I$31,0,10*ROW('Sanitation Data'!I192)))</f>
        <v/>
      </c>
      <c r="DN198" s="279" t="str">
        <f ca="true">+IF(OFFSET('Sanitation Data'!$I$32,0,10*ROW('Sanitation Data'!I192))="","",OFFSET('Sanitation Data'!$I$32,0,10*ROW('Sanitation Data'!I192)))</f>
        <v/>
      </c>
      <c r="DO198" s="279" t="str">
        <f ca="true">+IF(OFFSET('Hygiene Data'!$D$11,0,10*ROW('Hygiene Data'!D192))="","",OFFSET('Hygiene Data'!$D$11,0,10*ROW('Hygiene Data'!D192)))</f>
        <v/>
      </c>
      <c r="DP198" s="279" t="str">
        <f ca="true">+IF(OFFSET('Hygiene Data'!$D$12,0,10*ROW('Hygiene Data'!D192))="","",OFFSET('Hygiene Data'!$D$12,0,10*ROW('Hygiene Data'!D192)))</f>
        <v/>
      </c>
      <c r="DQ198" s="279" t="str">
        <f ca="true">+IF(OFFSET('Hygiene Data'!$D$13,0,10*ROW('Hygiene Data'!D192))="","",OFFSET('Hygiene Data'!$D$13,0,10*ROW('Hygiene Data'!D192)))</f>
        <v/>
      </c>
      <c r="DR198" s="279" t="str">
        <f ca="true">+IF(OFFSET('Hygiene Data'!$E$11,0,10*ROW('Hygiene Data'!E192))="","",OFFSET('Hygiene Data'!$E$11,0,10*ROW('Hygiene Data'!E192)))</f>
        <v/>
      </c>
      <c r="DS198" s="279" t="str">
        <f ca="true">+IF(OFFSET('Hygiene Data'!$E$12,0,10*ROW('Hygiene Data'!E192))="","",OFFSET('Hygiene Data'!$E$12,0,10*ROW('Hygiene Data'!E192)))</f>
        <v/>
      </c>
      <c r="DT198" s="279" t="str">
        <f ca="true">+IF(OFFSET('Hygiene Data'!$E$13,0,10*ROW('Hygiene Data'!E192))="","",OFFSET('Hygiene Data'!$E$13,0,10*ROW('Hygiene Data'!E192)))</f>
        <v/>
      </c>
      <c r="DU198" s="279" t="str">
        <f ca="true">+IF(OFFSET('Hygiene Data'!$F$11,0,10*ROW('Hygiene Data'!F192))="","",OFFSET('Hygiene Data'!$F$11,0,10*ROW('Hygiene Data'!F192)))</f>
        <v/>
      </c>
      <c r="DV198" s="279" t="str">
        <f ca="true">+IF(OFFSET('Hygiene Data'!$F$12,0,10*ROW('Hygiene Data'!F192))="","",OFFSET('Hygiene Data'!$F$12,0,10*ROW('Hygiene Data'!F192)))</f>
        <v/>
      </c>
      <c r="DW198" s="279" t="str">
        <f ca="true">+IF(OFFSET('Hygiene Data'!$F$13,0,10*ROW('Hygiene Data'!F192))="","",OFFSET('Hygiene Data'!$F$13,0,10*ROW('Hygiene Data'!F192)))</f>
        <v/>
      </c>
      <c r="DX198" s="279" t="str">
        <f ca="true">+IF(OFFSET('Hygiene Data'!$G$11,0,10*ROW('Hygiene Data'!G192))="","",OFFSET('Hygiene Data'!$G$11,0,10*ROW('Hygiene Data'!G192)))</f>
        <v/>
      </c>
      <c r="DY198" s="279" t="str">
        <f ca="true">+IF(OFFSET('Hygiene Data'!$G$12,0,10*ROW('Hygiene Data'!G192))="","",OFFSET('Hygiene Data'!$G$12,0,10*ROW('Hygiene Data'!G192)))</f>
        <v/>
      </c>
      <c r="DZ198" s="279" t="str">
        <f ca="true">+IF(OFFSET('Hygiene Data'!$G$13,0,10*ROW('Hygiene Data'!G192))="","",OFFSET('Hygiene Data'!$G$13,0,10*ROW('Hygiene Data'!G192)))</f>
        <v/>
      </c>
      <c r="EA198" s="279" t="str">
        <f ca="true">+IF(OFFSET('Hygiene Data'!$H$11,0,10*ROW('Hygiene Data'!H192))="","",OFFSET('Hygiene Data'!$H$11,0,10*ROW('Hygiene Data'!H192)))</f>
        <v/>
      </c>
      <c r="EB198" s="279" t="str">
        <f ca="true">+IF(OFFSET('Hygiene Data'!$H$12,0,10*ROW('Hygiene Data'!H192))="","",OFFSET('Hygiene Data'!$H$12,0,10*ROW('Hygiene Data'!H192)))</f>
        <v/>
      </c>
      <c r="EC198" s="279" t="str">
        <f ca="true">+IF(OFFSET('Hygiene Data'!$H$13,0,10*ROW('Hygiene Data'!H192))="","",OFFSET('Hygiene Data'!$H$13,0,10*ROW('Hygiene Data'!H192)))</f>
        <v/>
      </c>
      <c r="ED198" s="279" t="str">
        <f ca="true">+IF(OFFSET('Hygiene Data'!$I$11,0,10*ROW('Hygiene Data'!I192))="","",OFFSET('Hygiene Data'!$I$11,0,10*ROW('Hygiene Data'!I192)))</f>
        <v/>
      </c>
      <c r="EE198" s="279" t="str">
        <f ca="true">+IF(OFFSET('Hygiene Data'!$I$12,0,10*ROW('Hygiene Data'!I192))="","",OFFSET('Hygiene Data'!$I$12,0,10*ROW('Hygiene Data'!I192)))</f>
        <v/>
      </c>
      <c r="EF198" s="279"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35"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9"/>
      <c r="BS199" s="279" t="str">
        <f ca="true">+IF(OFFSET('Water Data'!$D$27,0,10*ROW('Water Data'!D193))="","",OFFSET('Water Data'!$D$27,0,10*ROW('Water Data'!D193)))</f>
        <v/>
      </c>
      <c r="BT199" s="279" t="str">
        <f ca="true">+IF(OFFSET('Water Data'!$D$28,0,10*ROW('Water Data'!D193))="","",OFFSET('Water Data'!$D$28,0,10*ROW('Water Data'!D193)))</f>
        <v/>
      </c>
      <c r="BU199" s="279" t="str">
        <f ca="true">+IF(OFFSET('Water Data'!$D$29,0,10*ROW('Water Data'!D193))="","",OFFSET('Water Data'!$D$29,0,10*ROW('Water Data'!D193)))</f>
        <v/>
      </c>
      <c r="BV199" s="279" t="str">
        <f ca="true">+IF(OFFSET('Water Data'!$E$27,0,10*ROW('Water Data'!E193))="","",OFFSET('Water Data'!$E$27,0,10*ROW('Water Data'!E193)))</f>
        <v/>
      </c>
      <c r="BW199" s="279" t="str">
        <f ca="true">+IF(OFFSET('Water Data'!$E$28,0,10*ROW('Water Data'!E193))="","",OFFSET('Water Data'!$E$28,0,10*ROW('Water Data'!E193)))</f>
        <v/>
      </c>
      <c r="BX199" s="279" t="str">
        <f ca="true">+IF(OFFSET('Water Data'!$E$29,0,10*ROW('Water Data'!E193))="","",OFFSET('Water Data'!$E$29,0,10*ROW('Water Data'!E193)))</f>
        <v/>
      </c>
      <c r="BY199" s="279" t="str">
        <f ca="true">+IF(OFFSET('Water Data'!$F$27,0,10*ROW('Water Data'!F193))="","",OFFSET('Water Data'!$F$27,0,10*ROW('Water Data'!F193)))</f>
        <v/>
      </c>
      <c r="BZ199" s="279" t="str">
        <f ca="true">+IF(OFFSET('Water Data'!$F$28,0,10*ROW('Water Data'!F193))="","",OFFSET('Water Data'!$F$28,0,10*ROW('Water Data'!F193)))</f>
        <v/>
      </c>
      <c r="CA199" s="279" t="str">
        <f ca="true">+IF(OFFSET('Water Data'!$F$29,0,10*ROW('Water Data'!F193))="","",OFFSET('Water Data'!$F$29,0,10*ROW('Water Data'!F193)))</f>
        <v/>
      </c>
      <c r="CB199" s="279" t="str">
        <f ca="true">+IF(OFFSET('Water Data'!$G$27,0,10*ROW('Water Data'!G193))="","",OFFSET('Water Data'!$G$27,0,10*ROW('Water Data'!G193)))</f>
        <v/>
      </c>
      <c r="CC199" s="279" t="str">
        <f ca="true">+IF(OFFSET('Water Data'!$G$28,0,10*ROW('Water Data'!G193))="","",OFFSET('Water Data'!$G$28,0,10*ROW('Water Data'!G193)))</f>
        <v/>
      </c>
      <c r="CD199" s="279" t="str">
        <f ca="true">+IF(OFFSET('Water Data'!$G$29,0,10*ROW('Water Data'!G193))="","",OFFSET('Water Data'!$G$29,0,10*ROW('Water Data'!G193)))</f>
        <v/>
      </c>
      <c r="CE199" s="279" t="str">
        <f ca="true">+IF(OFFSET('Water Data'!$H$27,0,10*ROW('Water Data'!H193))="","",OFFSET('Water Data'!$H$27,0,10*ROW('Water Data'!H193)))</f>
        <v/>
      </c>
      <c r="CF199" s="279" t="str">
        <f ca="true">+IF(OFFSET('Water Data'!$H$28,0,10*ROW('Water Data'!H193))="","",OFFSET('Water Data'!$H$28,0,10*ROW('Water Data'!H193)))</f>
        <v/>
      </c>
      <c r="CG199" s="279" t="str">
        <f ca="true">+IF(OFFSET('Water Data'!$H$29,0,10*ROW('Water Data'!H193))="","",OFFSET('Water Data'!$H$29,0,10*ROW('Water Data'!H193)))</f>
        <v/>
      </c>
      <c r="CH199" s="279" t="str">
        <f ca="true">+IF(OFFSET('Water Data'!$I$27,0,10*ROW('Water Data'!I193))="","",OFFSET('Water Data'!$I$27,0,10*ROW('Water Data'!I193)))</f>
        <v/>
      </c>
      <c r="CI199" s="279" t="str">
        <f ca="true">+IF(OFFSET('Water Data'!$I$28,0,10*ROW('Water Data'!I193))="","",OFFSET('Water Data'!$I$28,0,10*ROW('Water Data'!I193)))</f>
        <v/>
      </c>
      <c r="CJ199" s="279" t="str">
        <f ca="true">+IF(OFFSET('Water Data'!$I$29,0,10*ROW('Water Data'!I193))="","",OFFSET('Water Data'!$I$29,0,10*ROW('Water Data'!I193)))</f>
        <v/>
      </c>
      <c r="CK199" s="279" t="str">
        <f ca="true">+IF(OFFSET('Sanitation Data'!$D$28,0,10*ROW('Sanitation Data'!D193))="","",OFFSET('Sanitation Data'!$D$28,0,10*ROW('Sanitation Data'!D193)))</f>
        <v/>
      </c>
      <c r="CL199" s="279" t="str">
        <f ca="true">+IF(OFFSET('Sanitation Data'!$D$29,0,10*ROW('Sanitation Data'!D193))="","",OFFSET('Sanitation Data'!$D$29,0,10*ROW('Sanitation Data'!D193)))</f>
        <v/>
      </c>
      <c r="CM199" s="279" t="str">
        <f ca="true">+IF(OFFSET('Sanitation Data'!$D$30,0,10*ROW('Sanitation Data'!D193))="","",OFFSET('Sanitation Data'!$D$30,0,10*ROW('Sanitation Data'!D193)))</f>
        <v/>
      </c>
      <c r="CN199" s="279" t="str">
        <f ca="true">+IF(OFFSET('Sanitation Data'!$D$31,0,10*ROW('Sanitation Data'!D193))="","",OFFSET('Sanitation Data'!$D$31,0,10*ROW('Sanitation Data'!D193)))</f>
        <v/>
      </c>
      <c r="CO199" s="279" t="str">
        <f ca="true">+IF(OFFSET('Sanitation Data'!$D$32,0,10*ROW('Sanitation Data'!D193))="","",OFFSET('Sanitation Data'!$D$32,0,10*ROW('Sanitation Data'!D193)))</f>
        <v/>
      </c>
      <c r="CP199" s="279" t="str">
        <f ca="true">+IF(OFFSET('Sanitation Data'!$E$28,0,10*ROW('Sanitation Data'!E193))="","",OFFSET('Sanitation Data'!$E$28,0,10*ROW('Sanitation Data'!E193)))</f>
        <v/>
      </c>
      <c r="CQ199" s="279" t="str">
        <f ca="true">+IF(OFFSET('Sanitation Data'!$E$29,0,10*ROW('Sanitation Data'!E193))="","",OFFSET('Sanitation Data'!$E$29,0,10*ROW('Sanitation Data'!E193)))</f>
        <v/>
      </c>
      <c r="CR199" s="279" t="str">
        <f ca="true">+IF(OFFSET('Sanitation Data'!$E$30,0,10*ROW('Sanitation Data'!E193))="","",OFFSET('Sanitation Data'!$E$30,0,10*ROW('Sanitation Data'!E193)))</f>
        <v/>
      </c>
      <c r="CS199" s="279" t="str">
        <f ca="true">+IF(OFFSET('Sanitation Data'!$E$31,0,10*ROW('Sanitation Data'!E193))="","",OFFSET('Sanitation Data'!$E$31,0,10*ROW('Sanitation Data'!E193)))</f>
        <v/>
      </c>
      <c r="CT199" s="279" t="str">
        <f ca="true">+IF(OFFSET('Sanitation Data'!$E$32,0,10*ROW('Sanitation Data'!E193))="","",OFFSET('Sanitation Data'!$E$32,0,10*ROW('Sanitation Data'!E193)))</f>
        <v/>
      </c>
      <c r="CU199" s="279" t="str">
        <f ca="true">+IF(OFFSET('Sanitation Data'!$F$28,0,10*ROW('Sanitation Data'!F193))="","",OFFSET('Sanitation Data'!$F$28,0,10*ROW('Sanitation Data'!F193)))</f>
        <v/>
      </c>
      <c r="CV199" s="279" t="str">
        <f ca="true">+IF(OFFSET('Sanitation Data'!$F$29,0,10*ROW('Sanitation Data'!F193))="","",OFFSET('Sanitation Data'!$F$29,0,10*ROW('Sanitation Data'!F193)))</f>
        <v/>
      </c>
      <c r="CW199" s="279" t="str">
        <f ca="true">+IF(OFFSET('Sanitation Data'!$F$30,0,10*ROW('Sanitation Data'!F193))="","",OFFSET('Sanitation Data'!$F$30,0,10*ROW('Sanitation Data'!F193)))</f>
        <v/>
      </c>
      <c r="CX199" s="279" t="str">
        <f ca="true">+IF(OFFSET('Sanitation Data'!$F$31,0,10*ROW('Sanitation Data'!F193))="","",OFFSET('Sanitation Data'!$F$31,0,10*ROW('Sanitation Data'!F193)))</f>
        <v/>
      </c>
      <c r="CY199" s="279" t="str">
        <f ca="true">+IF(OFFSET('Sanitation Data'!$F$32,0,10*ROW('Sanitation Data'!F193))="","",OFFSET('Sanitation Data'!$F$32,0,10*ROW('Sanitation Data'!F193)))</f>
        <v/>
      </c>
      <c r="CZ199" s="279" t="str">
        <f ca="true">+IF(OFFSET('Sanitation Data'!$G$28,0,10*ROW('Sanitation Data'!G193))="","",OFFSET('Sanitation Data'!$G$28,0,10*ROW('Sanitation Data'!G193)))</f>
        <v/>
      </c>
      <c r="DA199" s="279" t="str">
        <f ca="true">+IF(OFFSET('Sanitation Data'!$G$29,0,10*ROW('Sanitation Data'!G193))="","",OFFSET('Sanitation Data'!$G$29,0,10*ROW('Sanitation Data'!G193)))</f>
        <v/>
      </c>
      <c r="DB199" s="279" t="str">
        <f ca="true">+IF(OFFSET('Sanitation Data'!$G$30,0,10*ROW('Sanitation Data'!G193))="","",OFFSET('Sanitation Data'!$G$30,0,10*ROW('Sanitation Data'!G193)))</f>
        <v/>
      </c>
      <c r="DC199" s="279" t="str">
        <f ca="true">+IF(OFFSET('Sanitation Data'!$G$31,0,10*ROW('Sanitation Data'!G193))="","",OFFSET('Sanitation Data'!$G$31,0,10*ROW('Sanitation Data'!G193)))</f>
        <v/>
      </c>
      <c r="DD199" s="279" t="str">
        <f ca="true">+IF(OFFSET('Sanitation Data'!$G$32,0,10*ROW('Sanitation Data'!G193))="","",OFFSET('Sanitation Data'!$G$32,0,10*ROW('Sanitation Data'!G193)))</f>
        <v/>
      </c>
      <c r="DE199" s="279" t="str">
        <f ca="true">+IF(OFFSET('Sanitation Data'!$H$28,0,10*ROW('Sanitation Data'!H193))="","",OFFSET('Sanitation Data'!$H$28,0,10*ROW('Sanitation Data'!H193)))</f>
        <v/>
      </c>
      <c r="DF199" s="279" t="str">
        <f ca="true">+IF(OFFSET('Sanitation Data'!$H$29,0,10*ROW('Sanitation Data'!H193))="","",OFFSET('Sanitation Data'!$H$29,0,10*ROW('Sanitation Data'!H193)))</f>
        <v/>
      </c>
      <c r="DG199" s="279" t="str">
        <f ca="true">+IF(OFFSET('Sanitation Data'!$H$30,0,10*ROW('Sanitation Data'!H193))="","",OFFSET('Sanitation Data'!$H$30,0,10*ROW('Sanitation Data'!H193)))</f>
        <v/>
      </c>
      <c r="DH199" s="279" t="str">
        <f ca="true">+IF(OFFSET('Sanitation Data'!$H$31,0,10*ROW('Sanitation Data'!H193))="","",OFFSET('Sanitation Data'!$H$31,0,10*ROW('Sanitation Data'!H193)))</f>
        <v/>
      </c>
      <c r="DI199" s="279" t="str">
        <f ca="true">+IF(OFFSET('Sanitation Data'!$H$32,0,10*ROW('Sanitation Data'!H193))="","",OFFSET('Sanitation Data'!$H$32,0,10*ROW('Sanitation Data'!H193)))</f>
        <v/>
      </c>
      <c r="DJ199" s="279" t="str">
        <f ca="true">+IF(OFFSET('Sanitation Data'!$I$28,0,10*ROW('Sanitation Data'!I193))="","",OFFSET('Sanitation Data'!$I$28,0,10*ROW('Sanitation Data'!I193)))</f>
        <v/>
      </c>
      <c r="DK199" s="279" t="str">
        <f ca="true">+IF(OFFSET('Sanitation Data'!$I$29,0,10*ROW('Sanitation Data'!I193))="","",OFFSET('Sanitation Data'!$I$29,0,10*ROW('Sanitation Data'!I193)))</f>
        <v/>
      </c>
      <c r="DL199" s="279" t="str">
        <f ca="true">+IF(OFFSET('Sanitation Data'!$I$30,0,10*ROW('Sanitation Data'!I193))="","",OFFSET('Sanitation Data'!$I$30,0,10*ROW('Sanitation Data'!I193)))</f>
        <v/>
      </c>
      <c r="DM199" s="279" t="str">
        <f ca="true">+IF(OFFSET('Sanitation Data'!$I$31,0,10*ROW('Sanitation Data'!I193))="","",OFFSET('Sanitation Data'!$I$31,0,10*ROW('Sanitation Data'!I193)))</f>
        <v/>
      </c>
      <c r="DN199" s="279" t="str">
        <f ca="true">+IF(OFFSET('Sanitation Data'!$I$32,0,10*ROW('Sanitation Data'!I193))="","",OFFSET('Sanitation Data'!$I$32,0,10*ROW('Sanitation Data'!I193)))</f>
        <v/>
      </c>
      <c r="DO199" s="279" t="str">
        <f ca="true">+IF(OFFSET('Hygiene Data'!$D$11,0,10*ROW('Hygiene Data'!D193))="","",OFFSET('Hygiene Data'!$D$11,0,10*ROW('Hygiene Data'!D193)))</f>
        <v/>
      </c>
      <c r="DP199" s="279" t="str">
        <f ca="true">+IF(OFFSET('Hygiene Data'!$D$12,0,10*ROW('Hygiene Data'!D193))="","",OFFSET('Hygiene Data'!$D$12,0,10*ROW('Hygiene Data'!D193)))</f>
        <v/>
      </c>
      <c r="DQ199" s="279" t="str">
        <f ca="true">+IF(OFFSET('Hygiene Data'!$D$13,0,10*ROW('Hygiene Data'!D193))="","",OFFSET('Hygiene Data'!$D$13,0,10*ROW('Hygiene Data'!D193)))</f>
        <v/>
      </c>
      <c r="DR199" s="279" t="str">
        <f ca="true">+IF(OFFSET('Hygiene Data'!$E$11,0,10*ROW('Hygiene Data'!E193))="","",OFFSET('Hygiene Data'!$E$11,0,10*ROW('Hygiene Data'!E193)))</f>
        <v/>
      </c>
      <c r="DS199" s="279" t="str">
        <f ca="true">+IF(OFFSET('Hygiene Data'!$E$12,0,10*ROW('Hygiene Data'!E193))="","",OFFSET('Hygiene Data'!$E$12,0,10*ROW('Hygiene Data'!E193)))</f>
        <v/>
      </c>
      <c r="DT199" s="279" t="str">
        <f ca="true">+IF(OFFSET('Hygiene Data'!$E$13,0,10*ROW('Hygiene Data'!E193))="","",OFFSET('Hygiene Data'!$E$13,0,10*ROW('Hygiene Data'!E193)))</f>
        <v/>
      </c>
      <c r="DU199" s="279" t="str">
        <f ca="true">+IF(OFFSET('Hygiene Data'!$F$11,0,10*ROW('Hygiene Data'!F193))="","",OFFSET('Hygiene Data'!$F$11,0,10*ROW('Hygiene Data'!F193)))</f>
        <v/>
      </c>
      <c r="DV199" s="279" t="str">
        <f ca="true">+IF(OFFSET('Hygiene Data'!$F$12,0,10*ROW('Hygiene Data'!F193))="","",OFFSET('Hygiene Data'!$F$12,0,10*ROW('Hygiene Data'!F193)))</f>
        <v/>
      </c>
      <c r="DW199" s="279" t="str">
        <f ca="true">+IF(OFFSET('Hygiene Data'!$F$13,0,10*ROW('Hygiene Data'!F193))="","",OFFSET('Hygiene Data'!$F$13,0,10*ROW('Hygiene Data'!F193)))</f>
        <v/>
      </c>
      <c r="DX199" s="279" t="str">
        <f ca="true">+IF(OFFSET('Hygiene Data'!$G$11,0,10*ROW('Hygiene Data'!G193))="","",OFFSET('Hygiene Data'!$G$11,0,10*ROW('Hygiene Data'!G193)))</f>
        <v/>
      </c>
      <c r="DY199" s="279" t="str">
        <f ca="true">+IF(OFFSET('Hygiene Data'!$G$12,0,10*ROW('Hygiene Data'!G193))="","",OFFSET('Hygiene Data'!$G$12,0,10*ROW('Hygiene Data'!G193)))</f>
        <v/>
      </c>
      <c r="DZ199" s="279" t="str">
        <f ca="true">+IF(OFFSET('Hygiene Data'!$G$13,0,10*ROW('Hygiene Data'!G193))="","",OFFSET('Hygiene Data'!$G$13,0,10*ROW('Hygiene Data'!G193)))</f>
        <v/>
      </c>
      <c r="EA199" s="279" t="str">
        <f ca="true">+IF(OFFSET('Hygiene Data'!$H$11,0,10*ROW('Hygiene Data'!H193))="","",OFFSET('Hygiene Data'!$H$11,0,10*ROW('Hygiene Data'!H193)))</f>
        <v/>
      </c>
      <c r="EB199" s="279" t="str">
        <f ca="true">+IF(OFFSET('Hygiene Data'!$H$12,0,10*ROW('Hygiene Data'!H193))="","",OFFSET('Hygiene Data'!$H$12,0,10*ROW('Hygiene Data'!H193)))</f>
        <v/>
      </c>
      <c r="EC199" s="279" t="str">
        <f ca="true">+IF(OFFSET('Hygiene Data'!$H$13,0,10*ROW('Hygiene Data'!H193))="","",OFFSET('Hygiene Data'!$H$13,0,10*ROW('Hygiene Data'!H193)))</f>
        <v/>
      </c>
      <c r="ED199" s="279" t="str">
        <f ca="true">+IF(OFFSET('Hygiene Data'!$I$11,0,10*ROW('Hygiene Data'!I193))="","",OFFSET('Hygiene Data'!$I$11,0,10*ROW('Hygiene Data'!I193)))</f>
        <v/>
      </c>
      <c r="EE199" s="279" t="str">
        <f ca="true">+IF(OFFSET('Hygiene Data'!$I$12,0,10*ROW('Hygiene Data'!I193))="","",OFFSET('Hygiene Data'!$I$12,0,10*ROW('Hygiene Data'!I193)))</f>
        <v/>
      </c>
      <c r="EF199" s="279"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35"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9"/>
      <c r="BS200" s="279" t="str">
        <f ca="true">+IF(OFFSET('Water Data'!$D$27,0,10*ROW('Water Data'!D194))="","",OFFSET('Water Data'!$D$27,0,10*ROW('Water Data'!D194)))</f>
        <v/>
      </c>
      <c r="BT200" s="279" t="str">
        <f ca="true">+IF(OFFSET('Water Data'!$D$28,0,10*ROW('Water Data'!D194))="","",OFFSET('Water Data'!$D$28,0,10*ROW('Water Data'!D194)))</f>
        <v/>
      </c>
      <c r="BU200" s="279" t="str">
        <f ca="true">+IF(OFFSET('Water Data'!$D$29,0,10*ROW('Water Data'!D194))="","",OFFSET('Water Data'!$D$29,0,10*ROW('Water Data'!D194)))</f>
        <v/>
      </c>
      <c r="BV200" s="279" t="str">
        <f ca="true">+IF(OFFSET('Water Data'!$E$27,0,10*ROW('Water Data'!E194))="","",OFFSET('Water Data'!$E$27,0,10*ROW('Water Data'!E194)))</f>
        <v/>
      </c>
      <c r="BW200" s="279" t="str">
        <f ca="true">+IF(OFFSET('Water Data'!$E$28,0,10*ROW('Water Data'!E194))="","",OFFSET('Water Data'!$E$28,0,10*ROW('Water Data'!E194)))</f>
        <v/>
      </c>
      <c r="BX200" s="279" t="str">
        <f ca="true">+IF(OFFSET('Water Data'!$E$29,0,10*ROW('Water Data'!E194))="","",OFFSET('Water Data'!$E$29,0,10*ROW('Water Data'!E194)))</f>
        <v/>
      </c>
      <c r="BY200" s="279" t="str">
        <f ca="true">+IF(OFFSET('Water Data'!$F$27,0,10*ROW('Water Data'!F194))="","",OFFSET('Water Data'!$F$27,0,10*ROW('Water Data'!F194)))</f>
        <v/>
      </c>
      <c r="BZ200" s="279" t="str">
        <f ca="true">+IF(OFFSET('Water Data'!$F$28,0,10*ROW('Water Data'!F194))="","",OFFSET('Water Data'!$F$28,0,10*ROW('Water Data'!F194)))</f>
        <v/>
      </c>
      <c r="CA200" s="279" t="str">
        <f ca="true">+IF(OFFSET('Water Data'!$F$29,0,10*ROW('Water Data'!F194))="","",OFFSET('Water Data'!$F$29,0,10*ROW('Water Data'!F194)))</f>
        <v/>
      </c>
      <c r="CB200" s="279" t="str">
        <f ca="true">+IF(OFFSET('Water Data'!$G$27,0,10*ROW('Water Data'!G194))="","",OFFSET('Water Data'!$G$27,0,10*ROW('Water Data'!G194)))</f>
        <v/>
      </c>
      <c r="CC200" s="279" t="str">
        <f ca="true">+IF(OFFSET('Water Data'!$G$28,0,10*ROW('Water Data'!G194))="","",OFFSET('Water Data'!$G$28,0,10*ROW('Water Data'!G194)))</f>
        <v/>
      </c>
      <c r="CD200" s="279" t="str">
        <f ca="true">+IF(OFFSET('Water Data'!$G$29,0,10*ROW('Water Data'!G194))="","",OFFSET('Water Data'!$G$29,0,10*ROW('Water Data'!G194)))</f>
        <v/>
      </c>
      <c r="CE200" s="279" t="str">
        <f ca="true">+IF(OFFSET('Water Data'!$H$27,0,10*ROW('Water Data'!H194))="","",OFFSET('Water Data'!$H$27,0,10*ROW('Water Data'!H194)))</f>
        <v/>
      </c>
      <c r="CF200" s="279" t="str">
        <f ca="true">+IF(OFFSET('Water Data'!$H$28,0,10*ROW('Water Data'!H194))="","",OFFSET('Water Data'!$H$28,0,10*ROW('Water Data'!H194)))</f>
        <v/>
      </c>
      <c r="CG200" s="279" t="str">
        <f ca="true">+IF(OFFSET('Water Data'!$H$29,0,10*ROW('Water Data'!H194))="","",OFFSET('Water Data'!$H$29,0,10*ROW('Water Data'!H194)))</f>
        <v/>
      </c>
      <c r="CH200" s="279" t="str">
        <f ca="true">+IF(OFFSET('Water Data'!$I$27,0,10*ROW('Water Data'!I194))="","",OFFSET('Water Data'!$I$27,0,10*ROW('Water Data'!I194)))</f>
        <v/>
      </c>
      <c r="CI200" s="279" t="str">
        <f ca="true">+IF(OFFSET('Water Data'!$I$28,0,10*ROW('Water Data'!I194))="","",OFFSET('Water Data'!$I$28,0,10*ROW('Water Data'!I194)))</f>
        <v/>
      </c>
      <c r="CJ200" s="279" t="str">
        <f ca="true">+IF(OFFSET('Water Data'!$I$29,0,10*ROW('Water Data'!I194))="","",OFFSET('Water Data'!$I$29,0,10*ROW('Water Data'!I194)))</f>
        <v/>
      </c>
      <c r="CK200" s="279" t="str">
        <f ca="true">+IF(OFFSET('Sanitation Data'!$D$28,0,10*ROW('Sanitation Data'!D194))="","",OFFSET('Sanitation Data'!$D$28,0,10*ROW('Sanitation Data'!D194)))</f>
        <v/>
      </c>
      <c r="CL200" s="279" t="str">
        <f ca="true">+IF(OFFSET('Sanitation Data'!$D$29,0,10*ROW('Sanitation Data'!D194))="","",OFFSET('Sanitation Data'!$D$29,0,10*ROW('Sanitation Data'!D194)))</f>
        <v/>
      </c>
      <c r="CM200" s="279" t="str">
        <f ca="true">+IF(OFFSET('Sanitation Data'!$D$30,0,10*ROW('Sanitation Data'!D194))="","",OFFSET('Sanitation Data'!$D$30,0,10*ROW('Sanitation Data'!D194)))</f>
        <v/>
      </c>
      <c r="CN200" s="279" t="str">
        <f ca="true">+IF(OFFSET('Sanitation Data'!$D$31,0,10*ROW('Sanitation Data'!D194))="","",OFFSET('Sanitation Data'!$D$31,0,10*ROW('Sanitation Data'!D194)))</f>
        <v/>
      </c>
      <c r="CO200" s="279" t="str">
        <f ca="true">+IF(OFFSET('Sanitation Data'!$D$32,0,10*ROW('Sanitation Data'!D194))="","",OFFSET('Sanitation Data'!$D$32,0,10*ROW('Sanitation Data'!D194)))</f>
        <v/>
      </c>
      <c r="CP200" s="279" t="str">
        <f ca="true">+IF(OFFSET('Sanitation Data'!$E$28,0,10*ROW('Sanitation Data'!E194))="","",OFFSET('Sanitation Data'!$E$28,0,10*ROW('Sanitation Data'!E194)))</f>
        <v/>
      </c>
      <c r="CQ200" s="279" t="str">
        <f ca="true">+IF(OFFSET('Sanitation Data'!$E$29,0,10*ROW('Sanitation Data'!E194))="","",OFFSET('Sanitation Data'!$E$29,0,10*ROW('Sanitation Data'!E194)))</f>
        <v/>
      </c>
      <c r="CR200" s="279" t="str">
        <f ca="true">+IF(OFFSET('Sanitation Data'!$E$30,0,10*ROW('Sanitation Data'!E194))="","",OFFSET('Sanitation Data'!$E$30,0,10*ROW('Sanitation Data'!E194)))</f>
        <v/>
      </c>
      <c r="CS200" s="279" t="str">
        <f ca="true">+IF(OFFSET('Sanitation Data'!$E$31,0,10*ROW('Sanitation Data'!E194))="","",OFFSET('Sanitation Data'!$E$31,0,10*ROW('Sanitation Data'!E194)))</f>
        <v/>
      </c>
      <c r="CT200" s="279" t="str">
        <f ca="true">+IF(OFFSET('Sanitation Data'!$E$32,0,10*ROW('Sanitation Data'!E194))="","",OFFSET('Sanitation Data'!$E$32,0,10*ROW('Sanitation Data'!E194)))</f>
        <v/>
      </c>
      <c r="CU200" s="279" t="str">
        <f ca="true">+IF(OFFSET('Sanitation Data'!$F$28,0,10*ROW('Sanitation Data'!F194))="","",OFFSET('Sanitation Data'!$F$28,0,10*ROW('Sanitation Data'!F194)))</f>
        <v/>
      </c>
      <c r="CV200" s="279" t="str">
        <f ca="true">+IF(OFFSET('Sanitation Data'!$F$29,0,10*ROW('Sanitation Data'!F194))="","",OFFSET('Sanitation Data'!$F$29,0,10*ROW('Sanitation Data'!F194)))</f>
        <v/>
      </c>
      <c r="CW200" s="279" t="str">
        <f ca="true">+IF(OFFSET('Sanitation Data'!$F$30,0,10*ROW('Sanitation Data'!F194))="","",OFFSET('Sanitation Data'!$F$30,0,10*ROW('Sanitation Data'!F194)))</f>
        <v/>
      </c>
      <c r="CX200" s="279" t="str">
        <f ca="true">+IF(OFFSET('Sanitation Data'!$F$31,0,10*ROW('Sanitation Data'!F194))="","",OFFSET('Sanitation Data'!$F$31,0,10*ROW('Sanitation Data'!F194)))</f>
        <v/>
      </c>
      <c r="CY200" s="279" t="str">
        <f ca="true">+IF(OFFSET('Sanitation Data'!$F$32,0,10*ROW('Sanitation Data'!F194))="","",OFFSET('Sanitation Data'!$F$32,0,10*ROW('Sanitation Data'!F194)))</f>
        <v/>
      </c>
      <c r="CZ200" s="279" t="str">
        <f ca="true">+IF(OFFSET('Sanitation Data'!$G$28,0,10*ROW('Sanitation Data'!G194))="","",OFFSET('Sanitation Data'!$G$28,0,10*ROW('Sanitation Data'!G194)))</f>
        <v/>
      </c>
      <c r="DA200" s="279" t="str">
        <f ca="true">+IF(OFFSET('Sanitation Data'!$G$29,0,10*ROW('Sanitation Data'!G194))="","",OFFSET('Sanitation Data'!$G$29,0,10*ROW('Sanitation Data'!G194)))</f>
        <v/>
      </c>
      <c r="DB200" s="279" t="str">
        <f ca="true">+IF(OFFSET('Sanitation Data'!$G$30,0,10*ROW('Sanitation Data'!G194))="","",OFFSET('Sanitation Data'!$G$30,0,10*ROW('Sanitation Data'!G194)))</f>
        <v/>
      </c>
      <c r="DC200" s="279" t="str">
        <f ca="true">+IF(OFFSET('Sanitation Data'!$G$31,0,10*ROW('Sanitation Data'!G194))="","",OFFSET('Sanitation Data'!$G$31,0,10*ROW('Sanitation Data'!G194)))</f>
        <v/>
      </c>
      <c r="DD200" s="279" t="str">
        <f ca="true">+IF(OFFSET('Sanitation Data'!$G$32,0,10*ROW('Sanitation Data'!G194))="","",OFFSET('Sanitation Data'!$G$32,0,10*ROW('Sanitation Data'!G194)))</f>
        <v/>
      </c>
      <c r="DE200" s="279" t="str">
        <f ca="true">+IF(OFFSET('Sanitation Data'!$H$28,0,10*ROW('Sanitation Data'!H194))="","",OFFSET('Sanitation Data'!$H$28,0,10*ROW('Sanitation Data'!H194)))</f>
        <v/>
      </c>
      <c r="DF200" s="279" t="str">
        <f ca="true">+IF(OFFSET('Sanitation Data'!$H$29,0,10*ROW('Sanitation Data'!H194))="","",OFFSET('Sanitation Data'!$H$29,0,10*ROW('Sanitation Data'!H194)))</f>
        <v/>
      </c>
      <c r="DG200" s="279" t="str">
        <f ca="true">+IF(OFFSET('Sanitation Data'!$H$30,0,10*ROW('Sanitation Data'!H194))="","",OFFSET('Sanitation Data'!$H$30,0,10*ROW('Sanitation Data'!H194)))</f>
        <v/>
      </c>
      <c r="DH200" s="279" t="str">
        <f ca="true">+IF(OFFSET('Sanitation Data'!$H$31,0,10*ROW('Sanitation Data'!H194))="","",OFFSET('Sanitation Data'!$H$31,0,10*ROW('Sanitation Data'!H194)))</f>
        <v/>
      </c>
      <c r="DI200" s="279" t="str">
        <f ca="true">+IF(OFFSET('Sanitation Data'!$H$32,0,10*ROW('Sanitation Data'!H194))="","",OFFSET('Sanitation Data'!$H$32,0,10*ROW('Sanitation Data'!H194)))</f>
        <v/>
      </c>
      <c r="DJ200" s="279" t="str">
        <f ca="true">+IF(OFFSET('Sanitation Data'!$I$28,0,10*ROW('Sanitation Data'!I194))="","",OFFSET('Sanitation Data'!$I$28,0,10*ROW('Sanitation Data'!I194)))</f>
        <v/>
      </c>
      <c r="DK200" s="279" t="str">
        <f ca="true">+IF(OFFSET('Sanitation Data'!$I$29,0,10*ROW('Sanitation Data'!I194))="","",OFFSET('Sanitation Data'!$I$29,0,10*ROW('Sanitation Data'!I194)))</f>
        <v/>
      </c>
      <c r="DL200" s="279" t="str">
        <f ca="true">+IF(OFFSET('Sanitation Data'!$I$30,0,10*ROW('Sanitation Data'!I194))="","",OFFSET('Sanitation Data'!$I$30,0,10*ROW('Sanitation Data'!I194)))</f>
        <v/>
      </c>
      <c r="DM200" s="279" t="str">
        <f ca="true">+IF(OFFSET('Sanitation Data'!$I$31,0,10*ROW('Sanitation Data'!I194))="","",OFFSET('Sanitation Data'!$I$31,0,10*ROW('Sanitation Data'!I194)))</f>
        <v/>
      </c>
      <c r="DN200" s="279" t="str">
        <f ca="true">+IF(OFFSET('Sanitation Data'!$I$32,0,10*ROW('Sanitation Data'!I194))="","",OFFSET('Sanitation Data'!$I$32,0,10*ROW('Sanitation Data'!I194)))</f>
        <v/>
      </c>
      <c r="DO200" s="279" t="str">
        <f ca="true">+IF(OFFSET('Hygiene Data'!$D$11,0,10*ROW('Hygiene Data'!D194))="","",OFFSET('Hygiene Data'!$D$11,0,10*ROW('Hygiene Data'!D194)))</f>
        <v/>
      </c>
      <c r="DP200" s="279" t="str">
        <f ca="true">+IF(OFFSET('Hygiene Data'!$D$12,0,10*ROW('Hygiene Data'!D194))="","",OFFSET('Hygiene Data'!$D$12,0,10*ROW('Hygiene Data'!D194)))</f>
        <v/>
      </c>
      <c r="DQ200" s="279" t="str">
        <f ca="true">+IF(OFFSET('Hygiene Data'!$D$13,0,10*ROW('Hygiene Data'!D194))="","",OFFSET('Hygiene Data'!$D$13,0,10*ROW('Hygiene Data'!D194)))</f>
        <v/>
      </c>
      <c r="DR200" s="279" t="str">
        <f ca="true">+IF(OFFSET('Hygiene Data'!$E$11,0,10*ROW('Hygiene Data'!E194))="","",OFFSET('Hygiene Data'!$E$11,0,10*ROW('Hygiene Data'!E194)))</f>
        <v/>
      </c>
      <c r="DS200" s="279" t="str">
        <f ca="true">+IF(OFFSET('Hygiene Data'!$E$12,0,10*ROW('Hygiene Data'!E194))="","",OFFSET('Hygiene Data'!$E$12,0,10*ROW('Hygiene Data'!E194)))</f>
        <v/>
      </c>
      <c r="DT200" s="279" t="str">
        <f ca="true">+IF(OFFSET('Hygiene Data'!$E$13,0,10*ROW('Hygiene Data'!E194))="","",OFFSET('Hygiene Data'!$E$13,0,10*ROW('Hygiene Data'!E194)))</f>
        <v/>
      </c>
      <c r="DU200" s="279" t="str">
        <f ca="true">+IF(OFFSET('Hygiene Data'!$F$11,0,10*ROW('Hygiene Data'!F194))="","",OFFSET('Hygiene Data'!$F$11,0,10*ROW('Hygiene Data'!F194)))</f>
        <v/>
      </c>
      <c r="DV200" s="279" t="str">
        <f ca="true">+IF(OFFSET('Hygiene Data'!$F$12,0,10*ROW('Hygiene Data'!F194))="","",OFFSET('Hygiene Data'!$F$12,0,10*ROW('Hygiene Data'!F194)))</f>
        <v/>
      </c>
      <c r="DW200" s="279" t="str">
        <f ca="true">+IF(OFFSET('Hygiene Data'!$F$13,0,10*ROW('Hygiene Data'!F194))="","",OFFSET('Hygiene Data'!$F$13,0,10*ROW('Hygiene Data'!F194)))</f>
        <v/>
      </c>
      <c r="DX200" s="279" t="str">
        <f ca="true">+IF(OFFSET('Hygiene Data'!$G$11,0,10*ROW('Hygiene Data'!G194))="","",OFFSET('Hygiene Data'!$G$11,0,10*ROW('Hygiene Data'!G194)))</f>
        <v/>
      </c>
      <c r="DY200" s="279" t="str">
        <f ca="true">+IF(OFFSET('Hygiene Data'!$G$12,0,10*ROW('Hygiene Data'!G194))="","",OFFSET('Hygiene Data'!$G$12,0,10*ROW('Hygiene Data'!G194)))</f>
        <v/>
      </c>
      <c r="DZ200" s="279" t="str">
        <f ca="true">+IF(OFFSET('Hygiene Data'!$G$13,0,10*ROW('Hygiene Data'!G194))="","",OFFSET('Hygiene Data'!$G$13,0,10*ROW('Hygiene Data'!G194)))</f>
        <v/>
      </c>
      <c r="EA200" s="279" t="str">
        <f ca="true">+IF(OFFSET('Hygiene Data'!$H$11,0,10*ROW('Hygiene Data'!H194))="","",OFFSET('Hygiene Data'!$H$11,0,10*ROW('Hygiene Data'!H194)))</f>
        <v/>
      </c>
      <c r="EB200" s="279" t="str">
        <f ca="true">+IF(OFFSET('Hygiene Data'!$H$12,0,10*ROW('Hygiene Data'!H194))="","",OFFSET('Hygiene Data'!$H$12,0,10*ROW('Hygiene Data'!H194)))</f>
        <v/>
      </c>
      <c r="EC200" s="279" t="str">
        <f ca="true">+IF(OFFSET('Hygiene Data'!$H$13,0,10*ROW('Hygiene Data'!H194))="","",OFFSET('Hygiene Data'!$H$13,0,10*ROW('Hygiene Data'!H194)))</f>
        <v/>
      </c>
      <c r="ED200" s="279" t="str">
        <f ca="true">+IF(OFFSET('Hygiene Data'!$I$11,0,10*ROW('Hygiene Data'!I194))="","",OFFSET('Hygiene Data'!$I$11,0,10*ROW('Hygiene Data'!I194)))</f>
        <v/>
      </c>
      <c r="EE200" s="279" t="str">
        <f ca="true">+IF(OFFSET('Hygiene Data'!$I$12,0,10*ROW('Hygiene Data'!I194))="","",OFFSET('Hygiene Data'!$I$12,0,10*ROW('Hygiene Data'!I194)))</f>
        <v/>
      </c>
      <c r="EF200" s="279"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35"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9"/>
      <c r="BS201" s="279" t="str">
        <f ca="true">+IF(OFFSET('Water Data'!$D$27,0,10*ROW('Water Data'!D195))="","",OFFSET('Water Data'!$D$27,0,10*ROW('Water Data'!D195)))</f>
        <v/>
      </c>
      <c r="BT201" s="279" t="str">
        <f ca="true">+IF(OFFSET('Water Data'!$D$28,0,10*ROW('Water Data'!D195))="","",OFFSET('Water Data'!$D$28,0,10*ROW('Water Data'!D195)))</f>
        <v/>
      </c>
      <c r="BU201" s="279" t="str">
        <f ca="true">+IF(OFFSET('Water Data'!$D$29,0,10*ROW('Water Data'!D195))="","",OFFSET('Water Data'!$D$29,0,10*ROW('Water Data'!D195)))</f>
        <v/>
      </c>
      <c r="BV201" s="279" t="str">
        <f ca="true">+IF(OFFSET('Water Data'!$E$27,0,10*ROW('Water Data'!E195))="","",OFFSET('Water Data'!$E$27,0,10*ROW('Water Data'!E195)))</f>
        <v/>
      </c>
      <c r="BW201" s="279" t="str">
        <f ca="true">+IF(OFFSET('Water Data'!$E$28,0,10*ROW('Water Data'!E195))="","",OFFSET('Water Data'!$E$28,0,10*ROW('Water Data'!E195)))</f>
        <v/>
      </c>
      <c r="BX201" s="279" t="str">
        <f ca="true">+IF(OFFSET('Water Data'!$E$29,0,10*ROW('Water Data'!E195))="","",OFFSET('Water Data'!$E$29,0,10*ROW('Water Data'!E195)))</f>
        <v/>
      </c>
      <c r="BY201" s="279" t="str">
        <f ca="true">+IF(OFFSET('Water Data'!$F$27,0,10*ROW('Water Data'!F195))="","",OFFSET('Water Data'!$F$27,0,10*ROW('Water Data'!F195)))</f>
        <v/>
      </c>
      <c r="BZ201" s="279" t="str">
        <f ca="true">+IF(OFFSET('Water Data'!$F$28,0,10*ROW('Water Data'!F195))="","",OFFSET('Water Data'!$F$28,0,10*ROW('Water Data'!F195)))</f>
        <v/>
      </c>
      <c r="CA201" s="279" t="str">
        <f ca="true">+IF(OFFSET('Water Data'!$F$29,0,10*ROW('Water Data'!F195))="","",OFFSET('Water Data'!$F$29,0,10*ROW('Water Data'!F195)))</f>
        <v/>
      </c>
      <c r="CB201" s="279" t="str">
        <f ca="true">+IF(OFFSET('Water Data'!$G$27,0,10*ROW('Water Data'!G195))="","",OFFSET('Water Data'!$G$27,0,10*ROW('Water Data'!G195)))</f>
        <v/>
      </c>
      <c r="CC201" s="279" t="str">
        <f ca="true">+IF(OFFSET('Water Data'!$G$28,0,10*ROW('Water Data'!G195))="","",OFFSET('Water Data'!$G$28,0,10*ROW('Water Data'!G195)))</f>
        <v/>
      </c>
      <c r="CD201" s="279" t="str">
        <f ca="true">+IF(OFFSET('Water Data'!$G$29,0,10*ROW('Water Data'!G195))="","",OFFSET('Water Data'!$G$29,0,10*ROW('Water Data'!G195)))</f>
        <v/>
      </c>
      <c r="CE201" s="279" t="str">
        <f ca="true">+IF(OFFSET('Water Data'!$H$27,0,10*ROW('Water Data'!H195))="","",OFFSET('Water Data'!$H$27,0,10*ROW('Water Data'!H195)))</f>
        <v/>
      </c>
      <c r="CF201" s="279" t="str">
        <f ca="true">+IF(OFFSET('Water Data'!$H$28,0,10*ROW('Water Data'!H195))="","",OFFSET('Water Data'!$H$28,0,10*ROW('Water Data'!H195)))</f>
        <v/>
      </c>
      <c r="CG201" s="279" t="str">
        <f ca="true">+IF(OFFSET('Water Data'!$H$29,0,10*ROW('Water Data'!H195))="","",OFFSET('Water Data'!$H$29,0,10*ROW('Water Data'!H195)))</f>
        <v/>
      </c>
      <c r="CH201" s="279" t="str">
        <f ca="true">+IF(OFFSET('Water Data'!$I$27,0,10*ROW('Water Data'!I195))="","",OFFSET('Water Data'!$I$27,0,10*ROW('Water Data'!I195)))</f>
        <v/>
      </c>
      <c r="CI201" s="279" t="str">
        <f ca="true">+IF(OFFSET('Water Data'!$I$28,0,10*ROW('Water Data'!I195))="","",OFFSET('Water Data'!$I$28,0,10*ROW('Water Data'!I195)))</f>
        <v/>
      </c>
      <c r="CJ201" s="279" t="str">
        <f ca="true">+IF(OFFSET('Water Data'!$I$29,0,10*ROW('Water Data'!I195))="","",OFFSET('Water Data'!$I$29,0,10*ROW('Water Data'!I195)))</f>
        <v/>
      </c>
      <c r="CK201" s="279" t="str">
        <f ca="true">+IF(OFFSET('Sanitation Data'!$D$28,0,10*ROW('Sanitation Data'!D195))="","",OFFSET('Sanitation Data'!$D$28,0,10*ROW('Sanitation Data'!D195)))</f>
        <v/>
      </c>
      <c r="CL201" s="279" t="str">
        <f ca="true">+IF(OFFSET('Sanitation Data'!$D$29,0,10*ROW('Sanitation Data'!D195))="","",OFFSET('Sanitation Data'!$D$29,0,10*ROW('Sanitation Data'!D195)))</f>
        <v/>
      </c>
      <c r="CM201" s="279" t="str">
        <f ca="true">+IF(OFFSET('Sanitation Data'!$D$30,0,10*ROW('Sanitation Data'!D195))="","",OFFSET('Sanitation Data'!$D$30,0,10*ROW('Sanitation Data'!D195)))</f>
        <v/>
      </c>
      <c r="CN201" s="279" t="str">
        <f ca="true">+IF(OFFSET('Sanitation Data'!$D$31,0,10*ROW('Sanitation Data'!D195))="","",OFFSET('Sanitation Data'!$D$31,0,10*ROW('Sanitation Data'!D195)))</f>
        <v/>
      </c>
      <c r="CO201" s="279" t="str">
        <f ca="true">+IF(OFFSET('Sanitation Data'!$D$32,0,10*ROW('Sanitation Data'!D195))="","",OFFSET('Sanitation Data'!$D$32,0,10*ROW('Sanitation Data'!D195)))</f>
        <v/>
      </c>
      <c r="CP201" s="279" t="str">
        <f ca="true">+IF(OFFSET('Sanitation Data'!$E$28,0,10*ROW('Sanitation Data'!E195))="","",OFFSET('Sanitation Data'!$E$28,0,10*ROW('Sanitation Data'!E195)))</f>
        <v/>
      </c>
      <c r="CQ201" s="279" t="str">
        <f ca="true">+IF(OFFSET('Sanitation Data'!$E$29,0,10*ROW('Sanitation Data'!E195))="","",OFFSET('Sanitation Data'!$E$29,0,10*ROW('Sanitation Data'!E195)))</f>
        <v/>
      </c>
      <c r="CR201" s="279" t="str">
        <f ca="true">+IF(OFFSET('Sanitation Data'!$E$30,0,10*ROW('Sanitation Data'!E195))="","",OFFSET('Sanitation Data'!$E$30,0,10*ROW('Sanitation Data'!E195)))</f>
        <v/>
      </c>
      <c r="CS201" s="279" t="str">
        <f ca="true">+IF(OFFSET('Sanitation Data'!$E$31,0,10*ROW('Sanitation Data'!E195))="","",OFFSET('Sanitation Data'!$E$31,0,10*ROW('Sanitation Data'!E195)))</f>
        <v/>
      </c>
      <c r="CT201" s="279" t="str">
        <f ca="true">+IF(OFFSET('Sanitation Data'!$E$32,0,10*ROW('Sanitation Data'!E195))="","",OFFSET('Sanitation Data'!$E$32,0,10*ROW('Sanitation Data'!E195)))</f>
        <v/>
      </c>
      <c r="CU201" s="279" t="str">
        <f ca="true">+IF(OFFSET('Sanitation Data'!$F$28,0,10*ROW('Sanitation Data'!F195))="","",OFFSET('Sanitation Data'!$F$28,0,10*ROW('Sanitation Data'!F195)))</f>
        <v/>
      </c>
      <c r="CV201" s="279" t="str">
        <f ca="true">+IF(OFFSET('Sanitation Data'!$F$29,0,10*ROW('Sanitation Data'!F195))="","",OFFSET('Sanitation Data'!$F$29,0,10*ROW('Sanitation Data'!F195)))</f>
        <v/>
      </c>
      <c r="CW201" s="279" t="str">
        <f ca="true">+IF(OFFSET('Sanitation Data'!$F$30,0,10*ROW('Sanitation Data'!F195))="","",OFFSET('Sanitation Data'!$F$30,0,10*ROW('Sanitation Data'!F195)))</f>
        <v/>
      </c>
      <c r="CX201" s="279" t="str">
        <f ca="true">+IF(OFFSET('Sanitation Data'!$F$31,0,10*ROW('Sanitation Data'!F195))="","",OFFSET('Sanitation Data'!$F$31,0,10*ROW('Sanitation Data'!F195)))</f>
        <v/>
      </c>
      <c r="CY201" s="279" t="str">
        <f ca="true">+IF(OFFSET('Sanitation Data'!$F$32,0,10*ROW('Sanitation Data'!F195))="","",OFFSET('Sanitation Data'!$F$32,0,10*ROW('Sanitation Data'!F195)))</f>
        <v/>
      </c>
      <c r="CZ201" s="279" t="str">
        <f ca="true">+IF(OFFSET('Sanitation Data'!$G$28,0,10*ROW('Sanitation Data'!G195))="","",OFFSET('Sanitation Data'!$G$28,0,10*ROW('Sanitation Data'!G195)))</f>
        <v/>
      </c>
      <c r="DA201" s="279" t="str">
        <f ca="true">+IF(OFFSET('Sanitation Data'!$G$29,0,10*ROW('Sanitation Data'!G195))="","",OFFSET('Sanitation Data'!$G$29,0,10*ROW('Sanitation Data'!G195)))</f>
        <v/>
      </c>
      <c r="DB201" s="279" t="str">
        <f ca="true">+IF(OFFSET('Sanitation Data'!$G$30,0,10*ROW('Sanitation Data'!G195))="","",OFFSET('Sanitation Data'!$G$30,0,10*ROW('Sanitation Data'!G195)))</f>
        <v/>
      </c>
      <c r="DC201" s="279" t="str">
        <f ca="true">+IF(OFFSET('Sanitation Data'!$G$31,0,10*ROW('Sanitation Data'!G195))="","",OFFSET('Sanitation Data'!$G$31,0,10*ROW('Sanitation Data'!G195)))</f>
        <v/>
      </c>
      <c r="DD201" s="279" t="str">
        <f ca="true">+IF(OFFSET('Sanitation Data'!$G$32,0,10*ROW('Sanitation Data'!G195))="","",OFFSET('Sanitation Data'!$G$32,0,10*ROW('Sanitation Data'!G195)))</f>
        <v/>
      </c>
      <c r="DE201" s="279" t="str">
        <f ca="true">+IF(OFFSET('Sanitation Data'!$H$28,0,10*ROW('Sanitation Data'!H195))="","",OFFSET('Sanitation Data'!$H$28,0,10*ROW('Sanitation Data'!H195)))</f>
        <v/>
      </c>
      <c r="DF201" s="279" t="str">
        <f ca="true">+IF(OFFSET('Sanitation Data'!$H$29,0,10*ROW('Sanitation Data'!H195))="","",OFFSET('Sanitation Data'!$H$29,0,10*ROW('Sanitation Data'!H195)))</f>
        <v/>
      </c>
      <c r="DG201" s="279" t="str">
        <f ca="true">+IF(OFFSET('Sanitation Data'!$H$30,0,10*ROW('Sanitation Data'!H195))="","",OFFSET('Sanitation Data'!$H$30,0,10*ROW('Sanitation Data'!H195)))</f>
        <v/>
      </c>
      <c r="DH201" s="279" t="str">
        <f ca="true">+IF(OFFSET('Sanitation Data'!$H$31,0,10*ROW('Sanitation Data'!H195))="","",OFFSET('Sanitation Data'!$H$31,0,10*ROW('Sanitation Data'!H195)))</f>
        <v/>
      </c>
      <c r="DI201" s="279" t="str">
        <f ca="true">+IF(OFFSET('Sanitation Data'!$H$32,0,10*ROW('Sanitation Data'!H195))="","",OFFSET('Sanitation Data'!$H$32,0,10*ROW('Sanitation Data'!H195)))</f>
        <v/>
      </c>
      <c r="DJ201" s="279" t="str">
        <f ca="true">+IF(OFFSET('Sanitation Data'!$I$28,0,10*ROW('Sanitation Data'!I195))="","",OFFSET('Sanitation Data'!$I$28,0,10*ROW('Sanitation Data'!I195)))</f>
        <v/>
      </c>
      <c r="DK201" s="279" t="str">
        <f ca="true">+IF(OFFSET('Sanitation Data'!$I$29,0,10*ROW('Sanitation Data'!I195))="","",OFFSET('Sanitation Data'!$I$29,0,10*ROW('Sanitation Data'!I195)))</f>
        <v/>
      </c>
      <c r="DL201" s="279" t="str">
        <f ca="true">+IF(OFFSET('Sanitation Data'!$I$30,0,10*ROW('Sanitation Data'!I195))="","",OFFSET('Sanitation Data'!$I$30,0,10*ROW('Sanitation Data'!I195)))</f>
        <v/>
      </c>
      <c r="DM201" s="279" t="str">
        <f ca="true">+IF(OFFSET('Sanitation Data'!$I$31,0,10*ROW('Sanitation Data'!I195))="","",OFFSET('Sanitation Data'!$I$31,0,10*ROW('Sanitation Data'!I195)))</f>
        <v/>
      </c>
      <c r="DN201" s="279" t="str">
        <f ca="true">+IF(OFFSET('Sanitation Data'!$I$32,0,10*ROW('Sanitation Data'!I195))="","",OFFSET('Sanitation Data'!$I$32,0,10*ROW('Sanitation Data'!I195)))</f>
        <v/>
      </c>
      <c r="DO201" s="279" t="str">
        <f ca="true">+IF(OFFSET('Hygiene Data'!$D$11,0,10*ROW('Hygiene Data'!D195))="","",OFFSET('Hygiene Data'!$D$11,0,10*ROW('Hygiene Data'!D195)))</f>
        <v/>
      </c>
      <c r="DP201" s="279" t="str">
        <f ca="true">+IF(OFFSET('Hygiene Data'!$D$12,0,10*ROW('Hygiene Data'!D195))="","",OFFSET('Hygiene Data'!$D$12,0,10*ROW('Hygiene Data'!D195)))</f>
        <v/>
      </c>
      <c r="DQ201" s="279" t="str">
        <f ca="true">+IF(OFFSET('Hygiene Data'!$D$13,0,10*ROW('Hygiene Data'!D195))="","",OFFSET('Hygiene Data'!$D$13,0,10*ROW('Hygiene Data'!D195)))</f>
        <v/>
      </c>
      <c r="DR201" s="279" t="str">
        <f ca="true">+IF(OFFSET('Hygiene Data'!$E$11,0,10*ROW('Hygiene Data'!E195))="","",OFFSET('Hygiene Data'!$E$11,0,10*ROW('Hygiene Data'!E195)))</f>
        <v/>
      </c>
      <c r="DS201" s="279" t="str">
        <f ca="true">+IF(OFFSET('Hygiene Data'!$E$12,0,10*ROW('Hygiene Data'!E195))="","",OFFSET('Hygiene Data'!$E$12,0,10*ROW('Hygiene Data'!E195)))</f>
        <v/>
      </c>
      <c r="DT201" s="279" t="str">
        <f ca="true">+IF(OFFSET('Hygiene Data'!$E$13,0,10*ROW('Hygiene Data'!E195))="","",OFFSET('Hygiene Data'!$E$13,0,10*ROW('Hygiene Data'!E195)))</f>
        <v/>
      </c>
      <c r="DU201" s="279" t="str">
        <f ca="true">+IF(OFFSET('Hygiene Data'!$F$11,0,10*ROW('Hygiene Data'!F195))="","",OFFSET('Hygiene Data'!$F$11,0,10*ROW('Hygiene Data'!F195)))</f>
        <v/>
      </c>
      <c r="DV201" s="279" t="str">
        <f ca="true">+IF(OFFSET('Hygiene Data'!$F$12,0,10*ROW('Hygiene Data'!F195))="","",OFFSET('Hygiene Data'!$F$12,0,10*ROW('Hygiene Data'!F195)))</f>
        <v/>
      </c>
      <c r="DW201" s="279" t="str">
        <f ca="true">+IF(OFFSET('Hygiene Data'!$F$13,0,10*ROW('Hygiene Data'!F195))="","",OFFSET('Hygiene Data'!$F$13,0,10*ROW('Hygiene Data'!F195)))</f>
        <v/>
      </c>
      <c r="DX201" s="279" t="str">
        <f ca="true">+IF(OFFSET('Hygiene Data'!$G$11,0,10*ROW('Hygiene Data'!G195))="","",OFFSET('Hygiene Data'!$G$11,0,10*ROW('Hygiene Data'!G195)))</f>
        <v/>
      </c>
      <c r="DY201" s="279" t="str">
        <f ca="true">+IF(OFFSET('Hygiene Data'!$G$12,0,10*ROW('Hygiene Data'!G195))="","",OFFSET('Hygiene Data'!$G$12,0,10*ROW('Hygiene Data'!G195)))</f>
        <v/>
      </c>
      <c r="DZ201" s="279" t="str">
        <f ca="true">+IF(OFFSET('Hygiene Data'!$G$13,0,10*ROW('Hygiene Data'!G195))="","",OFFSET('Hygiene Data'!$G$13,0,10*ROW('Hygiene Data'!G195)))</f>
        <v/>
      </c>
      <c r="EA201" s="279" t="str">
        <f ca="true">+IF(OFFSET('Hygiene Data'!$H$11,0,10*ROW('Hygiene Data'!H195))="","",OFFSET('Hygiene Data'!$H$11,0,10*ROW('Hygiene Data'!H195)))</f>
        <v/>
      </c>
      <c r="EB201" s="279" t="str">
        <f ca="true">+IF(OFFSET('Hygiene Data'!$H$12,0,10*ROW('Hygiene Data'!H195))="","",OFFSET('Hygiene Data'!$H$12,0,10*ROW('Hygiene Data'!H195)))</f>
        <v/>
      </c>
      <c r="EC201" s="279" t="str">
        <f ca="true">+IF(OFFSET('Hygiene Data'!$H$13,0,10*ROW('Hygiene Data'!H195))="","",OFFSET('Hygiene Data'!$H$13,0,10*ROW('Hygiene Data'!H195)))</f>
        <v/>
      </c>
      <c r="ED201" s="279" t="str">
        <f ca="true">+IF(OFFSET('Hygiene Data'!$I$11,0,10*ROW('Hygiene Data'!I195))="","",OFFSET('Hygiene Data'!$I$11,0,10*ROW('Hygiene Data'!I195)))</f>
        <v/>
      </c>
      <c r="EE201" s="279" t="str">
        <f ca="true">+IF(OFFSET('Hygiene Data'!$I$12,0,10*ROW('Hygiene Data'!I195))="","",OFFSET('Hygiene Data'!$I$12,0,10*ROW('Hygiene Data'!I195)))</f>
        <v/>
      </c>
      <c r="EF201" s="279"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35"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9"/>
      <c r="BS202" s="279" t="str">
        <f ca="true">+IF(OFFSET('Water Data'!$D$27,0,10*ROW('Water Data'!D196))="","",OFFSET('Water Data'!$D$27,0,10*ROW('Water Data'!D196)))</f>
        <v/>
      </c>
      <c r="BT202" s="279" t="str">
        <f ca="true">+IF(OFFSET('Water Data'!$D$28,0,10*ROW('Water Data'!D196))="","",OFFSET('Water Data'!$D$28,0,10*ROW('Water Data'!D196)))</f>
        <v/>
      </c>
      <c r="BU202" s="279" t="str">
        <f ca="true">+IF(OFFSET('Water Data'!$D$29,0,10*ROW('Water Data'!D196))="","",OFFSET('Water Data'!$D$29,0,10*ROW('Water Data'!D196)))</f>
        <v/>
      </c>
      <c r="BV202" s="279" t="str">
        <f ca="true">+IF(OFFSET('Water Data'!$E$27,0,10*ROW('Water Data'!E196))="","",OFFSET('Water Data'!$E$27,0,10*ROW('Water Data'!E196)))</f>
        <v/>
      </c>
      <c r="BW202" s="279" t="str">
        <f ca="true">+IF(OFFSET('Water Data'!$E$28,0,10*ROW('Water Data'!E196))="","",OFFSET('Water Data'!$E$28,0,10*ROW('Water Data'!E196)))</f>
        <v/>
      </c>
      <c r="BX202" s="279" t="str">
        <f ca="true">+IF(OFFSET('Water Data'!$E$29,0,10*ROW('Water Data'!E196))="","",OFFSET('Water Data'!$E$29,0,10*ROW('Water Data'!E196)))</f>
        <v/>
      </c>
      <c r="BY202" s="279" t="str">
        <f ca="true">+IF(OFFSET('Water Data'!$F$27,0,10*ROW('Water Data'!F196))="","",OFFSET('Water Data'!$F$27,0,10*ROW('Water Data'!F196)))</f>
        <v/>
      </c>
      <c r="BZ202" s="279" t="str">
        <f ca="true">+IF(OFFSET('Water Data'!$F$28,0,10*ROW('Water Data'!F196))="","",OFFSET('Water Data'!$F$28,0,10*ROW('Water Data'!F196)))</f>
        <v/>
      </c>
      <c r="CA202" s="279" t="str">
        <f ca="true">+IF(OFFSET('Water Data'!$F$29,0,10*ROW('Water Data'!F196))="","",OFFSET('Water Data'!$F$29,0,10*ROW('Water Data'!F196)))</f>
        <v/>
      </c>
      <c r="CB202" s="279" t="str">
        <f ca="true">+IF(OFFSET('Water Data'!$G$27,0,10*ROW('Water Data'!G196))="","",OFFSET('Water Data'!$G$27,0,10*ROW('Water Data'!G196)))</f>
        <v/>
      </c>
      <c r="CC202" s="279" t="str">
        <f ca="true">+IF(OFFSET('Water Data'!$G$28,0,10*ROW('Water Data'!G196))="","",OFFSET('Water Data'!$G$28,0,10*ROW('Water Data'!G196)))</f>
        <v/>
      </c>
      <c r="CD202" s="279" t="str">
        <f ca="true">+IF(OFFSET('Water Data'!$G$29,0,10*ROW('Water Data'!G196))="","",OFFSET('Water Data'!$G$29,0,10*ROW('Water Data'!G196)))</f>
        <v/>
      </c>
      <c r="CE202" s="279" t="str">
        <f ca="true">+IF(OFFSET('Water Data'!$H$27,0,10*ROW('Water Data'!H196))="","",OFFSET('Water Data'!$H$27,0,10*ROW('Water Data'!H196)))</f>
        <v/>
      </c>
      <c r="CF202" s="279" t="str">
        <f ca="true">+IF(OFFSET('Water Data'!$H$28,0,10*ROW('Water Data'!H196))="","",OFFSET('Water Data'!$H$28,0,10*ROW('Water Data'!H196)))</f>
        <v/>
      </c>
      <c r="CG202" s="279" t="str">
        <f ca="true">+IF(OFFSET('Water Data'!$H$29,0,10*ROW('Water Data'!H196))="","",OFFSET('Water Data'!$H$29,0,10*ROW('Water Data'!H196)))</f>
        <v/>
      </c>
      <c r="CH202" s="279" t="str">
        <f ca="true">+IF(OFFSET('Water Data'!$I$27,0,10*ROW('Water Data'!I196))="","",OFFSET('Water Data'!$I$27,0,10*ROW('Water Data'!I196)))</f>
        <v/>
      </c>
      <c r="CI202" s="279" t="str">
        <f ca="true">+IF(OFFSET('Water Data'!$I$28,0,10*ROW('Water Data'!I196))="","",OFFSET('Water Data'!$I$28,0,10*ROW('Water Data'!I196)))</f>
        <v/>
      </c>
      <c r="CJ202" s="279" t="str">
        <f ca="true">+IF(OFFSET('Water Data'!$I$29,0,10*ROW('Water Data'!I196))="","",OFFSET('Water Data'!$I$29,0,10*ROW('Water Data'!I196)))</f>
        <v/>
      </c>
      <c r="CK202" s="279" t="str">
        <f ca="true">+IF(OFFSET('Sanitation Data'!$D$28,0,10*ROW('Sanitation Data'!D196))="","",OFFSET('Sanitation Data'!$D$28,0,10*ROW('Sanitation Data'!D196)))</f>
        <v/>
      </c>
      <c r="CL202" s="279" t="str">
        <f ca="true">+IF(OFFSET('Sanitation Data'!$D$29,0,10*ROW('Sanitation Data'!D196))="","",OFFSET('Sanitation Data'!$D$29,0,10*ROW('Sanitation Data'!D196)))</f>
        <v/>
      </c>
      <c r="CM202" s="279" t="str">
        <f ca="true">+IF(OFFSET('Sanitation Data'!$D$30,0,10*ROW('Sanitation Data'!D196))="","",OFFSET('Sanitation Data'!$D$30,0,10*ROW('Sanitation Data'!D196)))</f>
        <v/>
      </c>
      <c r="CN202" s="279" t="str">
        <f ca="true">+IF(OFFSET('Sanitation Data'!$D$31,0,10*ROW('Sanitation Data'!D196))="","",OFFSET('Sanitation Data'!$D$31,0,10*ROW('Sanitation Data'!D196)))</f>
        <v/>
      </c>
      <c r="CO202" s="279" t="str">
        <f ca="true">+IF(OFFSET('Sanitation Data'!$D$32,0,10*ROW('Sanitation Data'!D196))="","",OFFSET('Sanitation Data'!$D$32,0,10*ROW('Sanitation Data'!D196)))</f>
        <v/>
      </c>
      <c r="CP202" s="279" t="str">
        <f ca="true">+IF(OFFSET('Sanitation Data'!$E$28,0,10*ROW('Sanitation Data'!E196))="","",OFFSET('Sanitation Data'!$E$28,0,10*ROW('Sanitation Data'!E196)))</f>
        <v/>
      </c>
      <c r="CQ202" s="279" t="str">
        <f ca="true">+IF(OFFSET('Sanitation Data'!$E$29,0,10*ROW('Sanitation Data'!E196))="","",OFFSET('Sanitation Data'!$E$29,0,10*ROW('Sanitation Data'!E196)))</f>
        <v/>
      </c>
      <c r="CR202" s="279" t="str">
        <f ca="true">+IF(OFFSET('Sanitation Data'!$E$30,0,10*ROW('Sanitation Data'!E196))="","",OFFSET('Sanitation Data'!$E$30,0,10*ROW('Sanitation Data'!E196)))</f>
        <v/>
      </c>
      <c r="CS202" s="279" t="str">
        <f ca="true">+IF(OFFSET('Sanitation Data'!$E$31,0,10*ROW('Sanitation Data'!E196))="","",OFFSET('Sanitation Data'!$E$31,0,10*ROW('Sanitation Data'!E196)))</f>
        <v/>
      </c>
      <c r="CT202" s="279" t="str">
        <f ca="true">+IF(OFFSET('Sanitation Data'!$E$32,0,10*ROW('Sanitation Data'!E196))="","",OFFSET('Sanitation Data'!$E$32,0,10*ROW('Sanitation Data'!E196)))</f>
        <v/>
      </c>
      <c r="CU202" s="279" t="str">
        <f ca="true">+IF(OFFSET('Sanitation Data'!$F$28,0,10*ROW('Sanitation Data'!F196))="","",OFFSET('Sanitation Data'!$F$28,0,10*ROW('Sanitation Data'!F196)))</f>
        <v/>
      </c>
      <c r="CV202" s="279" t="str">
        <f ca="true">+IF(OFFSET('Sanitation Data'!$F$29,0,10*ROW('Sanitation Data'!F196))="","",OFFSET('Sanitation Data'!$F$29,0,10*ROW('Sanitation Data'!F196)))</f>
        <v/>
      </c>
      <c r="CW202" s="279" t="str">
        <f ca="true">+IF(OFFSET('Sanitation Data'!$F$30,0,10*ROW('Sanitation Data'!F196))="","",OFFSET('Sanitation Data'!$F$30,0,10*ROW('Sanitation Data'!F196)))</f>
        <v/>
      </c>
      <c r="CX202" s="279" t="str">
        <f ca="true">+IF(OFFSET('Sanitation Data'!$F$31,0,10*ROW('Sanitation Data'!F196))="","",OFFSET('Sanitation Data'!$F$31,0,10*ROW('Sanitation Data'!F196)))</f>
        <v/>
      </c>
      <c r="CY202" s="279" t="str">
        <f ca="true">+IF(OFFSET('Sanitation Data'!$F$32,0,10*ROW('Sanitation Data'!F196))="","",OFFSET('Sanitation Data'!$F$32,0,10*ROW('Sanitation Data'!F196)))</f>
        <v/>
      </c>
      <c r="CZ202" s="279" t="str">
        <f ca="true">+IF(OFFSET('Sanitation Data'!$G$28,0,10*ROW('Sanitation Data'!G196))="","",OFFSET('Sanitation Data'!$G$28,0,10*ROW('Sanitation Data'!G196)))</f>
        <v/>
      </c>
      <c r="DA202" s="279" t="str">
        <f ca="true">+IF(OFFSET('Sanitation Data'!$G$29,0,10*ROW('Sanitation Data'!G196))="","",OFFSET('Sanitation Data'!$G$29,0,10*ROW('Sanitation Data'!G196)))</f>
        <v/>
      </c>
      <c r="DB202" s="279" t="str">
        <f ca="true">+IF(OFFSET('Sanitation Data'!$G$30,0,10*ROW('Sanitation Data'!G196))="","",OFFSET('Sanitation Data'!$G$30,0,10*ROW('Sanitation Data'!G196)))</f>
        <v/>
      </c>
      <c r="DC202" s="279" t="str">
        <f ca="true">+IF(OFFSET('Sanitation Data'!$G$31,0,10*ROW('Sanitation Data'!G196))="","",OFFSET('Sanitation Data'!$G$31,0,10*ROW('Sanitation Data'!G196)))</f>
        <v/>
      </c>
      <c r="DD202" s="279" t="str">
        <f ca="true">+IF(OFFSET('Sanitation Data'!$G$32,0,10*ROW('Sanitation Data'!G196))="","",OFFSET('Sanitation Data'!$G$32,0,10*ROW('Sanitation Data'!G196)))</f>
        <v/>
      </c>
      <c r="DE202" s="279" t="str">
        <f ca="true">+IF(OFFSET('Sanitation Data'!$H$28,0,10*ROW('Sanitation Data'!H196))="","",OFFSET('Sanitation Data'!$H$28,0,10*ROW('Sanitation Data'!H196)))</f>
        <v/>
      </c>
      <c r="DF202" s="279" t="str">
        <f ca="true">+IF(OFFSET('Sanitation Data'!$H$29,0,10*ROW('Sanitation Data'!H196))="","",OFFSET('Sanitation Data'!$H$29,0,10*ROW('Sanitation Data'!H196)))</f>
        <v/>
      </c>
      <c r="DG202" s="279" t="str">
        <f ca="true">+IF(OFFSET('Sanitation Data'!$H$30,0,10*ROW('Sanitation Data'!H196))="","",OFFSET('Sanitation Data'!$H$30,0,10*ROW('Sanitation Data'!H196)))</f>
        <v/>
      </c>
      <c r="DH202" s="279" t="str">
        <f ca="true">+IF(OFFSET('Sanitation Data'!$H$31,0,10*ROW('Sanitation Data'!H196))="","",OFFSET('Sanitation Data'!$H$31,0,10*ROW('Sanitation Data'!H196)))</f>
        <v/>
      </c>
      <c r="DI202" s="279" t="str">
        <f ca="true">+IF(OFFSET('Sanitation Data'!$H$32,0,10*ROW('Sanitation Data'!H196))="","",OFFSET('Sanitation Data'!$H$32,0,10*ROW('Sanitation Data'!H196)))</f>
        <v/>
      </c>
      <c r="DJ202" s="279" t="str">
        <f ca="true">+IF(OFFSET('Sanitation Data'!$I$28,0,10*ROW('Sanitation Data'!I196))="","",OFFSET('Sanitation Data'!$I$28,0,10*ROW('Sanitation Data'!I196)))</f>
        <v/>
      </c>
      <c r="DK202" s="279" t="str">
        <f ca="true">+IF(OFFSET('Sanitation Data'!$I$29,0,10*ROW('Sanitation Data'!I196))="","",OFFSET('Sanitation Data'!$I$29,0,10*ROW('Sanitation Data'!I196)))</f>
        <v/>
      </c>
      <c r="DL202" s="279" t="str">
        <f ca="true">+IF(OFFSET('Sanitation Data'!$I$30,0,10*ROW('Sanitation Data'!I196))="","",OFFSET('Sanitation Data'!$I$30,0,10*ROW('Sanitation Data'!I196)))</f>
        <v/>
      </c>
      <c r="DM202" s="279" t="str">
        <f ca="true">+IF(OFFSET('Sanitation Data'!$I$31,0,10*ROW('Sanitation Data'!I196))="","",OFFSET('Sanitation Data'!$I$31,0,10*ROW('Sanitation Data'!I196)))</f>
        <v/>
      </c>
      <c r="DN202" s="279" t="str">
        <f ca="true">+IF(OFFSET('Sanitation Data'!$I$32,0,10*ROW('Sanitation Data'!I196))="","",OFFSET('Sanitation Data'!$I$32,0,10*ROW('Sanitation Data'!I196)))</f>
        <v/>
      </c>
      <c r="DO202" s="279" t="str">
        <f ca="true">+IF(OFFSET('Hygiene Data'!$D$11,0,10*ROW('Hygiene Data'!D196))="","",OFFSET('Hygiene Data'!$D$11,0,10*ROW('Hygiene Data'!D196)))</f>
        <v/>
      </c>
      <c r="DP202" s="279" t="str">
        <f ca="true">+IF(OFFSET('Hygiene Data'!$D$12,0,10*ROW('Hygiene Data'!D196))="","",OFFSET('Hygiene Data'!$D$12,0,10*ROW('Hygiene Data'!D196)))</f>
        <v/>
      </c>
      <c r="DQ202" s="279" t="str">
        <f ca="true">+IF(OFFSET('Hygiene Data'!$D$13,0,10*ROW('Hygiene Data'!D196))="","",OFFSET('Hygiene Data'!$D$13,0,10*ROW('Hygiene Data'!D196)))</f>
        <v/>
      </c>
      <c r="DR202" s="279" t="str">
        <f ca="true">+IF(OFFSET('Hygiene Data'!$E$11,0,10*ROW('Hygiene Data'!E196))="","",OFFSET('Hygiene Data'!$E$11,0,10*ROW('Hygiene Data'!E196)))</f>
        <v/>
      </c>
      <c r="DS202" s="279" t="str">
        <f ca="true">+IF(OFFSET('Hygiene Data'!$E$12,0,10*ROW('Hygiene Data'!E196))="","",OFFSET('Hygiene Data'!$E$12,0,10*ROW('Hygiene Data'!E196)))</f>
        <v/>
      </c>
      <c r="DT202" s="279" t="str">
        <f ca="true">+IF(OFFSET('Hygiene Data'!$E$13,0,10*ROW('Hygiene Data'!E196))="","",OFFSET('Hygiene Data'!$E$13,0,10*ROW('Hygiene Data'!E196)))</f>
        <v/>
      </c>
      <c r="DU202" s="279" t="str">
        <f ca="true">+IF(OFFSET('Hygiene Data'!$F$11,0,10*ROW('Hygiene Data'!F196))="","",OFFSET('Hygiene Data'!$F$11,0,10*ROW('Hygiene Data'!F196)))</f>
        <v/>
      </c>
      <c r="DV202" s="279" t="str">
        <f ca="true">+IF(OFFSET('Hygiene Data'!$F$12,0,10*ROW('Hygiene Data'!F196))="","",OFFSET('Hygiene Data'!$F$12,0,10*ROW('Hygiene Data'!F196)))</f>
        <v/>
      </c>
      <c r="DW202" s="279" t="str">
        <f ca="true">+IF(OFFSET('Hygiene Data'!$F$13,0,10*ROW('Hygiene Data'!F196))="","",OFFSET('Hygiene Data'!$F$13,0,10*ROW('Hygiene Data'!F196)))</f>
        <v/>
      </c>
      <c r="DX202" s="279" t="str">
        <f ca="true">+IF(OFFSET('Hygiene Data'!$G$11,0,10*ROW('Hygiene Data'!G196))="","",OFFSET('Hygiene Data'!$G$11,0,10*ROW('Hygiene Data'!G196)))</f>
        <v/>
      </c>
      <c r="DY202" s="279" t="str">
        <f ca="true">+IF(OFFSET('Hygiene Data'!$G$12,0,10*ROW('Hygiene Data'!G196))="","",OFFSET('Hygiene Data'!$G$12,0,10*ROW('Hygiene Data'!G196)))</f>
        <v/>
      </c>
      <c r="DZ202" s="279" t="str">
        <f ca="true">+IF(OFFSET('Hygiene Data'!$G$13,0,10*ROW('Hygiene Data'!G196))="","",OFFSET('Hygiene Data'!$G$13,0,10*ROW('Hygiene Data'!G196)))</f>
        <v/>
      </c>
      <c r="EA202" s="279" t="str">
        <f ca="true">+IF(OFFSET('Hygiene Data'!$H$11,0,10*ROW('Hygiene Data'!H196))="","",OFFSET('Hygiene Data'!$H$11,0,10*ROW('Hygiene Data'!H196)))</f>
        <v/>
      </c>
      <c r="EB202" s="279" t="str">
        <f ca="true">+IF(OFFSET('Hygiene Data'!$H$12,0,10*ROW('Hygiene Data'!H196))="","",OFFSET('Hygiene Data'!$H$12,0,10*ROW('Hygiene Data'!H196)))</f>
        <v/>
      </c>
      <c r="EC202" s="279" t="str">
        <f ca="true">+IF(OFFSET('Hygiene Data'!$H$13,0,10*ROW('Hygiene Data'!H196))="","",OFFSET('Hygiene Data'!$H$13,0,10*ROW('Hygiene Data'!H196)))</f>
        <v/>
      </c>
      <c r="ED202" s="279" t="str">
        <f ca="true">+IF(OFFSET('Hygiene Data'!$I$11,0,10*ROW('Hygiene Data'!I196))="","",OFFSET('Hygiene Data'!$I$11,0,10*ROW('Hygiene Data'!I196)))</f>
        <v/>
      </c>
      <c r="EE202" s="279" t="str">
        <f ca="true">+IF(OFFSET('Hygiene Data'!$I$12,0,10*ROW('Hygiene Data'!I196))="","",OFFSET('Hygiene Data'!$I$12,0,10*ROW('Hygiene Data'!I196)))</f>
        <v/>
      </c>
      <c r="EF202" s="279"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35"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9"/>
      <c r="BS203" s="279" t="str">
        <f ca="true">+IF(OFFSET('Water Data'!$D$27,0,10*ROW('Water Data'!D197))="","",OFFSET('Water Data'!$D$27,0,10*ROW('Water Data'!D197)))</f>
        <v/>
      </c>
      <c r="BT203" s="279" t="str">
        <f ca="true">+IF(OFFSET('Water Data'!$D$28,0,10*ROW('Water Data'!D197))="","",OFFSET('Water Data'!$D$28,0,10*ROW('Water Data'!D197)))</f>
        <v/>
      </c>
      <c r="BU203" s="279" t="str">
        <f ca="true">+IF(OFFSET('Water Data'!$D$29,0,10*ROW('Water Data'!D197))="","",OFFSET('Water Data'!$D$29,0,10*ROW('Water Data'!D197)))</f>
        <v/>
      </c>
      <c r="BV203" s="279" t="str">
        <f ca="true">+IF(OFFSET('Water Data'!$E$27,0,10*ROW('Water Data'!E197))="","",OFFSET('Water Data'!$E$27,0,10*ROW('Water Data'!E197)))</f>
        <v/>
      </c>
      <c r="BW203" s="279" t="str">
        <f ca="true">+IF(OFFSET('Water Data'!$E$28,0,10*ROW('Water Data'!E197))="","",OFFSET('Water Data'!$E$28,0,10*ROW('Water Data'!E197)))</f>
        <v/>
      </c>
      <c r="BX203" s="279" t="str">
        <f ca="true">+IF(OFFSET('Water Data'!$E$29,0,10*ROW('Water Data'!E197))="","",OFFSET('Water Data'!$E$29,0,10*ROW('Water Data'!E197)))</f>
        <v/>
      </c>
      <c r="BY203" s="279" t="str">
        <f ca="true">+IF(OFFSET('Water Data'!$F$27,0,10*ROW('Water Data'!F197))="","",OFFSET('Water Data'!$F$27,0,10*ROW('Water Data'!F197)))</f>
        <v/>
      </c>
      <c r="BZ203" s="279" t="str">
        <f ca="true">+IF(OFFSET('Water Data'!$F$28,0,10*ROW('Water Data'!F197))="","",OFFSET('Water Data'!$F$28,0,10*ROW('Water Data'!F197)))</f>
        <v/>
      </c>
      <c r="CA203" s="279" t="str">
        <f ca="true">+IF(OFFSET('Water Data'!$F$29,0,10*ROW('Water Data'!F197))="","",OFFSET('Water Data'!$F$29,0,10*ROW('Water Data'!F197)))</f>
        <v/>
      </c>
      <c r="CB203" s="279" t="str">
        <f ca="true">+IF(OFFSET('Water Data'!$G$27,0,10*ROW('Water Data'!G197))="","",OFFSET('Water Data'!$G$27,0,10*ROW('Water Data'!G197)))</f>
        <v/>
      </c>
      <c r="CC203" s="279" t="str">
        <f ca="true">+IF(OFFSET('Water Data'!$G$28,0,10*ROW('Water Data'!G197))="","",OFFSET('Water Data'!$G$28,0,10*ROW('Water Data'!G197)))</f>
        <v/>
      </c>
      <c r="CD203" s="279" t="str">
        <f ca="true">+IF(OFFSET('Water Data'!$G$29,0,10*ROW('Water Data'!G197))="","",OFFSET('Water Data'!$G$29,0,10*ROW('Water Data'!G197)))</f>
        <v/>
      </c>
      <c r="CE203" s="279" t="str">
        <f ca="true">+IF(OFFSET('Water Data'!$H$27,0,10*ROW('Water Data'!H197))="","",OFFSET('Water Data'!$H$27,0,10*ROW('Water Data'!H197)))</f>
        <v/>
      </c>
      <c r="CF203" s="279" t="str">
        <f ca="true">+IF(OFFSET('Water Data'!$H$28,0,10*ROW('Water Data'!H197))="","",OFFSET('Water Data'!$H$28,0,10*ROW('Water Data'!H197)))</f>
        <v/>
      </c>
      <c r="CG203" s="279" t="str">
        <f ca="true">+IF(OFFSET('Water Data'!$H$29,0,10*ROW('Water Data'!H197))="","",OFFSET('Water Data'!$H$29,0,10*ROW('Water Data'!H197)))</f>
        <v/>
      </c>
      <c r="CH203" s="279" t="str">
        <f ca="true">+IF(OFFSET('Water Data'!$I$27,0,10*ROW('Water Data'!I197))="","",OFFSET('Water Data'!$I$27,0,10*ROW('Water Data'!I197)))</f>
        <v/>
      </c>
      <c r="CI203" s="279" t="str">
        <f ca="true">+IF(OFFSET('Water Data'!$I$28,0,10*ROW('Water Data'!I197))="","",OFFSET('Water Data'!$I$28,0,10*ROW('Water Data'!I197)))</f>
        <v/>
      </c>
      <c r="CJ203" s="279" t="str">
        <f ca="true">+IF(OFFSET('Water Data'!$I$29,0,10*ROW('Water Data'!I197))="","",OFFSET('Water Data'!$I$29,0,10*ROW('Water Data'!I197)))</f>
        <v/>
      </c>
      <c r="CK203" s="279" t="str">
        <f ca="true">+IF(OFFSET('Sanitation Data'!$D$28,0,10*ROW('Sanitation Data'!D197))="","",OFFSET('Sanitation Data'!$D$28,0,10*ROW('Sanitation Data'!D197)))</f>
        <v/>
      </c>
      <c r="CL203" s="279" t="str">
        <f ca="true">+IF(OFFSET('Sanitation Data'!$D$29,0,10*ROW('Sanitation Data'!D197))="","",OFFSET('Sanitation Data'!$D$29,0,10*ROW('Sanitation Data'!D197)))</f>
        <v/>
      </c>
      <c r="CM203" s="279" t="str">
        <f ca="true">+IF(OFFSET('Sanitation Data'!$D$30,0,10*ROW('Sanitation Data'!D197))="","",OFFSET('Sanitation Data'!$D$30,0,10*ROW('Sanitation Data'!D197)))</f>
        <v/>
      </c>
      <c r="CN203" s="279" t="str">
        <f ca="true">+IF(OFFSET('Sanitation Data'!$D$31,0,10*ROW('Sanitation Data'!D197))="","",OFFSET('Sanitation Data'!$D$31,0,10*ROW('Sanitation Data'!D197)))</f>
        <v/>
      </c>
      <c r="CO203" s="279" t="str">
        <f ca="true">+IF(OFFSET('Sanitation Data'!$D$32,0,10*ROW('Sanitation Data'!D197))="","",OFFSET('Sanitation Data'!$D$32,0,10*ROW('Sanitation Data'!D197)))</f>
        <v/>
      </c>
      <c r="CP203" s="279" t="str">
        <f ca="true">+IF(OFFSET('Sanitation Data'!$E$28,0,10*ROW('Sanitation Data'!E197))="","",OFFSET('Sanitation Data'!$E$28,0,10*ROW('Sanitation Data'!E197)))</f>
        <v/>
      </c>
      <c r="CQ203" s="279" t="str">
        <f ca="true">+IF(OFFSET('Sanitation Data'!$E$29,0,10*ROW('Sanitation Data'!E197))="","",OFFSET('Sanitation Data'!$E$29,0,10*ROW('Sanitation Data'!E197)))</f>
        <v/>
      </c>
      <c r="CR203" s="279" t="str">
        <f ca="true">+IF(OFFSET('Sanitation Data'!$E$30,0,10*ROW('Sanitation Data'!E197))="","",OFFSET('Sanitation Data'!$E$30,0,10*ROW('Sanitation Data'!E197)))</f>
        <v/>
      </c>
      <c r="CS203" s="279" t="str">
        <f ca="true">+IF(OFFSET('Sanitation Data'!$E$31,0,10*ROW('Sanitation Data'!E197))="","",OFFSET('Sanitation Data'!$E$31,0,10*ROW('Sanitation Data'!E197)))</f>
        <v/>
      </c>
      <c r="CT203" s="279" t="str">
        <f ca="true">+IF(OFFSET('Sanitation Data'!$E$32,0,10*ROW('Sanitation Data'!E197))="","",OFFSET('Sanitation Data'!$E$32,0,10*ROW('Sanitation Data'!E197)))</f>
        <v/>
      </c>
      <c r="CU203" s="279" t="str">
        <f ca="true">+IF(OFFSET('Sanitation Data'!$F$28,0,10*ROW('Sanitation Data'!F197))="","",OFFSET('Sanitation Data'!$F$28,0,10*ROW('Sanitation Data'!F197)))</f>
        <v/>
      </c>
      <c r="CV203" s="279" t="str">
        <f ca="true">+IF(OFFSET('Sanitation Data'!$F$29,0,10*ROW('Sanitation Data'!F197))="","",OFFSET('Sanitation Data'!$F$29,0,10*ROW('Sanitation Data'!F197)))</f>
        <v/>
      </c>
      <c r="CW203" s="279" t="str">
        <f ca="true">+IF(OFFSET('Sanitation Data'!$F$30,0,10*ROW('Sanitation Data'!F197))="","",OFFSET('Sanitation Data'!$F$30,0,10*ROW('Sanitation Data'!F197)))</f>
        <v/>
      </c>
      <c r="CX203" s="279" t="str">
        <f ca="true">+IF(OFFSET('Sanitation Data'!$F$31,0,10*ROW('Sanitation Data'!F197))="","",OFFSET('Sanitation Data'!$F$31,0,10*ROW('Sanitation Data'!F197)))</f>
        <v/>
      </c>
      <c r="CY203" s="279" t="str">
        <f ca="true">+IF(OFFSET('Sanitation Data'!$F$32,0,10*ROW('Sanitation Data'!F197))="","",OFFSET('Sanitation Data'!$F$32,0,10*ROW('Sanitation Data'!F197)))</f>
        <v/>
      </c>
      <c r="CZ203" s="279" t="str">
        <f ca="true">+IF(OFFSET('Sanitation Data'!$G$28,0,10*ROW('Sanitation Data'!G197))="","",OFFSET('Sanitation Data'!$G$28,0,10*ROW('Sanitation Data'!G197)))</f>
        <v/>
      </c>
      <c r="DA203" s="279" t="str">
        <f ca="true">+IF(OFFSET('Sanitation Data'!$G$29,0,10*ROW('Sanitation Data'!G197))="","",OFFSET('Sanitation Data'!$G$29,0,10*ROW('Sanitation Data'!G197)))</f>
        <v/>
      </c>
      <c r="DB203" s="279" t="str">
        <f ca="true">+IF(OFFSET('Sanitation Data'!$G$30,0,10*ROW('Sanitation Data'!G197))="","",OFFSET('Sanitation Data'!$G$30,0,10*ROW('Sanitation Data'!G197)))</f>
        <v/>
      </c>
      <c r="DC203" s="279" t="str">
        <f ca="true">+IF(OFFSET('Sanitation Data'!$G$31,0,10*ROW('Sanitation Data'!G197))="","",OFFSET('Sanitation Data'!$G$31,0,10*ROW('Sanitation Data'!G197)))</f>
        <v/>
      </c>
      <c r="DD203" s="279" t="str">
        <f ca="true">+IF(OFFSET('Sanitation Data'!$G$32,0,10*ROW('Sanitation Data'!G197))="","",OFFSET('Sanitation Data'!$G$32,0,10*ROW('Sanitation Data'!G197)))</f>
        <v/>
      </c>
      <c r="DE203" s="279" t="str">
        <f ca="true">+IF(OFFSET('Sanitation Data'!$H$28,0,10*ROW('Sanitation Data'!H197))="","",OFFSET('Sanitation Data'!$H$28,0,10*ROW('Sanitation Data'!H197)))</f>
        <v/>
      </c>
      <c r="DF203" s="279" t="str">
        <f ca="true">+IF(OFFSET('Sanitation Data'!$H$29,0,10*ROW('Sanitation Data'!H197))="","",OFFSET('Sanitation Data'!$H$29,0,10*ROW('Sanitation Data'!H197)))</f>
        <v/>
      </c>
      <c r="DG203" s="279" t="str">
        <f ca="true">+IF(OFFSET('Sanitation Data'!$H$30,0,10*ROW('Sanitation Data'!H197))="","",OFFSET('Sanitation Data'!$H$30,0,10*ROW('Sanitation Data'!H197)))</f>
        <v/>
      </c>
      <c r="DH203" s="279" t="str">
        <f ca="true">+IF(OFFSET('Sanitation Data'!$H$31,0,10*ROW('Sanitation Data'!H197))="","",OFFSET('Sanitation Data'!$H$31,0,10*ROW('Sanitation Data'!H197)))</f>
        <v/>
      </c>
      <c r="DI203" s="279" t="str">
        <f ca="true">+IF(OFFSET('Sanitation Data'!$H$32,0,10*ROW('Sanitation Data'!H197))="","",OFFSET('Sanitation Data'!$H$32,0,10*ROW('Sanitation Data'!H197)))</f>
        <v/>
      </c>
      <c r="DJ203" s="279" t="str">
        <f ca="true">+IF(OFFSET('Sanitation Data'!$I$28,0,10*ROW('Sanitation Data'!I197))="","",OFFSET('Sanitation Data'!$I$28,0,10*ROW('Sanitation Data'!I197)))</f>
        <v/>
      </c>
      <c r="DK203" s="279" t="str">
        <f ca="true">+IF(OFFSET('Sanitation Data'!$I$29,0,10*ROW('Sanitation Data'!I197))="","",OFFSET('Sanitation Data'!$I$29,0,10*ROW('Sanitation Data'!I197)))</f>
        <v/>
      </c>
      <c r="DL203" s="279" t="str">
        <f ca="true">+IF(OFFSET('Sanitation Data'!$I$30,0,10*ROW('Sanitation Data'!I197))="","",OFFSET('Sanitation Data'!$I$30,0,10*ROW('Sanitation Data'!I197)))</f>
        <v/>
      </c>
      <c r="DM203" s="279" t="str">
        <f ca="true">+IF(OFFSET('Sanitation Data'!$I$31,0,10*ROW('Sanitation Data'!I197))="","",OFFSET('Sanitation Data'!$I$31,0,10*ROW('Sanitation Data'!I197)))</f>
        <v/>
      </c>
      <c r="DN203" s="279" t="str">
        <f ca="true">+IF(OFFSET('Sanitation Data'!$I$32,0,10*ROW('Sanitation Data'!I197))="","",OFFSET('Sanitation Data'!$I$32,0,10*ROW('Sanitation Data'!I197)))</f>
        <v/>
      </c>
      <c r="DO203" s="279" t="str">
        <f ca="true">+IF(OFFSET('Hygiene Data'!$D$11,0,10*ROW('Hygiene Data'!D197))="","",OFFSET('Hygiene Data'!$D$11,0,10*ROW('Hygiene Data'!D197)))</f>
        <v/>
      </c>
      <c r="DP203" s="279" t="str">
        <f ca="true">+IF(OFFSET('Hygiene Data'!$D$12,0,10*ROW('Hygiene Data'!D197))="","",OFFSET('Hygiene Data'!$D$12,0,10*ROW('Hygiene Data'!D197)))</f>
        <v/>
      </c>
      <c r="DQ203" s="279" t="str">
        <f ca="true">+IF(OFFSET('Hygiene Data'!$D$13,0,10*ROW('Hygiene Data'!D197))="","",OFFSET('Hygiene Data'!$D$13,0,10*ROW('Hygiene Data'!D197)))</f>
        <v/>
      </c>
      <c r="DR203" s="279" t="str">
        <f ca="true">+IF(OFFSET('Hygiene Data'!$E$11,0,10*ROW('Hygiene Data'!E197))="","",OFFSET('Hygiene Data'!$E$11,0,10*ROW('Hygiene Data'!E197)))</f>
        <v/>
      </c>
      <c r="DS203" s="279" t="str">
        <f ca="true">+IF(OFFSET('Hygiene Data'!$E$12,0,10*ROW('Hygiene Data'!E197))="","",OFFSET('Hygiene Data'!$E$12,0,10*ROW('Hygiene Data'!E197)))</f>
        <v/>
      </c>
      <c r="DT203" s="279" t="str">
        <f ca="true">+IF(OFFSET('Hygiene Data'!$E$13,0,10*ROW('Hygiene Data'!E197))="","",OFFSET('Hygiene Data'!$E$13,0,10*ROW('Hygiene Data'!E197)))</f>
        <v/>
      </c>
      <c r="DU203" s="279" t="str">
        <f ca="true">+IF(OFFSET('Hygiene Data'!$F$11,0,10*ROW('Hygiene Data'!F197))="","",OFFSET('Hygiene Data'!$F$11,0,10*ROW('Hygiene Data'!F197)))</f>
        <v/>
      </c>
      <c r="DV203" s="279" t="str">
        <f ca="true">+IF(OFFSET('Hygiene Data'!$F$12,0,10*ROW('Hygiene Data'!F197))="","",OFFSET('Hygiene Data'!$F$12,0,10*ROW('Hygiene Data'!F197)))</f>
        <v/>
      </c>
      <c r="DW203" s="279" t="str">
        <f ca="true">+IF(OFFSET('Hygiene Data'!$F$13,0,10*ROW('Hygiene Data'!F197))="","",OFFSET('Hygiene Data'!$F$13,0,10*ROW('Hygiene Data'!F197)))</f>
        <v/>
      </c>
      <c r="DX203" s="279" t="str">
        <f ca="true">+IF(OFFSET('Hygiene Data'!$G$11,0,10*ROW('Hygiene Data'!G197))="","",OFFSET('Hygiene Data'!$G$11,0,10*ROW('Hygiene Data'!G197)))</f>
        <v/>
      </c>
      <c r="DY203" s="279" t="str">
        <f ca="true">+IF(OFFSET('Hygiene Data'!$G$12,0,10*ROW('Hygiene Data'!G197))="","",OFFSET('Hygiene Data'!$G$12,0,10*ROW('Hygiene Data'!G197)))</f>
        <v/>
      </c>
      <c r="DZ203" s="279" t="str">
        <f ca="true">+IF(OFFSET('Hygiene Data'!$G$13,0,10*ROW('Hygiene Data'!G197))="","",OFFSET('Hygiene Data'!$G$13,0,10*ROW('Hygiene Data'!G197)))</f>
        <v/>
      </c>
      <c r="EA203" s="279" t="str">
        <f ca="true">+IF(OFFSET('Hygiene Data'!$H$11,0,10*ROW('Hygiene Data'!H197))="","",OFFSET('Hygiene Data'!$H$11,0,10*ROW('Hygiene Data'!H197)))</f>
        <v/>
      </c>
      <c r="EB203" s="279" t="str">
        <f ca="true">+IF(OFFSET('Hygiene Data'!$H$12,0,10*ROW('Hygiene Data'!H197))="","",OFFSET('Hygiene Data'!$H$12,0,10*ROW('Hygiene Data'!H197)))</f>
        <v/>
      </c>
      <c r="EC203" s="279" t="str">
        <f ca="true">+IF(OFFSET('Hygiene Data'!$H$13,0,10*ROW('Hygiene Data'!H197))="","",OFFSET('Hygiene Data'!$H$13,0,10*ROW('Hygiene Data'!H197)))</f>
        <v/>
      </c>
      <c r="ED203" s="279" t="str">
        <f ca="true">+IF(OFFSET('Hygiene Data'!$I$11,0,10*ROW('Hygiene Data'!I197))="","",OFFSET('Hygiene Data'!$I$11,0,10*ROW('Hygiene Data'!I197)))</f>
        <v/>
      </c>
      <c r="EE203" s="279" t="str">
        <f ca="true">+IF(OFFSET('Hygiene Data'!$I$12,0,10*ROW('Hygiene Data'!I197))="","",OFFSET('Hygiene Data'!$I$12,0,10*ROW('Hygiene Data'!I197)))</f>
        <v/>
      </c>
      <c r="EF203" s="279"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35"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9"/>
      <c r="BS204" s="279" t="str">
        <f ca="true">+IF(OFFSET('Water Data'!$D$27,0,10*ROW('Water Data'!D198))="","",OFFSET('Water Data'!$D$27,0,10*ROW('Water Data'!D198)))</f>
        <v/>
      </c>
      <c r="BT204" s="279" t="str">
        <f ca="true">+IF(OFFSET('Water Data'!$D$28,0,10*ROW('Water Data'!D198))="","",OFFSET('Water Data'!$D$28,0,10*ROW('Water Data'!D198)))</f>
        <v/>
      </c>
      <c r="BU204" s="279" t="str">
        <f ca="true">+IF(OFFSET('Water Data'!$D$29,0,10*ROW('Water Data'!D198))="","",OFFSET('Water Data'!$D$29,0,10*ROW('Water Data'!D198)))</f>
        <v/>
      </c>
      <c r="BV204" s="279" t="str">
        <f ca="true">+IF(OFFSET('Water Data'!$E$27,0,10*ROW('Water Data'!E198))="","",OFFSET('Water Data'!$E$27,0,10*ROW('Water Data'!E198)))</f>
        <v/>
      </c>
      <c r="BW204" s="279" t="str">
        <f ca="true">+IF(OFFSET('Water Data'!$E$28,0,10*ROW('Water Data'!E198))="","",OFFSET('Water Data'!$E$28,0,10*ROW('Water Data'!E198)))</f>
        <v/>
      </c>
      <c r="BX204" s="279" t="str">
        <f ca="true">+IF(OFFSET('Water Data'!$E$29,0,10*ROW('Water Data'!E198))="","",OFFSET('Water Data'!$E$29,0,10*ROW('Water Data'!E198)))</f>
        <v/>
      </c>
      <c r="BY204" s="279" t="str">
        <f ca="true">+IF(OFFSET('Water Data'!$F$27,0,10*ROW('Water Data'!F198))="","",OFFSET('Water Data'!$F$27,0,10*ROW('Water Data'!F198)))</f>
        <v/>
      </c>
      <c r="BZ204" s="279" t="str">
        <f ca="true">+IF(OFFSET('Water Data'!$F$28,0,10*ROW('Water Data'!F198))="","",OFFSET('Water Data'!$F$28,0,10*ROW('Water Data'!F198)))</f>
        <v/>
      </c>
      <c r="CA204" s="279" t="str">
        <f ca="true">+IF(OFFSET('Water Data'!$F$29,0,10*ROW('Water Data'!F198))="","",OFFSET('Water Data'!$F$29,0,10*ROW('Water Data'!F198)))</f>
        <v/>
      </c>
      <c r="CB204" s="279" t="str">
        <f ca="true">+IF(OFFSET('Water Data'!$G$27,0,10*ROW('Water Data'!G198))="","",OFFSET('Water Data'!$G$27,0,10*ROW('Water Data'!G198)))</f>
        <v/>
      </c>
      <c r="CC204" s="279" t="str">
        <f ca="true">+IF(OFFSET('Water Data'!$G$28,0,10*ROW('Water Data'!G198))="","",OFFSET('Water Data'!$G$28,0,10*ROW('Water Data'!G198)))</f>
        <v/>
      </c>
      <c r="CD204" s="279" t="str">
        <f ca="true">+IF(OFFSET('Water Data'!$G$29,0,10*ROW('Water Data'!G198))="","",OFFSET('Water Data'!$G$29,0,10*ROW('Water Data'!G198)))</f>
        <v/>
      </c>
      <c r="CE204" s="279" t="str">
        <f ca="true">+IF(OFFSET('Water Data'!$H$27,0,10*ROW('Water Data'!H198))="","",OFFSET('Water Data'!$H$27,0,10*ROW('Water Data'!H198)))</f>
        <v/>
      </c>
      <c r="CF204" s="279" t="str">
        <f ca="true">+IF(OFFSET('Water Data'!$H$28,0,10*ROW('Water Data'!H198))="","",OFFSET('Water Data'!$H$28,0,10*ROW('Water Data'!H198)))</f>
        <v/>
      </c>
      <c r="CG204" s="279" t="str">
        <f ca="true">+IF(OFFSET('Water Data'!$H$29,0,10*ROW('Water Data'!H198))="","",OFFSET('Water Data'!$H$29,0,10*ROW('Water Data'!H198)))</f>
        <v/>
      </c>
      <c r="CH204" s="279" t="str">
        <f ca="true">+IF(OFFSET('Water Data'!$I$27,0,10*ROW('Water Data'!I198))="","",OFFSET('Water Data'!$I$27,0,10*ROW('Water Data'!I198)))</f>
        <v/>
      </c>
      <c r="CI204" s="279" t="str">
        <f ca="true">+IF(OFFSET('Water Data'!$I$28,0,10*ROW('Water Data'!I198))="","",OFFSET('Water Data'!$I$28,0,10*ROW('Water Data'!I198)))</f>
        <v/>
      </c>
      <c r="CJ204" s="279" t="str">
        <f ca="true">+IF(OFFSET('Water Data'!$I$29,0,10*ROW('Water Data'!I198))="","",OFFSET('Water Data'!$I$29,0,10*ROW('Water Data'!I198)))</f>
        <v/>
      </c>
      <c r="CK204" s="279" t="str">
        <f ca="true">+IF(OFFSET('Sanitation Data'!$D$28,0,10*ROW('Sanitation Data'!D198))="","",OFFSET('Sanitation Data'!$D$28,0,10*ROW('Sanitation Data'!D198)))</f>
        <v/>
      </c>
      <c r="CL204" s="279" t="str">
        <f ca="true">+IF(OFFSET('Sanitation Data'!$D$29,0,10*ROW('Sanitation Data'!D198))="","",OFFSET('Sanitation Data'!$D$29,0,10*ROW('Sanitation Data'!D198)))</f>
        <v/>
      </c>
      <c r="CM204" s="279" t="str">
        <f ca="true">+IF(OFFSET('Sanitation Data'!$D$30,0,10*ROW('Sanitation Data'!D198))="","",OFFSET('Sanitation Data'!$D$30,0,10*ROW('Sanitation Data'!D198)))</f>
        <v/>
      </c>
      <c r="CN204" s="279" t="str">
        <f ca="true">+IF(OFFSET('Sanitation Data'!$D$31,0,10*ROW('Sanitation Data'!D198))="","",OFFSET('Sanitation Data'!$D$31,0,10*ROW('Sanitation Data'!D198)))</f>
        <v/>
      </c>
      <c r="CO204" s="279" t="str">
        <f ca="true">+IF(OFFSET('Sanitation Data'!$D$32,0,10*ROW('Sanitation Data'!D198))="","",OFFSET('Sanitation Data'!$D$32,0,10*ROW('Sanitation Data'!D198)))</f>
        <v/>
      </c>
      <c r="CP204" s="279" t="str">
        <f ca="true">+IF(OFFSET('Sanitation Data'!$E$28,0,10*ROW('Sanitation Data'!E198))="","",OFFSET('Sanitation Data'!$E$28,0,10*ROW('Sanitation Data'!E198)))</f>
        <v/>
      </c>
      <c r="CQ204" s="279" t="str">
        <f ca="true">+IF(OFFSET('Sanitation Data'!$E$29,0,10*ROW('Sanitation Data'!E198))="","",OFFSET('Sanitation Data'!$E$29,0,10*ROW('Sanitation Data'!E198)))</f>
        <v/>
      </c>
      <c r="CR204" s="279" t="str">
        <f ca="true">+IF(OFFSET('Sanitation Data'!$E$30,0,10*ROW('Sanitation Data'!E198))="","",OFFSET('Sanitation Data'!$E$30,0,10*ROW('Sanitation Data'!E198)))</f>
        <v/>
      </c>
      <c r="CS204" s="279" t="str">
        <f ca="true">+IF(OFFSET('Sanitation Data'!$E$31,0,10*ROW('Sanitation Data'!E198))="","",OFFSET('Sanitation Data'!$E$31,0,10*ROW('Sanitation Data'!E198)))</f>
        <v/>
      </c>
      <c r="CT204" s="279" t="str">
        <f ca="true">+IF(OFFSET('Sanitation Data'!$E$32,0,10*ROW('Sanitation Data'!E198))="","",OFFSET('Sanitation Data'!$E$32,0,10*ROW('Sanitation Data'!E198)))</f>
        <v/>
      </c>
      <c r="CU204" s="279" t="str">
        <f ca="true">+IF(OFFSET('Sanitation Data'!$F$28,0,10*ROW('Sanitation Data'!F198))="","",OFFSET('Sanitation Data'!$F$28,0,10*ROW('Sanitation Data'!F198)))</f>
        <v/>
      </c>
      <c r="CV204" s="279" t="str">
        <f ca="true">+IF(OFFSET('Sanitation Data'!$F$29,0,10*ROW('Sanitation Data'!F198))="","",OFFSET('Sanitation Data'!$F$29,0,10*ROW('Sanitation Data'!F198)))</f>
        <v/>
      </c>
      <c r="CW204" s="279" t="str">
        <f ca="true">+IF(OFFSET('Sanitation Data'!$F$30,0,10*ROW('Sanitation Data'!F198))="","",OFFSET('Sanitation Data'!$F$30,0,10*ROW('Sanitation Data'!F198)))</f>
        <v/>
      </c>
      <c r="CX204" s="279" t="str">
        <f ca="true">+IF(OFFSET('Sanitation Data'!$F$31,0,10*ROW('Sanitation Data'!F198))="","",OFFSET('Sanitation Data'!$F$31,0,10*ROW('Sanitation Data'!F198)))</f>
        <v/>
      </c>
      <c r="CY204" s="279" t="str">
        <f ca="true">+IF(OFFSET('Sanitation Data'!$F$32,0,10*ROW('Sanitation Data'!F198))="","",OFFSET('Sanitation Data'!$F$32,0,10*ROW('Sanitation Data'!F198)))</f>
        <v/>
      </c>
      <c r="CZ204" s="279" t="str">
        <f ca="true">+IF(OFFSET('Sanitation Data'!$G$28,0,10*ROW('Sanitation Data'!G198))="","",OFFSET('Sanitation Data'!$G$28,0,10*ROW('Sanitation Data'!G198)))</f>
        <v/>
      </c>
      <c r="DA204" s="279" t="str">
        <f ca="true">+IF(OFFSET('Sanitation Data'!$G$29,0,10*ROW('Sanitation Data'!G198))="","",OFFSET('Sanitation Data'!$G$29,0,10*ROW('Sanitation Data'!G198)))</f>
        <v/>
      </c>
      <c r="DB204" s="279" t="str">
        <f ca="true">+IF(OFFSET('Sanitation Data'!$G$30,0,10*ROW('Sanitation Data'!G198))="","",OFFSET('Sanitation Data'!$G$30,0,10*ROW('Sanitation Data'!G198)))</f>
        <v/>
      </c>
      <c r="DC204" s="279" t="str">
        <f ca="true">+IF(OFFSET('Sanitation Data'!$G$31,0,10*ROW('Sanitation Data'!G198))="","",OFFSET('Sanitation Data'!$G$31,0,10*ROW('Sanitation Data'!G198)))</f>
        <v/>
      </c>
      <c r="DD204" s="279" t="str">
        <f ca="true">+IF(OFFSET('Sanitation Data'!$G$32,0,10*ROW('Sanitation Data'!G198))="","",OFFSET('Sanitation Data'!$G$32,0,10*ROW('Sanitation Data'!G198)))</f>
        <v/>
      </c>
      <c r="DE204" s="279" t="str">
        <f ca="true">+IF(OFFSET('Sanitation Data'!$H$28,0,10*ROW('Sanitation Data'!H198))="","",OFFSET('Sanitation Data'!$H$28,0,10*ROW('Sanitation Data'!H198)))</f>
        <v/>
      </c>
      <c r="DF204" s="279" t="str">
        <f ca="true">+IF(OFFSET('Sanitation Data'!$H$29,0,10*ROW('Sanitation Data'!H198))="","",OFFSET('Sanitation Data'!$H$29,0,10*ROW('Sanitation Data'!H198)))</f>
        <v/>
      </c>
      <c r="DG204" s="279" t="str">
        <f ca="true">+IF(OFFSET('Sanitation Data'!$H$30,0,10*ROW('Sanitation Data'!H198))="","",OFFSET('Sanitation Data'!$H$30,0,10*ROW('Sanitation Data'!H198)))</f>
        <v/>
      </c>
      <c r="DH204" s="279" t="str">
        <f ca="true">+IF(OFFSET('Sanitation Data'!$H$31,0,10*ROW('Sanitation Data'!H198))="","",OFFSET('Sanitation Data'!$H$31,0,10*ROW('Sanitation Data'!H198)))</f>
        <v/>
      </c>
      <c r="DI204" s="279" t="str">
        <f ca="true">+IF(OFFSET('Sanitation Data'!$H$32,0,10*ROW('Sanitation Data'!H198))="","",OFFSET('Sanitation Data'!$H$32,0,10*ROW('Sanitation Data'!H198)))</f>
        <v/>
      </c>
      <c r="DJ204" s="279" t="str">
        <f ca="true">+IF(OFFSET('Sanitation Data'!$I$28,0,10*ROW('Sanitation Data'!I198))="","",OFFSET('Sanitation Data'!$I$28,0,10*ROW('Sanitation Data'!I198)))</f>
        <v/>
      </c>
      <c r="DK204" s="279" t="str">
        <f ca="true">+IF(OFFSET('Sanitation Data'!$I$29,0,10*ROW('Sanitation Data'!I198))="","",OFFSET('Sanitation Data'!$I$29,0,10*ROW('Sanitation Data'!I198)))</f>
        <v/>
      </c>
      <c r="DL204" s="279" t="str">
        <f ca="true">+IF(OFFSET('Sanitation Data'!$I$30,0,10*ROW('Sanitation Data'!I198))="","",OFFSET('Sanitation Data'!$I$30,0,10*ROW('Sanitation Data'!I198)))</f>
        <v/>
      </c>
      <c r="DM204" s="279" t="str">
        <f ca="true">+IF(OFFSET('Sanitation Data'!$I$31,0,10*ROW('Sanitation Data'!I198))="","",OFFSET('Sanitation Data'!$I$31,0,10*ROW('Sanitation Data'!I198)))</f>
        <v/>
      </c>
      <c r="DN204" s="279" t="str">
        <f ca="true">+IF(OFFSET('Sanitation Data'!$I$32,0,10*ROW('Sanitation Data'!I198))="","",OFFSET('Sanitation Data'!$I$32,0,10*ROW('Sanitation Data'!I198)))</f>
        <v/>
      </c>
      <c r="DO204" s="279" t="str">
        <f ca="true">+IF(OFFSET('Hygiene Data'!$D$11,0,10*ROW('Hygiene Data'!D198))="","",OFFSET('Hygiene Data'!$D$11,0,10*ROW('Hygiene Data'!D198)))</f>
        <v/>
      </c>
      <c r="DP204" s="279" t="str">
        <f ca="true">+IF(OFFSET('Hygiene Data'!$D$12,0,10*ROW('Hygiene Data'!D198))="","",OFFSET('Hygiene Data'!$D$12,0,10*ROW('Hygiene Data'!D198)))</f>
        <v/>
      </c>
      <c r="DQ204" s="279" t="str">
        <f ca="true">+IF(OFFSET('Hygiene Data'!$D$13,0,10*ROW('Hygiene Data'!D198))="","",OFFSET('Hygiene Data'!$D$13,0,10*ROW('Hygiene Data'!D198)))</f>
        <v/>
      </c>
      <c r="DR204" s="279" t="str">
        <f ca="true">+IF(OFFSET('Hygiene Data'!$E$11,0,10*ROW('Hygiene Data'!E198))="","",OFFSET('Hygiene Data'!$E$11,0,10*ROW('Hygiene Data'!E198)))</f>
        <v/>
      </c>
      <c r="DS204" s="279" t="str">
        <f ca="true">+IF(OFFSET('Hygiene Data'!$E$12,0,10*ROW('Hygiene Data'!E198))="","",OFFSET('Hygiene Data'!$E$12,0,10*ROW('Hygiene Data'!E198)))</f>
        <v/>
      </c>
      <c r="DT204" s="279" t="str">
        <f ca="true">+IF(OFFSET('Hygiene Data'!$E$13,0,10*ROW('Hygiene Data'!E198))="","",OFFSET('Hygiene Data'!$E$13,0,10*ROW('Hygiene Data'!E198)))</f>
        <v/>
      </c>
      <c r="DU204" s="279" t="str">
        <f ca="true">+IF(OFFSET('Hygiene Data'!$F$11,0,10*ROW('Hygiene Data'!F198))="","",OFFSET('Hygiene Data'!$F$11,0,10*ROW('Hygiene Data'!F198)))</f>
        <v/>
      </c>
      <c r="DV204" s="279" t="str">
        <f ca="true">+IF(OFFSET('Hygiene Data'!$F$12,0,10*ROW('Hygiene Data'!F198))="","",OFFSET('Hygiene Data'!$F$12,0,10*ROW('Hygiene Data'!F198)))</f>
        <v/>
      </c>
      <c r="DW204" s="279" t="str">
        <f ca="true">+IF(OFFSET('Hygiene Data'!$F$13,0,10*ROW('Hygiene Data'!F198))="","",OFFSET('Hygiene Data'!$F$13,0,10*ROW('Hygiene Data'!F198)))</f>
        <v/>
      </c>
      <c r="DX204" s="279" t="str">
        <f ca="true">+IF(OFFSET('Hygiene Data'!$G$11,0,10*ROW('Hygiene Data'!G198))="","",OFFSET('Hygiene Data'!$G$11,0,10*ROW('Hygiene Data'!G198)))</f>
        <v/>
      </c>
      <c r="DY204" s="279" t="str">
        <f ca="true">+IF(OFFSET('Hygiene Data'!$G$12,0,10*ROW('Hygiene Data'!G198))="","",OFFSET('Hygiene Data'!$G$12,0,10*ROW('Hygiene Data'!G198)))</f>
        <v/>
      </c>
      <c r="DZ204" s="279" t="str">
        <f ca="true">+IF(OFFSET('Hygiene Data'!$G$13,0,10*ROW('Hygiene Data'!G198))="","",OFFSET('Hygiene Data'!$G$13,0,10*ROW('Hygiene Data'!G198)))</f>
        <v/>
      </c>
      <c r="EA204" s="279" t="str">
        <f ca="true">+IF(OFFSET('Hygiene Data'!$H$11,0,10*ROW('Hygiene Data'!H198))="","",OFFSET('Hygiene Data'!$H$11,0,10*ROW('Hygiene Data'!H198)))</f>
        <v/>
      </c>
      <c r="EB204" s="279" t="str">
        <f ca="true">+IF(OFFSET('Hygiene Data'!$H$12,0,10*ROW('Hygiene Data'!H198))="","",OFFSET('Hygiene Data'!$H$12,0,10*ROW('Hygiene Data'!H198)))</f>
        <v/>
      </c>
      <c r="EC204" s="279" t="str">
        <f ca="true">+IF(OFFSET('Hygiene Data'!$H$13,0,10*ROW('Hygiene Data'!H198))="","",OFFSET('Hygiene Data'!$H$13,0,10*ROW('Hygiene Data'!H198)))</f>
        <v/>
      </c>
      <c r="ED204" s="279" t="str">
        <f ca="true">+IF(OFFSET('Hygiene Data'!$I$11,0,10*ROW('Hygiene Data'!I198))="","",OFFSET('Hygiene Data'!$I$11,0,10*ROW('Hygiene Data'!I198)))</f>
        <v/>
      </c>
      <c r="EE204" s="279" t="str">
        <f ca="true">+IF(OFFSET('Hygiene Data'!$I$12,0,10*ROW('Hygiene Data'!I198))="","",OFFSET('Hygiene Data'!$I$12,0,10*ROW('Hygiene Data'!I198)))</f>
        <v/>
      </c>
      <c r="EF204" s="279"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35"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9"/>
      <c r="BS205" s="279" t="str">
        <f ca="true">+IF(OFFSET('Water Data'!$D$27,0,10*ROW('Water Data'!D199))="","",OFFSET('Water Data'!$D$27,0,10*ROW('Water Data'!D199)))</f>
        <v/>
      </c>
      <c r="BT205" s="279" t="str">
        <f ca="true">+IF(OFFSET('Water Data'!$D$28,0,10*ROW('Water Data'!D199))="","",OFFSET('Water Data'!$D$28,0,10*ROW('Water Data'!D199)))</f>
        <v/>
      </c>
      <c r="BU205" s="279" t="str">
        <f ca="true">+IF(OFFSET('Water Data'!$D$29,0,10*ROW('Water Data'!D199))="","",OFFSET('Water Data'!$D$29,0,10*ROW('Water Data'!D199)))</f>
        <v/>
      </c>
      <c r="BV205" s="279" t="str">
        <f ca="true">+IF(OFFSET('Water Data'!$E$27,0,10*ROW('Water Data'!E199))="","",OFFSET('Water Data'!$E$27,0,10*ROW('Water Data'!E199)))</f>
        <v/>
      </c>
      <c r="BW205" s="279" t="str">
        <f ca="true">+IF(OFFSET('Water Data'!$E$28,0,10*ROW('Water Data'!E199))="","",OFFSET('Water Data'!$E$28,0,10*ROW('Water Data'!E199)))</f>
        <v/>
      </c>
      <c r="BX205" s="279" t="str">
        <f ca="true">+IF(OFFSET('Water Data'!$E$29,0,10*ROW('Water Data'!E199))="","",OFFSET('Water Data'!$E$29,0,10*ROW('Water Data'!E199)))</f>
        <v/>
      </c>
      <c r="BY205" s="279" t="str">
        <f ca="true">+IF(OFFSET('Water Data'!$F$27,0,10*ROW('Water Data'!F199))="","",OFFSET('Water Data'!$F$27,0,10*ROW('Water Data'!F199)))</f>
        <v/>
      </c>
      <c r="BZ205" s="279" t="str">
        <f ca="true">+IF(OFFSET('Water Data'!$F$28,0,10*ROW('Water Data'!F199))="","",OFFSET('Water Data'!$F$28,0,10*ROW('Water Data'!F199)))</f>
        <v/>
      </c>
      <c r="CA205" s="279" t="str">
        <f ca="true">+IF(OFFSET('Water Data'!$F$29,0,10*ROW('Water Data'!F199))="","",OFFSET('Water Data'!$F$29,0,10*ROW('Water Data'!F199)))</f>
        <v/>
      </c>
      <c r="CB205" s="279" t="str">
        <f ca="true">+IF(OFFSET('Water Data'!$G$27,0,10*ROW('Water Data'!G199))="","",OFFSET('Water Data'!$G$27,0,10*ROW('Water Data'!G199)))</f>
        <v/>
      </c>
      <c r="CC205" s="279" t="str">
        <f ca="true">+IF(OFFSET('Water Data'!$G$28,0,10*ROW('Water Data'!G199))="","",OFFSET('Water Data'!$G$28,0,10*ROW('Water Data'!G199)))</f>
        <v/>
      </c>
      <c r="CD205" s="279" t="str">
        <f ca="true">+IF(OFFSET('Water Data'!$G$29,0,10*ROW('Water Data'!G199))="","",OFFSET('Water Data'!$G$29,0,10*ROW('Water Data'!G199)))</f>
        <v/>
      </c>
      <c r="CE205" s="279" t="str">
        <f ca="true">+IF(OFFSET('Water Data'!$H$27,0,10*ROW('Water Data'!H199))="","",OFFSET('Water Data'!$H$27,0,10*ROW('Water Data'!H199)))</f>
        <v/>
      </c>
      <c r="CF205" s="279" t="str">
        <f ca="true">+IF(OFFSET('Water Data'!$H$28,0,10*ROW('Water Data'!H199))="","",OFFSET('Water Data'!$H$28,0,10*ROW('Water Data'!H199)))</f>
        <v/>
      </c>
      <c r="CG205" s="279" t="str">
        <f ca="true">+IF(OFFSET('Water Data'!$H$29,0,10*ROW('Water Data'!H199))="","",OFFSET('Water Data'!$H$29,0,10*ROW('Water Data'!H199)))</f>
        <v/>
      </c>
      <c r="CH205" s="279" t="str">
        <f ca="true">+IF(OFFSET('Water Data'!$I$27,0,10*ROW('Water Data'!I199))="","",OFFSET('Water Data'!$I$27,0,10*ROW('Water Data'!I199)))</f>
        <v/>
      </c>
      <c r="CI205" s="279" t="str">
        <f ca="true">+IF(OFFSET('Water Data'!$I$28,0,10*ROW('Water Data'!I199))="","",OFFSET('Water Data'!$I$28,0,10*ROW('Water Data'!I199)))</f>
        <v/>
      </c>
      <c r="CJ205" s="279" t="str">
        <f ca="true">+IF(OFFSET('Water Data'!$I$29,0,10*ROW('Water Data'!I199))="","",OFFSET('Water Data'!$I$29,0,10*ROW('Water Data'!I199)))</f>
        <v/>
      </c>
      <c r="CK205" s="279" t="str">
        <f ca="true">+IF(OFFSET('Sanitation Data'!$D$28,0,10*ROW('Sanitation Data'!D199))="","",OFFSET('Sanitation Data'!$D$28,0,10*ROW('Sanitation Data'!D199)))</f>
        <v/>
      </c>
      <c r="CL205" s="279" t="str">
        <f ca="true">+IF(OFFSET('Sanitation Data'!$D$29,0,10*ROW('Sanitation Data'!D199))="","",OFFSET('Sanitation Data'!$D$29,0,10*ROW('Sanitation Data'!D199)))</f>
        <v/>
      </c>
      <c r="CM205" s="279" t="str">
        <f ca="true">+IF(OFFSET('Sanitation Data'!$D$30,0,10*ROW('Sanitation Data'!D199))="","",OFFSET('Sanitation Data'!$D$30,0,10*ROW('Sanitation Data'!D199)))</f>
        <v/>
      </c>
      <c r="CN205" s="279" t="str">
        <f ca="true">+IF(OFFSET('Sanitation Data'!$D$31,0,10*ROW('Sanitation Data'!D199))="","",OFFSET('Sanitation Data'!$D$31,0,10*ROW('Sanitation Data'!D199)))</f>
        <v/>
      </c>
      <c r="CO205" s="279" t="str">
        <f ca="true">+IF(OFFSET('Sanitation Data'!$D$32,0,10*ROW('Sanitation Data'!D199))="","",OFFSET('Sanitation Data'!$D$32,0,10*ROW('Sanitation Data'!D199)))</f>
        <v/>
      </c>
      <c r="CP205" s="279" t="str">
        <f ca="true">+IF(OFFSET('Sanitation Data'!$E$28,0,10*ROW('Sanitation Data'!E199))="","",OFFSET('Sanitation Data'!$E$28,0,10*ROW('Sanitation Data'!E199)))</f>
        <v/>
      </c>
      <c r="CQ205" s="279" t="str">
        <f ca="true">+IF(OFFSET('Sanitation Data'!$E$29,0,10*ROW('Sanitation Data'!E199))="","",OFFSET('Sanitation Data'!$E$29,0,10*ROW('Sanitation Data'!E199)))</f>
        <v/>
      </c>
      <c r="CR205" s="279" t="str">
        <f ca="true">+IF(OFFSET('Sanitation Data'!$E$30,0,10*ROW('Sanitation Data'!E199))="","",OFFSET('Sanitation Data'!$E$30,0,10*ROW('Sanitation Data'!E199)))</f>
        <v/>
      </c>
      <c r="CS205" s="279" t="str">
        <f ca="true">+IF(OFFSET('Sanitation Data'!$E$31,0,10*ROW('Sanitation Data'!E199))="","",OFFSET('Sanitation Data'!$E$31,0,10*ROW('Sanitation Data'!E199)))</f>
        <v/>
      </c>
      <c r="CT205" s="279" t="str">
        <f ca="true">+IF(OFFSET('Sanitation Data'!$E$32,0,10*ROW('Sanitation Data'!E199))="","",OFFSET('Sanitation Data'!$E$32,0,10*ROW('Sanitation Data'!E199)))</f>
        <v/>
      </c>
      <c r="CU205" s="279" t="str">
        <f ca="true">+IF(OFFSET('Sanitation Data'!$F$28,0,10*ROW('Sanitation Data'!F199))="","",OFFSET('Sanitation Data'!$F$28,0,10*ROW('Sanitation Data'!F199)))</f>
        <v/>
      </c>
      <c r="CV205" s="279" t="str">
        <f ca="true">+IF(OFFSET('Sanitation Data'!$F$29,0,10*ROW('Sanitation Data'!F199))="","",OFFSET('Sanitation Data'!$F$29,0,10*ROW('Sanitation Data'!F199)))</f>
        <v/>
      </c>
      <c r="CW205" s="279" t="str">
        <f ca="true">+IF(OFFSET('Sanitation Data'!$F$30,0,10*ROW('Sanitation Data'!F199))="","",OFFSET('Sanitation Data'!$F$30,0,10*ROW('Sanitation Data'!F199)))</f>
        <v/>
      </c>
      <c r="CX205" s="279" t="str">
        <f ca="true">+IF(OFFSET('Sanitation Data'!$F$31,0,10*ROW('Sanitation Data'!F199))="","",OFFSET('Sanitation Data'!$F$31,0,10*ROW('Sanitation Data'!F199)))</f>
        <v/>
      </c>
      <c r="CY205" s="279" t="str">
        <f ca="true">+IF(OFFSET('Sanitation Data'!$F$32,0,10*ROW('Sanitation Data'!F199))="","",OFFSET('Sanitation Data'!$F$32,0,10*ROW('Sanitation Data'!F199)))</f>
        <v/>
      </c>
      <c r="CZ205" s="279" t="str">
        <f ca="true">+IF(OFFSET('Sanitation Data'!$G$28,0,10*ROW('Sanitation Data'!G199))="","",OFFSET('Sanitation Data'!$G$28,0,10*ROW('Sanitation Data'!G199)))</f>
        <v/>
      </c>
      <c r="DA205" s="279" t="str">
        <f ca="true">+IF(OFFSET('Sanitation Data'!$G$29,0,10*ROW('Sanitation Data'!G199))="","",OFFSET('Sanitation Data'!$G$29,0,10*ROW('Sanitation Data'!G199)))</f>
        <v/>
      </c>
      <c r="DB205" s="279" t="str">
        <f ca="true">+IF(OFFSET('Sanitation Data'!$G$30,0,10*ROW('Sanitation Data'!G199))="","",OFFSET('Sanitation Data'!$G$30,0,10*ROW('Sanitation Data'!G199)))</f>
        <v/>
      </c>
      <c r="DC205" s="279" t="str">
        <f ca="true">+IF(OFFSET('Sanitation Data'!$G$31,0,10*ROW('Sanitation Data'!G199))="","",OFFSET('Sanitation Data'!$G$31,0,10*ROW('Sanitation Data'!G199)))</f>
        <v/>
      </c>
      <c r="DD205" s="279" t="str">
        <f ca="true">+IF(OFFSET('Sanitation Data'!$G$32,0,10*ROW('Sanitation Data'!G199))="","",OFFSET('Sanitation Data'!$G$32,0,10*ROW('Sanitation Data'!G199)))</f>
        <v/>
      </c>
      <c r="DE205" s="279" t="str">
        <f ca="true">+IF(OFFSET('Sanitation Data'!$H$28,0,10*ROW('Sanitation Data'!H199))="","",OFFSET('Sanitation Data'!$H$28,0,10*ROW('Sanitation Data'!H199)))</f>
        <v/>
      </c>
      <c r="DF205" s="279" t="str">
        <f ca="true">+IF(OFFSET('Sanitation Data'!$H$29,0,10*ROW('Sanitation Data'!H199))="","",OFFSET('Sanitation Data'!$H$29,0,10*ROW('Sanitation Data'!H199)))</f>
        <v/>
      </c>
      <c r="DG205" s="279" t="str">
        <f ca="true">+IF(OFFSET('Sanitation Data'!$H$30,0,10*ROW('Sanitation Data'!H199))="","",OFFSET('Sanitation Data'!$H$30,0,10*ROW('Sanitation Data'!H199)))</f>
        <v/>
      </c>
      <c r="DH205" s="279" t="str">
        <f ca="true">+IF(OFFSET('Sanitation Data'!$H$31,0,10*ROW('Sanitation Data'!H199))="","",OFFSET('Sanitation Data'!$H$31,0,10*ROW('Sanitation Data'!H199)))</f>
        <v/>
      </c>
      <c r="DI205" s="279" t="str">
        <f ca="true">+IF(OFFSET('Sanitation Data'!$H$32,0,10*ROW('Sanitation Data'!H199))="","",OFFSET('Sanitation Data'!$H$32,0,10*ROW('Sanitation Data'!H199)))</f>
        <v/>
      </c>
      <c r="DJ205" s="279" t="str">
        <f ca="true">+IF(OFFSET('Sanitation Data'!$I$28,0,10*ROW('Sanitation Data'!I199))="","",OFFSET('Sanitation Data'!$I$28,0,10*ROW('Sanitation Data'!I199)))</f>
        <v/>
      </c>
      <c r="DK205" s="279" t="str">
        <f ca="true">+IF(OFFSET('Sanitation Data'!$I$29,0,10*ROW('Sanitation Data'!I199))="","",OFFSET('Sanitation Data'!$I$29,0,10*ROW('Sanitation Data'!I199)))</f>
        <v/>
      </c>
      <c r="DL205" s="279" t="str">
        <f ca="true">+IF(OFFSET('Sanitation Data'!$I$30,0,10*ROW('Sanitation Data'!I199))="","",OFFSET('Sanitation Data'!$I$30,0,10*ROW('Sanitation Data'!I199)))</f>
        <v/>
      </c>
      <c r="DM205" s="279" t="str">
        <f ca="true">+IF(OFFSET('Sanitation Data'!$I$31,0,10*ROW('Sanitation Data'!I199))="","",OFFSET('Sanitation Data'!$I$31,0,10*ROW('Sanitation Data'!I199)))</f>
        <v/>
      </c>
      <c r="DN205" s="279" t="str">
        <f ca="true">+IF(OFFSET('Sanitation Data'!$I$32,0,10*ROW('Sanitation Data'!I199))="","",OFFSET('Sanitation Data'!$I$32,0,10*ROW('Sanitation Data'!I199)))</f>
        <v/>
      </c>
      <c r="DO205" s="279" t="str">
        <f ca="true">+IF(OFFSET('Hygiene Data'!$D$11,0,10*ROW('Hygiene Data'!D199))="","",OFFSET('Hygiene Data'!$D$11,0,10*ROW('Hygiene Data'!D199)))</f>
        <v/>
      </c>
      <c r="DP205" s="279" t="str">
        <f ca="true">+IF(OFFSET('Hygiene Data'!$D$12,0,10*ROW('Hygiene Data'!D199))="","",OFFSET('Hygiene Data'!$D$12,0,10*ROW('Hygiene Data'!D199)))</f>
        <v/>
      </c>
      <c r="DQ205" s="279" t="str">
        <f ca="true">+IF(OFFSET('Hygiene Data'!$D$13,0,10*ROW('Hygiene Data'!D199))="","",OFFSET('Hygiene Data'!$D$13,0,10*ROW('Hygiene Data'!D199)))</f>
        <v/>
      </c>
      <c r="DR205" s="279" t="str">
        <f ca="true">+IF(OFFSET('Hygiene Data'!$E$11,0,10*ROW('Hygiene Data'!E199))="","",OFFSET('Hygiene Data'!$E$11,0,10*ROW('Hygiene Data'!E199)))</f>
        <v/>
      </c>
      <c r="DS205" s="279" t="str">
        <f ca="true">+IF(OFFSET('Hygiene Data'!$E$12,0,10*ROW('Hygiene Data'!E199))="","",OFFSET('Hygiene Data'!$E$12,0,10*ROW('Hygiene Data'!E199)))</f>
        <v/>
      </c>
      <c r="DT205" s="279" t="str">
        <f ca="true">+IF(OFFSET('Hygiene Data'!$E$13,0,10*ROW('Hygiene Data'!E199))="","",OFFSET('Hygiene Data'!$E$13,0,10*ROW('Hygiene Data'!E199)))</f>
        <v/>
      </c>
      <c r="DU205" s="279" t="str">
        <f ca="true">+IF(OFFSET('Hygiene Data'!$F$11,0,10*ROW('Hygiene Data'!F199))="","",OFFSET('Hygiene Data'!$F$11,0,10*ROW('Hygiene Data'!F199)))</f>
        <v/>
      </c>
      <c r="DV205" s="279" t="str">
        <f ca="true">+IF(OFFSET('Hygiene Data'!$F$12,0,10*ROW('Hygiene Data'!F199))="","",OFFSET('Hygiene Data'!$F$12,0,10*ROW('Hygiene Data'!F199)))</f>
        <v/>
      </c>
      <c r="DW205" s="279" t="str">
        <f ca="true">+IF(OFFSET('Hygiene Data'!$F$13,0,10*ROW('Hygiene Data'!F199))="","",OFFSET('Hygiene Data'!$F$13,0,10*ROW('Hygiene Data'!F199)))</f>
        <v/>
      </c>
      <c r="DX205" s="279" t="str">
        <f ca="true">+IF(OFFSET('Hygiene Data'!$G$11,0,10*ROW('Hygiene Data'!G199))="","",OFFSET('Hygiene Data'!$G$11,0,10*ROW('Hygiene Data'!G199)))</f>
        <v/>
      </c>
      <c r="DY205" s="279" t="str">
        <f ca="true">+IF(OFFSET('Hygiene Data'!$G$12,0,10*ROW('Hygiene Data'!G199))="","",OFFSET('Hygiene Data'!$G$12,0,10*ROW('Hygiene Data'!G199)))</f>
        <v/>
      </c>
      <c r="DZ205" s="279" t="str">
        <f ca="true">+IF(OFFSET('Hygiene Data'!$G$13,0,10*ROW('Hygiene Data'!G199))="","",OFFSET('Hygiene Data'!$G$13,0,10*ROW('Hygiene Data'!G199)))</f>
        <v/>
      </c>
      <c r="EA205" s="279" t="str">
        <f ca="true">+IF(OFFSET('Hygiene Data'!$H$11,0,10*ROW('Hygiene Data'!H199))="","",OFFSET('Hygiene Data'!$H$11,0,10*ROW('Hygiene Data'!H199)))</f>
        <v/>
      </c>
      <c r="EB205" s="279" t="str">
        <f ca="true">+IF(OFFSET('Hygiene Data'!$H$12,0,10*ROW('Hygiene Data'!H199))="","",OFFSET('Hygiene Data'!$H$12,0,10*ROW('Hygiene Data'!H199)))</f>
        <v/>
      </c>
      <c r="EC205" s="279" t="str">
        <f ca="true">+IF(OFFSET('Hygiene Data'!$H$13,0,10*ROW('Hygiene Data'!H199))="","",OFFSET('Hygiene Data'!$H$13,0,10*ROW('Hygiene Data'!H199)))</f>
        <v/>
      </c>
      <c r="ED205" s="279" t="str">
        <f ca="true">+IF(OFFSET('Hygiene Data'!$I$11,0,10*ROW('Hygiene Data'!I199))="","",OFFSET('Hygiene Data'!$I$11,0,10*ROW('Hygiene Data'!I199)))</f>
        <v/>
      </c>
      <c r="EE205" s="279" t="str">
        <f ca="true">+IF(OFFSET('Hygiene Data'!$I$12,0,10*ROW('Hygiene Data'!I199))="","",OFFSET('Hygiene Data'!$I$12,0,10*ROW('Hygiene Data'!I199)))</f>
        <v/>
      </c>
      <c r="EF205" s="279"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35"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9"/>
      <c r="BS206" s="279" t="str">
        <f ca="true">+IF(OFFSET('Water Data'!$D$27,0,10*ROW('Water Data'!D200))="","",OFFSET('Water Data'!$D$27,0,10*ROW('Water Data'!D200)))</f>
        <v/>
      </c>
      <c r="BT206" s="279" t="str">
        <f ca="true">+IF(OFFSET('Water Data'!$D$28,0,10*ROW('Water Data'!D200))="","",OFFSET('Water Data'!$D$28,0,10*ROW('Water Data'!D200)))</f>
        <v/>
      </c>
      <c r="BU206" s="279" t="str">
        <f ca="true">+IF(OFFSET('Water Data'!$D$29,0,10*ROW('Water Data'!D200))="","",OFFSET('Water Data'!$D$29,0,10*ROW('Water Data'!D200)))</f>
        <v/>
      </c>
      <c r="BV206" s="279" t="str">
        <f ca="true">+IF(OFFSET('Water Data'!$E$27,0,10*ROW('Water Data'!E200))="","",OFFSET('Water Data'!$E$27,0,10*ROW('Water Data'!E200)))</f>
        <v/>
      </c>
      <c r="BW206" s="279" t="str">
        <f ca="true">+IF(OFFSET('Water Data'!$E$28,0,10*ROW('Water Data'!E200))="","",OFFSET('Water Data'!$E$28,0,10*ROW('Water Data'!E200)))</f>
        <v/>
      </c>
      <c r="BX206" s="279" t="str">
        <f ca="true">+IF(OFFSET('Water Data'!$E$29,0,10*ROW('Water Data'!E200))="","",OFFSET('Water Data'!$E$29,0,10*ROW('Water Data'!E200)))</f>
        <v/>
      </c>
      <c r="BY206" s="279" t="str">
        <f ca="true">+IF(OFFSET('Water Data'!$F$27,0,10*ROW('Water Data'!F200))="","",OFFSET('Water Data'!$F$27,0,10*ROW('Water Data'!F200)))</f>
        <v/>
      </c>
      <c r="BZ206" s="279" t="str">
        <f ca="true">+IF(OFFSET('Water Data'!$F$28,0,10*ROW('Water Data'!F200))="","",OFFSET('Water Data'!$F$28,0,10*ROW('Water Data'!F200)))</f>
        <v/>
      </c>
      <c r="CA206" s="279" t="str">
        <f ca="true">+IF(OFFSET('Water Data'!$F$29,0,10*ROW('Water Data'!F200))="","",OFFSET('Water Data'!$F$29,0,10*ROW('Water Data'!F200)))</f>
        <v/>
      </c>
      <c r="CB206" s="279" t="str">
        <f ca="true">+IF(OFFSET('Water Data'!$G$27,0,10*ROW('Water Data'!G200))="","",OFFSET('Water Data'!$G$27,0,10*ROW('Water Data'!G200)))</f>
        <v/>
      </c>
      <c r="CC206" s="279" t="str">
        <f ca="true">+IF(OFFSET('Water Data'!$G$28,0,10*ROW('Water Data'!G200))="","",OFFSET('Water Data'!$G$28,0,10*ROW('Water Data'!G200)))</f>
        <v/>
      </c>
      <c r="CD206" s="279" t="str">
        <f ca="true">+IF(OFFSET('Water Data'!$G$29,0,10*ROW('Water Data'!G200))="","",OFFSET('Water Data'!$G$29,0,10*ROW('Water Data'!G200)))</f>
        <v/>
      </c>
      <c r="CE206" s="279" t="str">
        <f ca="true">+IF(OFFSET('Water Data'!$H$27,0,10*ROW('Water Data'!H200))="","",OFFSET('Water Data'!$H$27,0,10*ROW('Water Data'!H200)))</f>
        <v/>
      </c>
      <c r="CF206" s="279" t="str">
        <f ca="true">+IF(OFFSET('Water Data'!$H$28,0,10*ROW('Water Data'!H200))="","",OFFSET('Water Data'!$H$28,0,10*ROW('Water Data'!H200)))</f>
        <v/>
      </c>
      <c r="CG206" s="279" t="str">
        <f ca="true">+IF(OFFSET('Water Data'!$H$29,0,10*ROW('Water Data'!H200))="","",OFFSET('Water Data'!$H$29,0,10*ROW('Water Data'!H200)))</f>
        <v/>
      </c>
      <c r="CH206" s="279" t="str">
        <f ca="true">+IF(OFFSET('Water Data'!$I$27,0,10*ROW('Water Data'!I200))="","",OFFSET('Water Data'!$I$27,0,10*ROW('Water Data'!I200)))</f>
        <v/>
      </c>
      <c r="CI206" s="279" t="str">
        <f ca="true">+IF(OFFSET('Water Data'!$I$28,0,10*ROW('Water Data'!I200))="","",OFFSET('Water Data'!$I$28,0,10*ROW('Water Data'!I200)))</f>
        <v/>
      </c>
      <c r="CJ206" s="279" t="str">
        <f ca="true">+IF(OFFSET('Water Data'!$I$29,0,10*ROW('Water Data'!I200))="","",OFFSET('Water Data'!$I$29,0,10*ROW('Water Data'!I200)))</f>
        <v/>
      </c>
      <c r="CK206" s="279" t="str">
        <f ca="true">+IF(OFFSET('Sanitation Data'!$D$28,0,10*ROW('Sanitation Data'!D200))="","",OFFSET('Sanitation Data'!$D$28,0,10*ROW('Sanitation Data'!D200)))</f>
        <v/>
      </c>
      <c r="CL206" s="279" t="str">
        <f ca="true">+IF(OFFSET('Sanitation Data'!$D$29,0,10*ROW('Sanitation Data'!D200))="","",OFFSET('Sanitation Data'!$D$29,0,10*ROW('Sanitation Data'!D200)))</f>
        <v/>
      </c>
      <c r="CM206" s="279" t="str">
        <f ca="true">+IF(OFFSET('Sanitation Data'!$D$30,0,10*ROW('Sanitation Data'!D200))="","",OFFSET('Sanitation Data'!$D$30,0,10*ROW('Sanitation Data'!D200)))</f>
        <v/>
      </c>
      <c r="CN206" s="279" t="str">
        <f ca="true">+IF(OFFSET('Sanitation Data'!$D$31,0,10*ROW('Sanitation Data'!D200))="","",OFFSET('Sanitation Data'!$D$31,0,10*ROW('Sanitation Data'!D200)))</f>
        <v/>
      </c>
      <c r="CO206" s="279" t="str">
        <f ca="true">+IF(OFFSET('Sanitation Data'!$D$32,0,10*ROW('Sanitation Data'!D200))="","",OFFSET('Sanitation Data'!$D$32,0,10*ROW('Sanitation Data'!D200)))</f>
        <v/>
      </c>
      <c r="CP206" s="279" t="str">
        <f ca="true">+IF(OFFSET('Sanitation Data'!$E$28,0,10*ROW('Sanitation Data'!E200))="","",OFFSET('Sanitation Data'!$E$28,0,10*ROW('Sanitation Data'!E200)))</f>
        <v/>
      </c>
      <c r="CQ206" s="279" t="str">
        <f ca="true">+IF(OFFSET('Sanitation Data'!$E$29,0,10*ROW('Sanitation Data'!E200))="","",OFFSET('Sanitation Data'!$E$29,0,10*ROW('Sanitation Data'!E200)))</f>
        <v/>
      </c>
      <c r="CR206" s="279" t="str">
        <f ca="true">+IF(OFFSET('Sanitation Data'!$E$30,0,10*ROW('Sanitation Data'!E200))="","",OFFSET('Sanitation Data'!$E$30,0,10*ROW('Sanitation Data'!E200)))</f>
        <v/>
      </c>
      <c r="CS206" s="279" t="str">
        <f ca="true">+IF(OFFSET('Sanitation Data'!$E$31,0,10*ROW('Sanitation Data'!E200))="","",OFFSET('Sanitation Data'!$E$31,0,10*ROW('Sanitation Data'!E200)))</f>
        <v/>
      </c>
      <c r="CT206" s="279" t="str">
        <f ca="true">+IF(OFFSET('Sanitation Data'!$E$32,0,10*ROW('Sanitation Data'!E200))="","",OFFSET('Sanitation Data'!$E$32,0,10*ROW('Sanitation Data'!E200)))</f>
        <v/>
      </c>
      <c r="CU206" s="279" t="str">
        <f ca="true">+IF(OFFSET('Sanitation Data'!$F$28,0,10*ROW('Sanitation Data'!F200))="","",OFFSET('Sanitation Data'!$F$28,0,10*ROW('Sanitation Data'!F200)))</f>
        <v/>
      </c>
      <c r="CV206" s="279" t="str">
        <f ca="true">+IF(OFFSET('Sanitation Data'!$F$29,0,10*ROW('Sanitation Data'!F200))="","",OFFSET('Sanitation Data'!$F$29,0,10*ROW('Sanitation Data'!F200)))</f>
        <v/>
      </c>
      <c r="CW206" s="279" t="str">
        <f ca="true">+IF(OFFSET('Sanitation Data'!$F$30,0,10*ROW('Sanitation Data'!F200))="","",OFFSET('Sanitation Data'!$F$30,0,10*ROW('Sanitation Data'!F200)))</f>
        <v/>
      </c>
      <c r="CX206" s="279" t="str">
        <f ca="true">+IF(OFFSET('Sanitation Data'!$F$31,0,10*ROW('Sanitation Data'!F200))="","",OFFSET('Sanitation Data'!$F$31,0,10*ROW('Sanitation Data'!F200)))</f>
        <v/>
      </c>
      <c r="CY206" s="279" t="str">
        <f ca="true">+IF(OFFSET('Sanitation Data'!$F$32,0,10*ROW('Sanitation Data'!F200))="","",OFFSET('Sanitation Data'!$F$32,0,10*ROW('Sanitation Data'!F200)))</f>
        <v/>
      </c>
      <c r="CZ206" s="279" t="str">
        <f ca="true">+IF(OFFSET('Sanitation Data'!$G$28,0,10*ROW('Sanitation Data'!G200))="","",OFFSET('Sanitation Data'!$G$28,0,10*ROW('Sanitation Data'!G200)))</f>
        <v/>
      </c>
      <c r="DA206" s="279" t="str">
        <f ca="true">+IF(OFFSET('Sanitation Data'!$G$29,0,10*ROW('Sanitation Data'!G200))="","",OFFSET('Sanitation Data'!$G$29,0,10*ROW('Sanitation Data'!G200)))</f>
        <v/>
      </c>
      <c r="DB206" s="279" t="str">
        <f ca="true">+IF(OFFSET('Sanitation Data'!$G$30,0,10*ROW('Sanitation Data'!G200))="","",OFFSET('Sanitation Data'!$G$30,0,10*ROW('Sanitation Data'!G200)))</f>
        <v/>
      </c>
      <c r="DC206" s="279" t="str">
        <f ca="true">+IF(OFFSET('Sanitation Data'!$G$31,0,10*ROW('Sanitation Data'!G200))="","",OFFSET('Sanitation Data'!$G$31,0,10*ROW('Sanitation Data'!G200)))</f>
        <v/>
      </c>
      <c r="DD206" s="279" t="str">
        <f ca="true">+IF(OFFSET('Sanitation Data'!$G$32,0,10*ROW('Sanitation Data'!G200))="","",OFFSET('Sanitation Data'!$G$32,0,10*ROW('Sanitation Data'!G200)))</f>
        <v/>
      </c>
      <c r="DE206" s="279" t="str">
        <f ca="true">+IF(OFFSET('Sanitation Data'!$H$28,0,10*ROW('Sanitation Data'!H200))="","",OFFSET('Sanitation Data'!$H$28,0,10*ROW('Sanitation Data'!H200)))</f>
        <v/>
      </c>
      <c r="DF206" s="279" t="str">
        <f ca="true">+IF(OFFSET('Sanitation Data'!$H$29,0,10*ROW('Sanitation Data'!H200))="","",OFFSET('Sanitation Data'!$H$29,0,10*ROW('Sanitation Data'!H200)))</f>
        <v/>
      </c>
      <c r="DG206" s="279" t="str">
        <f ca="true">+IF(OFFSET('Sanitation Data'!$H$30,0,10*ROW('Sanitation Data'!H200))="","",OFFSET('Sanitation Data'!$H$30,0,10*ROW('Sanitation Data'!H200)))</f>
        <v/>
      </c>
      <c r="DH206" s="279" t="str">
        <f ca="true">+IF(OFFSET('Sanitation Data'!$H$31,0,10*ROW('Sanitation Data'!H200))="","",OFFSET('Sanitation Data'!$H$31,0,10*ROW('Sanitation Data'!H200)))</f>
        <v/>
      </c>
      <c r="DI206" s="279" t="str">
        <f ca="true">+IF(OFFSET('Sanitation Data'!$H$32,0,10*ROW('Sanitation Data'!H200))="","",OFFSET('Sanitation Data'!$H$32,0,10*ROW('Sanitation Data'!H200)))</f>
        <v/>
      </c>
      <c r="DJ206" s="279" t="str">
        <f ca="true">+IF(OFFSET('Sanitation Data'!$I$28,0,10*ROW('Sanitation Data'!I200))="","",OFFSET('Sanitation Data'!$I$28,0,10*ROW('Sanitation Data'!I200)))</f>
        <v/>
      </c>
      <c r="DK206" s="279" t="str">
        <f ca="true">+IF(OFFSET('Sanitation Data'!$I$29,0,10*ROW('Sanitation Data'!I200))="","",OFFSET('Sanitation Data'!$I$29,0,10*ROW('Sanitation Data'!I200)))</f>
        <v/>
      </c>
      <c r="DL206" s="279" t="str">
        <f ca="true">+IF(OFFSET('Sanitation Data'!$I$30,0,10*ROW('Sanitation Data'!I200))="","",OFFSET('Sanitation Data'!$I$30,0,10*ROW('Sanitation Data'!I200)))</f>
        <v/>
      </c>
      <c r="DM206" s="279" t="str">
        <f ca="true">+IF(OFFSET('Sanitation Data'!$I$31,0,10*ROW('Sanitation Data'!I200))="","",OFFSET('Sanitation Data'!$I$31,0,10*ROW('Sanitation Data'!I200)))</f>
        <v/>
      </c>
      <c r="DN206" s="279" t="str">
        <f ca="true">+IF(OFFSET('Sanitation Data'!$I$32,0,10*ROW('Sanitation Data'!I200))="","",OFFSET('Sanitation Data'!$I$32,0,10*ROW('Sanitation Data'!I200)))</f>
        <v/>
      </c>
      <c r="DO206" s="279" t="str">
        <f ca="true">+IF(OFFSET('Hygiene Data'!$D$11,0,10*ROW('Hygiene Data'!D200))="","",OFFSET('Hygiene Data'!$D$11,0,10*ROW('Hygiene Data'!D200)))</f>
        <v/>
      </c>
      <c r="DP206" s="279" t="str">
        <f ca="true">+IF(OFFSET('Hygiene Data'!$D$12,0,10*ROW('Hygiene Data'!D200))="","",OFFSET('Hygiene Data'!$D$12,0,10*ROW('Hygiene Data'!D200)))</f>
        <v/>
      </c>
      <c r="DQ206" s="279" t="str">
        <f ca="true">+IF(OFFSET('Hygiene Data'!$D$13,0,10*ROW('Hygiene Data'!D200))="","",OFFSET('Hygiene Data'!$D$13,0,10*ROW('Hygiene Data'!D200)))</f>
        <v/>
      </c>
      <c r="DR206" s="279" t="str">
        <f ca="true">+IF(OFFSET('Hygiene Data'!$E$11,0,10*ROW('Hygiene Data'!E200))="","",OFFSET('Hygiene Data'!$E$11,0,10*ROW('Hygiene Data'!E200)))</f>
        <v/>
      </c>
      <c r="DS206" s="279" t="str">
        <f ca="true">+IF(OFFSET('Hygiene Data'!$E$12,0,10*ROW('Hygiene Data'!E200))="","",OFFSET('Hygiene Data'!$E$12,0,10*ROW('Hygiene Data'!E200)))</f>
        <v/>
      </c>
      <c r="DT206" s="279" t="str">
        <f ca="true">+IF(OFFSET('Hygiene Data'!$E$13,0,10*ROW('Hygiene Data'!E200))="","",OFFSET('Hygiene Data'!$E$13,0,10*ROW('Hygiene Data'!E200)))</f>
        <v/>
      </c>
      <c r="DU206" s="279" t="str">
        <f ca="true">+IF(OFFSET('Hygiene Data'!$F$11,0,10*ROW('Hygiene Data'!F200))="","",OFFSET('Hygiene Data'!$F$11,0,10*ROW('Hygiene Data'!F200)))</f>
        <v/>
      </c>
      <c r="DV206" s="279" t="str">
        <f ca="true">+IF(OFFSET('Hygiene Data'!$F$12,0,10*ROW('Hygiene Data'!F200))="","",OFFSET('Hygiene Data'!$F$12,0,10*ROW('Hygiene Data'!F200)))</f>
        <v/>
      </c>
      <c r="DW206" s="279" t="str">
        <f ca="true">+IF(OFFSET('Hygiene Data'!$F$13,0,10*ROW('Hygiene Data'!F200))="","",OFFSET('Hygiene Data'!$F$13,0,10*ROW('Hygiene Data'!F200)))</f>
        <v/>
      </c>
      <c r="DX206" s="279" t="str">
        <f ca="true">+IF(OFFSET('Hygiene Data'!$G$11,0,10*ROW('Hygiene Data'!G200))="","",OFFSET('Hygiene Data'!$G$11,0,10*ROW('Hygiene Data'!G200)))</f>
        <v/>
      </c>
      <c r="DY206" s="279" t="str">
        <f ca="true">+IF(OFFSET('Hygiene Data'!$G$12,0,10*ROW('Hygiene Data'!G200))="","",OFFSET('Hygiene Data'!$G$12,0,10*ROW('Hygiene Data'!G200)))</f>
        <v/>
      </c>
      <c r="DZ206" s="279" t="str">
        <f ca="true">+IF(OFFSET('Hygiene Data'!$G$13,0,10*ROW('Hygiene Data'!G200))="","",OFFSET('Hygiene Data'!$G$13,0,10*ROW('Hygiene Data'!G200)))</f>
        <v/>
      </c>
      <c r="EA206" s="279" t="str">
        <f ca="true">+IF(OFFSET('Hygiene Data'!$H$11,0,10*ROW('Hygiene Data'!H200))="","",OFFSET('Hygiene Data'!$H$11,0,10*ROW('Hygiene Data'!H200)))</f>
        <v/>
      </c>
      <c r="EB206" s="279" t="str">
        <f ca="true">+IF(OFFSET('Hygiene Data'!$H$12,0,10*ROW('Hygiene Data'!H200))="","",OFFSET('Hygiene Data'!$H$12,0,10*ROW('Hygiene Data'!H200)))</f>
        <v/>
      </c>
      <c r="EC206" s="279" t="str">
        <f ca="true">+IF(OFFSET('Hygiene Data'!$H$13,0,10*ROW('Hygiene Data'!H200))="","",OFFSET('Hygiene Data'!$H$13,0,10*ROW('Hygiene Data'!H200)))</f>
        <v/>
      </c>
      <c r="ED206" s="279" t="str">
        <f ca="true">+IF(OFFSET('Hygiene Data'!$I$11,0,10*ROW('Hygiene Data'!I200))="","",OFFSET('Hygiene Data'!$I$11,0,10*ROW('Hygiene Data'!I200)))</f>
        <v/>
      </c>
      <c r="EE206" s="279" t="str">
        <f ca="true">+IF(OFFSET('Hygiene Data'!$I$12,0,10*ROW('Hygiene Data'!I200))="","",OFFSET('Hygiene Data'!$I$12,0,10*ROW('Hygiene Data'!I200)))</f>
        <v/>
      </c>
      <c r="EF206" s="279"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35"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9"/>
      <c r="BS207" s="279" t="str">
        <f ca="true">+IF(OFFSET('Water Data'!$D$27,0,10*ROW('Water Data'!D201))="","",OFFSET('Water Data'!$D$27,0,10*ROW('Water Data'!D201)))</f>
        <v/>
      </c>
      <c r="BT207" s="279" t="str">
        <f ca="true">+IF(OFFSET('Water Data'!$D$28,0,10*ROW('Water Data'!D201))="","",OFFSET('Water Data'!$D$28,0,10*ROW('Water Data'!D201)))</f>
        <v/>
      </c>
      <c r="BU207" s="279" t="str">
        <f ca="true">+IF(OFFSET('Water Data'!$D$29,0,10*ROW('Water Data'!D201))="","",OFFSET('Water Data'!$D$29,0,10*ROW('Water Data'!D201)))</f>
        <v/>
      </c>
      <c r="BV207" s="279" t="str">
        <f ca="true">+IF(OFFSET('Water Data'!$E$27,0,10*ROW('Water Data'!E201))="","",OFFSET('Water Data'!$E$27,0,10*ROW('Water Data'!E201)))</f>
        <v/>
      </c>
      <c r="BW207" s="279" t="str">
        <f ca="true">+IF(OFFSET('Water Data'!$E$28,0,10*ROW('Water Data'!E201))="","",OFFSET('Water Data'!$E$28,0,10*ROW('Water Data'!E201)))</f>
        <v/>
      </c>
      <c r="BX207" s="279" t="str">
        <f ca="true">+IF(OFFSET('Water Data'!$E$29,0,10*ROW('Water Data'!E201))="","",OFFSET('Water Data'!$E$29,0,10*ROW('Water Data'!E201)))</f>
        <v/>
      </c>
      <c r="BY207" s="279" t="str">
        <f ca="true">+IF(OFFSET('Water Data'!$F$27,0,10*ROW('Water Data'!F201))="","",OFFSET('Water Data'!$F$27,0,10*ROW('Water Data'!F201)))</f>
        <v/>
      </c>
      <c r="BZ207" s="279" t="str">
        <f ca="true">+IF(OFFSET('Water Data'!$F$28,0,10*ROW('Water Data'!F201))="","",OFFSET('Water Data'!$F$28,0,10*ROW('Water Data'!F201)))</f>
        <v/>
      </c>
      <c r="CA207" s="279" t="str">
        <f ca="true">+IF(OFFSET('Water Data'!$F$29,0,10*ROW('Water Data'!F201))="","",OFFSET('Water Data'!$F$29,0,10*ROW('Water Data'!F201)))</f>
        <v/>
      </c>
      <c r="CB207" s="279" t="str">
        <f ca="true">+IF(OFFSET('Water Data'!$G$27,0,10*ROW('Water Data'!G201))="","",OFFSET('Water Data'!$G$27,0,10*ROW('Water Data'!G201)))</f>
        <v/>
      </c>
      <c r="CC207" s="279" t="str">
        <f ca="true">+IF(OFFSET('Water Data'!$G$28,0,10*ROW('Water Data'!G201))="","",OFFSET('Water Data'!$G$28,0,10*ROW('Water Data'!G201)))</f>
        <v/>
      </c>
      <c r="CD207" s="279" t="str">
        <f ca="true">+IF(OFFSET('Water Data'!$G$29,0,10*ROW('Water Data'!G201))="","",OFFSET('Water Data'!$G$29,0,10*ROW('Water Data'!G201)))</f>
        <v/>
      </c>
      <c r="CE207" s="279" t="str">
        <f ca="true">+IF(OFFSET('Water Data'!$H$27,0,10*ROW('Water Data'!H201))="","",OFFSET('Water Data'!$H$27,0,10*ROW('Water Data'!H201)))</f>
        <v/>
      </c>
      <c r="CF207" s="279" t="str">
        <f ca="true">+IF(OFFSET('Water Data'!$H$28,0,10*ROW('Water Data'!H201))="","",OFFSET('Water Data'!$H$28,0,10*ROW('Water Data'!H201)))</f>
        <v/>
      </c>
      <c r="CG207" s="279" t="str">
        <f ca="true">+IF(OFFSET('Water Data'!$H$29,0,10*ROW('Water Data'!H201))="","",OFFSET('Water Data'!$H$29,0,10*ROW('Water Data'!H201)))</f>
        <v/>
      </c>
      <c r="CH207" s="279" t="str">
        <f ca="true">+IF(OFFSET('Water Data'!$I$27,0,10*ROW('Water Data'!I201))="","",OFFSET('Water Data'!$I$27,0,10*ROW('Water Data'!I201)))</f>
        <v/>
      </c>
      <c r="CI207" s="279" t="str">
        <f ca="true">+IF(OFFSET('Water Data'!$I$28,0,10*ROW('Water Data'!I201))="","",OFFSET('Water Data'!$I$28,0,10*ROW('Water Data'!I201)))</f>
        <v/>
      </c>
      <c r="CJ207" s="279" t="str">
        <f ca="true">+IF(OFFSET('Water Data'!$I$29,0,10*ROW('Water Data'!I201))="","",OFFSET('Water Data'!$I$29,0,10*ROW('Water Data'!I201)))</f>
        <v/>
      </c>
      <c r="CK207" s="279" t="str">
        <f ca="true">+IF(OFFSET('Sanitation Data'!$D$28,0,10*ROW('Sanitation Data'!D201))="","",OFFSET('Sanitation Data'!$D$28,0,10*ROW('Sanitation Data'!D201)))</f>
        <v/>
      </c>
      <c r="CL207" s="279" t="str">
        <f ca="true">+IF(OFFSET('Sanitation Data'!$D$29,0,10*ROW('Sanitation Data'!D201))="","",OFFSET('Sanitation Data'!$D$29,0,10*ROW('Sanitation Data'!D201)))</f>
        <v/>
      </c>
      <c r="CM207" s="279" t="str">
        <f ca="true">+IF(OFFSET('Sanitation Data'!$D$30,0,10*ROW('Sanitation Data'!D201))="","",OFFSET('Sanitation Data'!$D$30,0,10*ROW('Sanitation Data'!D201)))</f>
        <v/>
      </c>
      <c r="CN207" s="279" t="str">
        <f ca="true">+IF(OFFSET('Sanitation Data'!$D$31,0,10*ROW('Sanitation Data'!D201))="","",OFFSET('Sanitation Data'!$D$31,0,10*ROW('Sanitation Data'!D201)))</f>
        <v/>
      </c>
      <c r="CO207" s="279" t="str">
        <f ca="true">+IF(OFFSET('Sanitation Data'!$D$32,0,10*ROW('Sanitation Data'!D201))="","",OFFSET('Sanitation Data'!$D$32,0,10*ROW('Sanitation Data'!D201)))</f>
        <v/>
      </c>
      <c r="CP207" s="279" t="str">
        <f ca="true">+IF(OFFSET('Sanitation Data'!$E$28,0,10*ROW('Sanitation Data'!E201))="","",OFFSET('Sanitation Data'!$E$28,0,10*ROW('Sanitation Data'!E201)))</f>
        <v/>
      </c>
      <c r="CQ207" s="279" t="str">
        <f ca="true">+IF(OFFSET('Sanitation Data'!$E$29,0,10*ROW('Sanitation Data'!E201))="","",OFFSET('Sanitation Data'!$E$29,0,10*ROW('Sanitation Data'!E201)))</f>
        <v/>
      </c>
      <c r="CR207" s="279" t="str">
        <f ca="true">+IF(OFFSET('Sanitation Data'!$E$30,0,10*ROW('Sanitation Data'!E201))="","",OFFSET('Sanitation Data'!$E$30,0,10*ROW('Sanitation Data'!E201)))</f>
        <v/>
      </c>
      <c r="CS207" s="279" t="str">
        <f ca="true">+IF(OFFSET('Sanitation Data'!$E$31,0,10*ROW('Sanitation Data'!E201))="","",OFFSET('Sanitation Data'!$E$31,0,10*ROW('Sanitation Data'!E201)))</f>
        <v/>
      </c>
      <c r="CT207" s="279" t="str">
        <f ca="true">+IF(OFFSET('Sanitation Data'!$E$32,0,10*ROW('Sanitation Data'!E201))="","",OFFSET('Sanitation Data'!$E$32,0,10*ROW('Sanitation Data'!E201)))</f>
        <v/>
      </c>
      <c r="CU207" s="279" t="str">
        <f ca="true">+IF(OFFSET('Sanitation Data'!$F$28,0,10*ROW('Sanitation Data'!F201))="","",OFFSET('Sanitation Data'!$F$28,0,10*ROW('Sanitation Data'!F201)))</f>
        <v/>
      </c>
      <c r="CV207" s="279" t="str">
        <f ca="true">+IF(OFFSET('Sanitation Data'!$F$29,0,10*ROW('Sanitation Data'!F201))="","",OFFSET('Sanitation Data'!$F$29,0,10*ROW('Sanitation Data'!F201)))</f>
        <v/>
      </c>
      <c r="CW207" s="279" t="str">
        <f ca="true">+IF(OFFSET('Sanitation Data'!$F$30,0,10*ROW('Sanitation Data'!F201))="","",OFFSET('Sanitation Data'!$F$30,0,10*ROW('Sanitation Data'!F201)))</f>
        <v/>
      </c>
      <c r="CX207" s="279" t="str">
        <f ca="true">+IF(OFFSET('Sanitation Data'!$F$31,0,10*ROW('Sanitation Data'!F201))="","",OFFSET('Sanitation Data'!$F$31,0,10*ROW('Sanitation Data'!F201)))</f>
        <v/>
      </c>
      <c r="CY207" s="279" t="str">
        <f ca="true">+IF(OFFSET('Sanitation Data'!$F$32,0,10*ROW('Sanitation Data'!F201))="","",OFFSET('Sanitation Data'!$F$32,0,10*ROW('Sanitation Data'!F201)))</f>
        <v/>
      </c>
      <c r="CZ207" s="279" t="str">
        <f ca="true">+IF(OFFSET('Sanitation Data'!$G$28,0,10*ROW('Sanitation Data'!G201))="","",OFFSET('Sanitation Data'!$G$28,0,10*ROW('Sanitation Data'!G201)))</f>
        <v/>
      </c>
      <c r="DA207" s="279" t="str">
        <f ca="true">+IF(OFFSET('Sanitation Data'!$G$29,0,10*ROW('Sanitation Data'!G201))="","",OFFSET('Sanitation Data'!$G$29,0,10*ROW('Sanitation Data'!G201)))</f>
        <v/>
      </c>
      <c r="DB207" s="279" t="str">
        <f ca="true">+IF(OFFSET('Sanitation Data'!$G$30,0,10*ROW('Sanitation Data'!G201))="","",OFFSET('Sanitation Data'!$G$30,0,10*ROW('Sanitation Data'!G201)))</f>
        <v/>
      </c>
      <c r="DC207" s="279" t="str">
        <f ca="true">+IF(OFFSET('Sanitation Data'!$G$31,0,10*ROW('Sanitation Data'!G201))="","",OFFSET('Sanitation Data'!$G$31,0,10*ROW('Sanitation Data'!G201)))</f>
        <v/>
      </c>
      <c r="DD207" s="279" t="str">
        <f ca="true">+IF(OFFSET('Sanitation Data'!$G$32,0,10*ROW('Sanitation Data'!G201))="","",OFFSET('Sanitation Data'!$G$32,0,10*ROW('Sanitation Data'!G201)))</f>
        <v/>
      </c>
      <c r="DE207" s="279" t="str">
        <f ca="true">+IF(OFFSET('Sanitation Data'!$H$28,0,10*ROW('Sanitation Data'!H201))="","",OFFSET('Sanitation Data'!$H$28,0,10*ROW('Sanitation Data'!H201)))</f>
        <v/>
      </c>
      <c r="DF207" s="279" t="str">
        <f ca="true">+IF(OFFSET('Sanitation Data'!$H$29,0,10*ROW('Sanitation Data'!H201))="","",OFFSET('Sanitation Data'!$H$29,0,10*ROW('Sanitation Data'!H201)))</f>
        <v/>
      </c>
      <c r="DG207" s="279" t="str">
        <f ca="true">+IF(OFFSET('Sanitation Data'!$H$30,0,10*ROW('Sanitation Data'!H201))="","",OFFSET('Sanitation Data'!$H$30,0,10*ROW('Sanitation Data'!H201)))</f>
        <v/>
      </c>
      <c r="DH207" s="279" t="str">
        <f ca="true">+IF(OFFSET('Sanitation Data'!$H$31,0,10*ROW('Sanitation Data'!H201))="","",OFFSET('Sanitation Data'!$H$31,0,10*ROW('Sanitation Data'!H201)))</f>
        <v/>
      </c>
      <c r="DI207" s="279" t="str">
        <f ca="true">+IF(OFFSET('Sanitation Data'!$H$32,0,10*ROW('Sanitation Data'!H201))="","",OFFSET('Sanitation Data'!$H$32,0,10*ROW('Sanitation Data'!H201)))</f>
        <v/>
      </c>
      <c r="DJ207" s="279" t="str">
        <f ca="true">+IF(OFFSET('Sanitation Data'!$I$28,0,10*ROW('Sanitation Data'!I201))="","",OFFSET('Sanitation Data'!$I$28,0,10*ROW('Sanitation Data'!I201)))</f>
        <v/>
      </c>
      <c r="DK207" s="279" t="str">
        <f ca="true">+IF(OFFSET('Sanitation Data'!$I$29,0,10*ROW('Sanitation Data'!I201))="","",OFFSET('Sanitation Data'!$I$29,0,10*ROW('Sanitation Data'!I201)))</f>
        <v/>
      </c>
      <c r="DL207" s="279" t="str">
        <f ca="true">+IF(OFFSET('Sanitation Data'!$I$30,0,10*ROW('Sanitation Data'!I201))="","",OFFSET('Sanitation Data'!$I$30,0,10*ROW('Sanitation Data'!I201)))</f>
        <v/>
      </c>
      <c r="DM207" s="279" t="str">
        <f ca="true">+IF(OFFSET('Sanitation Data'!$I$31,0,10*ROW('Sanitation Data'!I201))="","",OFFSET('Sanitation Data'!$I$31,0,10*ROW('Sanitation Data'!I201)))</f>
        <v/>
      </c>
      <c r="DN207" s="279" t="str">
        <f ca="true">+IF(OFFSET('Sanitation Data'!$I$32,0,10*ROW('Sanitation Data'!I201))="","",OFFSET('Sanitation Data'!$I$32,0,10*ROW('Sanitation Data'!I201)))</f>
        <v/>
      </c>
      <c r="DO207" s="279" t="str">
        <f ca="true">+IF(OFFSET('Hygiene Data'!$D$11,0,10*ROW('Hygiene Data'!D201))="","",OFFSET('Hygiene Data'!$D$11,0,10*ROW('Hygiene Data'!D201)))</f>
        <v/>
      </c>
      <c r="DP207" s="279" t="str">
        <f ca="true">+IF(OFFSET('Hygiene Data'!$D$12,0,10*ROW('Hygiene Data'!D201))="","",OFFSET('Hygiene Data'!$D$12,0,10*ROW('Hygiene Data'!D201)))</f>
        <v/>
      </c>
      <c r="DQ207" s="279" t="str">
        <f ca="true">+IF(OFFSET('Hygiene Data'!$D$13,0,10*ROW('Hygiene Data'!D201))="","",OFFSET('Hygiene Data'!$D$13,0,10*ROW('Hygiene Data'!D201)))</f>
        <v/>
      </c>
      <c r="DR207" s="279" t="str">
        <f ca="true">+IF(OFFSET('Hygiene Data'!$E$11,0,10*ROW('Hygiene Data'!E201))="","",OFFSET('Hygiene Data'!$E$11,0,10*ROW('Hygiene Data'!E201)))</f>
        <v/>
      </c>
      <c r="DS207" s="279" t="str">
        <f ca="true">+IF(OFFSET('Hygiene Data'!$E$12,0,10*ROW('Hygiene Data'!E201))="","",OFFSET('Hygiene Data'!$E$12,0,10*ROW('Hygiene Data'!E201)))</f>
        <v/>
      </c>
      <c r="DT207" s="279" t="str">
        <f ca="true">+IF(OFFSET('Hygiene Data'!$E$13,0,10*ROW('Hygiene Data'!E201))="","",OFFSET('Hygiene Data'!$E$13,0,10*ROW('Hygiene Data'!E201)))</f>
        <v/>
      </c>
      <c r="DU207" s="279" t="str">
        <f ca="true">+IF(OFFSET('Hygiene Data'!$F$11,0,10*ROW('Hygiene Data'!F201))="","",OFFSET('Hygiene Data'!$F$11,0,10*ROW('Hygiene Data'!F201)))</f>
        <v/>
      </c>
      <c r="DV207" s="279" t="str">
        <f ca="true">+IF(OFFSET('Hygiene Data'!$F$12,0,10*ROW('Hygiene Data'!F201))="","",OFFSET('Hygiene Data'!$F$12,0,10*ROW('Hygiene Data'!F201)))</f>
        <v/>
      </c>
      <c r="DW207" s="279" t="str">
        <f ca="true">+IF(OFFSET('Hygiene Data'!$F$13,0,10*ROW('Hygiene Data'!F201))="","",OFFSET('Hygiene Data'!$F$13,0,10*ROW('Hygiene Data'!F201)))</f>
        <v/>
      </c>
      <c r="DX207" s="279" t="str">
        <f ca="true">+IF(OFFSET('Hygiene Data'!$G$11,0,10*ROW('Hygiene Data'!G201))="","",OFFSET('Hygiene Data'!$G$11,0,10*ROW('Hygiene Data'!G201)))</f>
        <v/>
      </c>
      <c r="DY207" s="279" t="str">
        <f ca="true">+IF(OFFSET('Hygiene Data'!$G$12,0,10*ROW('Hygiene Data'!G201))="","",OFFSET('Hygiene Data'!$G$12,0,10*ROW('Hygiene Data'!G201)))</f>
        <v/>
      </c>
      <c r="DZ207" s="279" t="str">
        <f ca="true">+IF(OFFSET('Hygiene Data'!$G$13,0,10*ROW('Hygiene Data'!G201))="","",OFFSET('Hygiene Data'!$G$13,0,10*ROW('Hygiene Data'!G201)))</f>
        <v/>
      </c>
      <c r="EA207" s="279" t="str">
        <f ca="true">+IF(OFFSET('Hygiene Data'!$H$11,0,10*ROW('Hygiene Data'!H201))="","",OFFSET('Hygiene Data'!$H$11,0,10*ROW('Hygiene Data'!H201)))</f>
        <v/>
      </c>
      <c r="EB207" s="279" t="str">
        <f ca="true">+IF(OFFSET('Hygiene Data'!$H$12,0,10*ROW('Hygiene Data'!H201))="","",OFFSET('Hygiene Data'!$H$12,0,10*ROW('Hygiene Data'!H201)))</f>
        <v/>
      </c>
      <c r="EC207" s="279" t="str">
        <f ca="true">+IF(OFFSET('Hygiene Data'!$H$13,0,10*ROW('Hygiene Data'!H201))="","",OFFSET('Hygiene Data'!$H$13,0,10*ROW('Hygiene Data'!H201)))</f>
        <v/>
      </c>
      <c r="ED207" s="279" t="str">
        <f ca="true">+IF(OFFSET('Hygiene Data'!$I$11,0,10*ROW('Hygiene Data'!I201))="","",OFFSET('Hygiene Data'!$I$11,0,10*ROW('Hygiene Data'!I201)))</f>
        <v/>
      </c>
      <c r="EE207" s="279" t="str">
        <f ca="true">+IF(OFFSET('Hygiene Data'!$I$12,0,10*ROW('Hygiene Data'!I201))="","",OFFSET('Hygiene Data'!$I$12,0,10*ROW('Hygiene Data'!I201)))</f>
        <v/>
      </c>
      <c r="EF207" s="279"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style="125" customWidth="true"/>
    <col min="54" max="59" width="7.875" customWidth="true"/>
    <col min="60" max="61" width="1.125" customWidth="true"/>
    <col min="62" max="62" width="24.625" style="125" customWidth="true"/>
    <col min="63" max="63" width="29.7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s>
  <sheetData>
    <row xmlns:x14ac="http://schemas.microsoft.com/office/spreadsheetml/2009/9/ac" r="1" s="315" customFormat="true" ht="30" customHeight="true" x14ac:dyDescent="0.25">
      <c r="B1" s="329" t="s">
        <v>28</v>
      </c>
      <c r="C1" s="552" t="s">
        <v>213</v>
      </c>
      <c r="D1" s="324" t="s">
        <v>159</v>
      </c>
      <c r="E1" s="324"/>
      <c r="F1" s="324"/>
      <c r="G1" s="324"/>
      <c r="H1" s="324"/>
      <c r="I1" s="328"/>
      <c r="J1" s="316"/>
      <c r="K1" s="316"/>
      <c r="L1" s="329" t="s">
        <v>28</v>
      </c>
      <c r="M1" s="552" t="s">
        <v>214</v>
      </c>
      <c r="N1" s="324" t="s">
        <v>159</v>
      </c>
      <c r="O1" s="324"/>
      <c r="P1" s="324"/>
      <c r="Q1" s="324"/>
      <c r="R1" s="324"/>
      <c r="S1" s="328"/>
      <c r="T1" s="316"/>
      <c r="U1" s="316"/>
      <c r="V1" s="329" t="s">
        <v>28</v>
      </c>
      <c r="W1" s="552">
        <v>2019</v>
      </c>
      <c r="X1" s="324" t="s">
        <v>159</v>
      </c>
      <c r="Y1" s="324"/>
      <c r="Z1" s="324"/>
      <c r="AA1" s="324"/>
      <c r="AB1" s="324"/>
      <c r="AC1" s="328"/>
      <c r="AD1" s="316"/>
      <c r="AE1" s="316"/>
      <c r="BA1" s="254"/>
      <c r="BB1" s="254"/>
      <c r="BC1" s="254"/>
      <c r="BD1" s="254"/>
      <c r="BE1" s="254"/>
      <c r="BF1" s="254"/>
      <c r="BG1" s="254"/>
    </row>
    <row xmlns:x14ac="http://schemas.microsoft.com/office/spreadsheetml/2009/9/ac" r="2" s="315" customFormat="true" ht="30" customHeight="true" x14ac:dyDescent="0.25">
      <c r="A2" s="568" t="s">
        <v>235</v>
      </c>
      <c r="B2" s="325" t="s">
        <v>211</v>
      </c>
      <c r="C2" s="246" t="s">
        <v>180</v>
      </c>
      <c r="D2" s="246" t="s">
        <v>160</v>
      </c>
      <c r="E2" s="326"/>
      <c r="F2" s="326"/>
      <c r="G2" s="326"/>
      <c r="H2" s="326"/>
      <c r="I2" s="327"/>
      <c r="J2" s="316" t="s">
        <v>215</v>
      </c>
      <c r="K2" s="316"/>
      <c r="L2" s="325" t="s">
        <v>212</v>
      </c>
      <c r="M2" s="246" t="s">
        <v>181</v>
      </c>
      <c r="N2" s="246" t="s">
        <v>165</v>
      </c>
      <c r="O2" s="326"/>
      <c r="P2" s="326"/>
      <c r="Q2" s="326"/>
      <c r="R2" s="326"/>
      <c r="S2" s="327"/>
      <c r="T2" s="316" t="s">
        <v>215</v>
      </c>
      <c r="U2" s="316"/>
      <c r="V2" s="325" t="s">
        <v>231</v>
      </c>
      <c r="W2" s="246" t="s">
        <v>180</v>
      </c>
      <c r="X2" s="246" t="s">
        <v>160</v>
      </c>
      <c r="Y2" s="326"/>
      <c r="Z2" s="326"/>
      <c r="AA2" s="326"/>
      <c r="AB2" s="326"/>
      <c r="AC2" s="327"/>
      <c r="AD2" s="316" t="s">
        <v>215</v>
      </c>
      <c r="AE2" s="316"/>
      <c r="BB2" s="254"/>
      <c r="BC2" s="254"/>
      <c r="BD2" s="254"/>
      <c r="BE2" s="254"/>
      <c r="BF2" s="254"/>
      <c r="BG2" s="254"/>
    </row>
    <row xmlns:x14ac="http://schemas.microsoft.com/office/spreadsheetml/2009/9/ac" r="3" s="254" customFormat="true" ht="18" customHeight="true" x14ac:dyDescent="0.25">
      <c r="A3" s="568"/>
      <c r="B3" s="247" t="s">
        <v>172</v>
      </c>
      <c r="C3" s="248" t="s">
        <v>56</v>
      </c>
      <c r="D3" s="249" t="s">
        <v>7</v>
      </c>
      <c r="E3" s="250" t="s">
        <v>1</v>
      </c>
      <c r="F3" s="250" t="s">
        <v>2</v>
      </c>
      <c r="G3" s="250" t="s">
        <v>16</v>
      </c>
      <c r="H3" s="250" t="s">
        <v>17</v>
      </c>
      <c r="I3" s="251" t="s">
        <v>18</v>
      </c>
      <c r="J3" s="252"/>
      <c r="K3" s="252"/>
      <c r="L3" s="247" t="s">
        <v>172</v>
      </c>
      <c r="M3" s="248" t="s">
        <v>56</v>
      </c>
      <c r="N3" s="249" t="s">
        <v>7</v>
      </c>
      <c r="O3" s="250" t="s">
        <v>1</v>
      </c>
      <c r="P3" s="250" t="s">
        <v>2</v>
      </c>
      <c r="Q3" s="250" t="s">
        <v>16</v>
      </c>
      <c r="R3" s="250" t="s">
        <v>17</v>
      </c>
      <c r="S3" s="251" t="s">
        <v>18</v>
      </c>
      <c r="T3" s="252"/>
      <c r="U3" s="252"/>
      <c r="V3" s="247" t="s">
        <v>172</v>
      </c>
      <c r="W3" s="248" t="s">
        <v>56</v>
      </c>
      <c r="X3" s="249" t="s">
        <v>7</v>
      </c>
      <c r="Y3" s="250" t="s">
        <v>1</v>
      </c>
      <c r="Z3" s="250" t="s">
        <v>2</v>
      </c>
      <c r="AA3" s="250" t="s">
        <v>16</v>
      </c>
      <c r="AB3" s="250" t="s">
        <v>17</v>
      </c>
      <c r="AC3" s="251" t="s">
        <v>18</v>
      </c>
      <c r="AD3" s="252"/>
      <c r="AE3" s="252"/>
      <c r="AF3" s="253"/>
      <c r="AP3" s="253"/>
      <c r="AZ3" s="253"/>
      <c r="BA3" s="253"/>
      <c r="BB3" s="245"/>
      <c r="BC3" s="245"/>
      <c r="BD3" s="245"/>
      <c r="BE3" s="245"/>
      <c r="BF3" s="245"/>
      <c r="BG3" s="245"/>
      <c r="BJ3" s="253"/>
      <c r="BT3" s="253"/>
      <c r="CD3" s="253"/>
      <c r="CN3" s="253"/>
      <c r="CX3" s="253"/>
      <c r="DH3" s="253"/>
      <c r="DR3" s="253"/>
      <c r="EB3" s="253"/>
      <c r="EL3" s="253"/>
      <c r="EV3" s="253"/>
      <c r="FF3" s="253"/>
      <c r="FP3" s="253"/>
      <c r="FZ3" s="253"/>
      <c r="GJ3" s="253"/>
      <c r="GT3" s="253"/>
      <c r="HD3" s="253"/>
      <c r="HN3" s="253"/>
      <c r="HX3" s="253"/>
    </row>
    <row xmlns:x14ac="http://schemas.microsoft.com/office/spreadsheetml/2009/9/ac" r="4" s="4" customFormat="true" x14ac:dyDescent="0.25">
      <c r="A4" s="382" t="str">
        <f>IF(ISBLANK('Data Summary'!A6),"",'Data Summary'!A6)</f>
        <v>COG_2010_UIS</v>
      </c>
      <c r="B4" s="118"/>
      <c r="C4" s="64" t="s">
        <v>24</v>
      </c>
      <c r="D4" s="9" t="str">
        <f>IF(COUNTA(D13)=0,"",D13)</f>
        <v/>
      </c>
      <c r="E4" s="9" t="str">
        <f t="shared" ref="E4:I4" si="0">IF(COUNTA(E13)=0,"",E13)</f>
        <v/>
      </c>
      <c r="F4" s="9" t="str">
        <f t="shared" si="0"/>
        <v/>
      </c>
      <c r="G4" s="9" t="str">
        <f t="shared" si="0"/>
        <v/>
      </c>
      <c r="H4" s="9" t="str">
        <f t="shared" si="0"/>
        <v/>
      </c>
      <c r="I4" s="28" t="str">
        <f t="shared" si="0"/>
        <v/>
      </c>
      <c r="J4" s="23"/>
      <c r="K4" s="23"/>
      <c r="L4" s="118"/>
      <c r="M4" s="64" t="s">
        <v>24</v>
      </c>
      <c r="N4" s="9">
        <f>IF(COUNTA(N13)=0,"",N13)</f>
        <v>55.716638238794133</v>
      </c>
      <c r="O4" s="9" t="str">
        <f t="shared" ref="O4:S4" si="1">IF(COUNTA(O13)=0,"",O13)</f>
        <v/>
      </c>
      <c r="P4" s="9" t="str">
        <f t="shared" si="1"/>
        <v/>
      </c>
      <c r="Q4" s="9">
        <f t="shared" si="1"/>
        <v>43.73</v>
      </c>
      <c r="R4" s="9">
        <f t="shared" si="1"/>
        <v>60.4</v>
      </c>
      <c r="S4" s="28">
        <f t="shared" si="1"/>
        <v>31.874025974025972</v>
      </c>
      <c r="T4" s="23"/>
      <c r="U4" s="23"/>
      <c r="V4" s="118"/>
      <c r="W4" s="64" t="s">
        <v>24</v>
      </c>
      <c r="X4" s="9" t="str">
        <f>IF(COUNTA(X13)=0,"",X13)</f>
        <v/>
      </c>
      <c r="Y4" s="9" t="str">
        <f t="shared" ref="Y4:AC4" si="2">IF(COUNTA(Y13)=0,"",Y13)</f>
        <v/>
      </c>
      <c r="Z4" s="9" t="str">
        <f t="shared" si="2"/>
        <v/>
      </c>
      <c r="AA4" s="9" t="str">
        <f t="shared" si="2"/>
        <v/>
      </c>
      <c r="AB4" s="9" t="str">
        <f t="shared" si="2"/>
        <v/>
      </c>
      <c r="AC4" s="28" t="str">
        <f t="shared" si="2"/>
        <v/>
      </c>
      <c r="AD4" s="23"/>
      <c r="AE4" s="23"/>
      <c r="AF4" s="126"/>
      <c r="AP4" s="126"/>
      <c r="AZ4" s="126"/>
      <c r="BA4" s="126"/>
      <c r="BB4" s="143"/>
      <c r="BC4" s="143"/>
      <c r="BD4" s="143"/>
      <c r="BE4" s="143"/>
      <c r="BF4" s="143"/>
      <c r="BG4" s="143"/>
      <c r="BJ4" s="126"/>
      <c r="BT4" s="126"/>
      <c r="CD4" s="126"/>
      <c r="CN4" s="126"/>
      <c r="CX4" s="126"/>
      <c r="DH4" s="126"/>
      <c r="DR4" s="126"/>
      <c r="EB4" s="126"/>
      <c r="EL4" s="126"/>
      <c r="EV4" s="126"/>
      <c r="FF4" s="126"/>
      <c r="FP4" s="126"/>
      <c r="FZ4" s="126"/>
      <c r="GJ4" s="126"/>
      <c r="GT4" s="126"/>
      <c r="HD4" s="126"/>
      <c r="HN4" s="126"/>
      <c r="HX4" s="126"/>
    </row>
    <row xmlns:x14ac="http://schemas.microsoft.com/office/spreadsheetml/2009/9/ac" r="5" s="4" customFormat="true" x14ac:dyDescent="0.25">
      <c r="A5" s="382" t="str">
        <f ca="true">IF(ISBLANK('Data Summary'!A7),"",'Data Summary'!A7)</f>
        <v>COG_2015_EMIS</v>
      </c>
      <c r="B5" s="118"/>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8"/>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8"/>
      <c r="W5" s="64"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c r="AD5" s="23"/>
      <c r="AE5" s="23"/>
      <c r="AF5" s="126"/>
      <c r="AP5" s="126"/>
      <c r="AZ5" s="126"/>
      <c r="BA5" s="126"/>
      <c r="BB5" s="143"/>
      <c r="BC5" s="143"/>
      <c r="BD5" s="143"/>
      <c r="BE5" s="143"/>
      <c r="BF5" s="143"/>
      <c r="BG5" s="143"/>
      <c r="BJ5" s="126"/>
      <c r="BT5" s="126"/>
      <c r="CD5" s="126"/>
      <c r="CN5" s="126"/>
      <c r="CX5" s="126"/>
      <c r="DH5" s="126"/>
      <c r="DR5" s="126"/>
      <c r="EB5" s="126"/>
      <c r="EL5" s="126"/>
      <c r="EV5" s="126"/>
      <c r="FF5" s="126"/>
      <c r="FP5" s="126"/>
      <c r="FZ5" s="126"/>
      <c r="GJ5" s="126"/>
      <c r="GT5" s="126"/>
      <c r="HD5" s="126"/>
      <c r="HN5" s="126"/>
      <c r="HX5" s="126"/>
    </row>
    <row xmlns:x14ac="http://schemas.microsoft.com/office/spreadsheetml/2009/9/ac" r="6" s="4" customFormat="true" x14ac:dyDescent="0.25">
      <c r="A6" s="382" t="str">
        <f ca="true">IF(ISBLANK('Data Summary'!A8),"",'Data Summary'!A8)</f>
        <v>COG_2019_UIS</v>
      </c>
      <c r="B6" s="118"/>
      <c r="C6" s="64"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8"/>
      <c r="M6" s="64"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8"/>
      <c r="W6" s="64"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26"/>
      <c r="AP6" s="126"/>
      <c r="AZ6" s="126"/>
      <c r="BA6" s="126"/>
      <c r="BB6" s="143"/>
      <c r="BC6" s="143"/>
      <c r="BD6" s="143"/>
      <c r="BE6" s="143"/>
      <c r="BF6" s="143"/>
      <c r="BG6" s="143"/>
      <c r="BJ6" s="126"/>
      <c r="BT6" s="126"/>
      <c r="CD6" s="126"/>
      <c r="CN6" s="126"/>
      <c r="CX6" s="126"/>
      <c r="DH6" s="126"/>
      <c r="DR6" s="126"/>
      <c r="EB6" s="126"/>
      <c r="EL6" s="126"/>
      <c r="EV6" s="126"/>
      <c r="FF6" s="126"/>
      <c r="FP6" s="126"/>
      <c r="FZ6" s="126"/>
      <c r="GJ6" s="126"/>
      <c r="GT6" s="126"/>
      <c r="HD6" s="126"/>
      <c r="HN6" s="126"/>
      <c r="HX6" s="126"/>
    </row>
    <row xmlns:x14ac="http://schemas.microsoft.com/office/spreadsheetml/2009/9/ac" r="7" s="4" customFormat="true" x14ac:dyDescent="0.25">
      <c r="A7" s="383" t="str">
        <f ca="true">IF(ISBLANK('Data Summary'!A9),"",'Data Summary'!A9)</f>
        <v/>
      </c>
      <c r="B7" s="118"/>
      <c r="C7" s="98" t="s">
        <v>38</v>
      </c>
      <c r="D7" s="8"/>
      <c r="E7" s="8"/>
      <c r="F7" s="8"/>
      <c r="G7" s="8"/>
      <c r="H7" s="8"/>
      <c r="I7" s="28"/>
      <c r="J7" s="23"/>
      <c r="K7" s="23"/>
      <c r="L7" s="118"/>
      <c r="M7" s="98" t="s">
        <v>38</v>
      </c>
      <c r="N7" s="8"/>
      <c r="O7" s="8"/>
      <c r="P7" s="8"/>
      <c r="Q7" s="8"/>
      <c r="R7" s="8"/>
      <c r="S7" s="28"/>
      <c r="T7" s="23"/>
      <c r="U7" s="23"/>
      <c r="V7" s="118"/>
      <c r="W7" s="98" t="s">
        <v>38</v>
      </c>
      <c r="X7" s="8"/>
      <c r="Y7" s="8"/>
      <c r="Z7" s="8"/>
      <c r="AA7" s="8"/>
      <c r="AB7" s="8"/>
      <c r="AC7" s="28"/>
      <c r="AD7" s="23"/>
      <c r="AE7" s="23"/>
      <c r="AF7" s="126"/>
      <c r="AP7" s="126"/>
      <c r="AZ7" s="126"/>
      <c r="BA7" s="126"/>
      <c r="BB7" s="143"/>
      <c r="BC7" s="143"/>
      <c r="BD7" s="143"/>
      <c r="BE7" s="143"/>
      <c r="BF7" s="143"/>
      <c r="BG7" s="143"/>
      <c r="BJ7" s="126"/>
      <c r="BT7" s="126"/>
      <c r="CD7" s="126"/>
      <c r="CN7" s="126"/>
      <c r="CX7" s="126"/>
      <c r="DH7" s="126"/>
      <c r="DR7" s="126"/>
      <c r="EB7" s="126"/>
      <c r="EL7" s="126"/>
      <c r="EV7" s="126"/>
      <c r="FF7" s="126"/>
      <c r="FP7" s="126"/>
      <c r="FZ7" s="126"/>
      <c r="GJ7" s="126"/>
      <c r="GT7" s="126"/>
      <c r="HD7" s="126"/>
      <c r="HN7" s="126"/>
      <c r="HX7" s="126"/>
    </row>
    <row xmlns:x14ac="http://schemas.microsoft.com/office/spreadsheetml/2009/9/ac" r="8" s="4" customFormat="true" ht="15.6" customHeight="true" x14ac:dyDescent="0.25">
      <c r="A8" s="383" t="str">
        <f ca="true">IF(ISBLANK('Data Summary'!A10),"",'Data Summary'!A10)</f>
        <v/>
      </c>
      <c r="B8" s="118"/>
      <c r="C8" s="98" t="s">
        <v>106</v>
      </c>
      <c r="D8" s="99"/>
      <c r="E8" s="9"/>
      <c r="F8" s="9"/>
      <c r="G8" s="9"/>
      <c r="H8" s="9"/>
      <c r="I8" s="28"/>
      <c r="J8" s="23"/>
      <c r="K8" s="23"/>
      <c r="L8" s="118"/>
      <c r="M8" s="98" t="s">
        <v>106</v>
      </c>
      <c r="N8" s="99"/>
      <c r="O8" s="9"/>
      <c r="P8" s="9"/>
      <c r="Q8" s="9"/>
      <c r="R8" s="9"/>
      <c r="S8" s="28"/>
      <c r="T8" s="23"/>
      <c r="U8" s="23"/>
      <c r="V8" s="118"/>
      <c r="W8" s="98" t="s">
        <v>106</v>
      </c>
      <c r="X8" s="99"/>
      <c r="Y8" s="9"/>
      <c r="Z8" s="9"/>
      <c r="AA8" s="9"/>
      <c r="AB8" s="9"/>
      <c r="AC8" s="28"/>
      <c r="AD8" s="23"/>
      <c r="AE8" s="23"/>
      <c r="AF8" s="126"/>
      <c r="AP8" s="126"/>
      <c r="AZ8" s="126"/>
      <c r="BA8" s="126"/>
      <c r="BB8" s="143"/>
      <c r="BC8" s="143"/>
      <c r="BD8" s="143"/>
      <c r="BE8" s="143"/>
      <c r="BF8" s="143"/>
      <c r="BG8" s="143"/>
      <c r="BJ8" s="126"/>
      <c r="BT8" s="126"/>
      <c r="CD8" s="126"/>
      <c r="CN8" s="126"/>
      <c r="CX8" s="126"/>
      <c r="DH8" s="126"/>
      <c r="DR8" s="126"/>
      <c r="EB8" s="126"/>
      <c r="EL8" s="126"/>
      <c r="EV8" s="126"/>
      <c r="FF8" s="126"/>
      <c r="FP8" s="126"/>
      <c r="FZ8" s="126"/>
      <c r="GJ8" s="126"/>
      <c r="GT8" s="126"/>
      <c r="HD8" s="126"/>
      <c r="HN8" s="126"/>
      <c r="HX8" s="126"/>
    </row>
    <row xmlns:x14ac="http://schemas.microsoft.com/office/spreadsheetml/2009/9/ac" r="9" s="4" customFormat="true" x14ac:dyDescent="0.25">
      <c r="A9" s="383" t="str">
        <f ca="true">IF(ISBLANK('Data Summary'!A11),"",'Data Summary'!A11)</f>
        <v/>
      </c>
      <c r="B9" s="118"/>
      <c r="C9" s="64" t="s">
        <v>173</v>
      </c>
      <c r="D9" s="100"/>
      <c r="E9" s="7"/>
      <c r="F9" s="7"/>
      <c r="G9" s="7"/>
      <c r="H9" s="7"/>
      <c r="I9" s="25"/>
      <c r="J9" s="23"/>
      <c r="K9" s="23"/>
      <c r="L9" s="118"/>
      <c r="M9" s="64" t="s">
        <v>173</v>
      </c>
      <c r="N9" s="100"/>
      <c r="O9" s="7"/>
      <c r="P9" s="7"/>
      <c r="Q9" s="7"/>
      <c r="R9" s="7"/>
      <c r="S9" s="25"/>
      <c r="T9" s="23"/>
      <c r="U9" s="23"/>
      <c r="V9" s="118"/>
      <c r="W9" s="64" t="s">
        <v>173</v>
      </c>
      <c r="X9" s="8">
        <v>54.349879999999999</v>
      </c>
      <c r="Y9" s="7"/>
      <c r="Z9" s="7"/>
      <c r="AA9" s="7"/>
      <c r="AB9" s="7">
        <v>54.349879999999999</v>
      </c>
      <c r="AC9" s="25"/>
      <c r="AD9" s="23"/>
      <c r="AE9" s="23"/>
      <c r="AF9" s="126"/>
      <c r="AP9" s="126"/>
      <c r="AZ9" s="126"/>
      <c r="BA9" s="126"/>
      <c r="BB9" s="143"/>
      <c r="BC9" s="143"/>
      <c r="BD9" s="143"/>
      <c r="BE9" s="143"/>
      <c r="BF9" s="143"/>
      <c r="BG9" s="143"/>
      <c r="BJ9" s="126"/>
      <c r="BT9" s="126"/>
      <c r="CD9" s="126"/>
      <c r="CN9" s="126"/>
      <c r="CX9" s="126"/>
      <c r="DH9" s="126"/>
      <c r="DR9" s="126"/>
      <c r="EB9" s="126"/>
      <c r="EL9" s="126"/>
      <c r="EV9" s="126"/>
      <c r="FF9" s="126"/>
      <c r="FP9" s="126"/>
      <c r="FZ9" s="126"/>
      <c r="GJ9" s="126"/>
      <c r="GT9" s="126"/>
      <c r="HD9" s="126"/>
      <c r="HN9" s="126"/>
      <c r="HX9" s="126"/>
    </row>
    <row xmlns:x14ac="http://schemas.microsoft.com/office/spreadsheetml/2009/9/ac" r="10" s="4" customFormat="true" x14ac:dyDescent="0.25">
      <c r="A10" s="383" t="str">
        <f ca="true">IF(ISBLANK('Data Summary'!A12),"",'Data Summary'!A12)</f>
        <v/>
      </c>
      <c r="B10" s="118"/>
      <c r="C10" s="64" t="s">
        <v>107</v>
      </c>
      <c r="D10" s="101"/>
      <c r="E10" s="7"/>
      <c r="F10" s="7"/>
      <c r="G10" s="7"/>
      <c r="H10" s="7"/>
      <c r="I10" s="25"/>
      <c r="J10" s="23"/>
      <c r="K10" s="23"/>
      <c r="L10" s="118"/>
      <c r="M10" s="64" t="s">
        <v>107</v>
      </c>
      <c r="N10" s="101"/>
      <c r="O10" s="7"/>
      <c r="P10" s="7"/>
      <c r="Q10" s="7"/>
      <c r="R10" s="7"/>
      <c r="S10" s="25"/>
      <c r="T10" s="23"/>
      <c r="U10" s="23"/>
      <c r="V10" s="118"/>
      <c r="W10" s="64" t="s">
        <v>107</v>
      </c>
      <c r="X10" s="101"/>
      <c r="Y10" s="7"/>
      <c r="Z10" s="7"/>
      <c r="AA10" s="7"/>
      <c r="AB10" s="7"/>
      <c r="AC10" s="25"/>
      <c r="AD10" s="23"/>
      <c r="AE10" s="23"/>
      <c r="AF10" s="126"/>
      <c r="AP10" s="126"/>
      <c r="AZ10" s="126"/>
      <c r="BA10" s="126"/>
      <c r="BJ10" s="126"/>
      <c r="BT10" s="126"/>
      <c r="CD10" s="126"/>
      <c r="CN10" s="126"/>
      <c r="CX10" s="126"/>
      <c r="DH10" s="126"/>
      <c r="DR10" s="126"/>
      <c r="EB10" s="126"/>
      <c r="EL10" s="126"/>
      <c r="EV10" s="126"/>
      <c r="FF10" s="126"/>
      <c r="FP10" s="126"/>
      <c r="FZ10" s="126"/>
      <c r="GJ10" s="126"/>
      <c r="GT10" s="126"/>
      <c r="HD10" s="126"/>
      <c r="HN10" s="126"/>
      <c r="HX10" s="126"/>
    </row>
    <row xmlns:x14ac="http://schemas.microsoft.com/office/spreadsheetml/2009/9/ac" r="11" s="4" customFormat="true" x14ac:dyDescent="0.25">
      <c r="A11" s="383" t="str">
        <f ca="true">IF(ISBLANK('Data Summary'!A13),"",'Data Summary'!A13)</f>
        <v/>
      </c>
      <c r="B11" s="118"/>
      <c r="C11" s="64" t="s">
        <v>108</v>
      </c>
      <c r="D11" s="101"/>
      <c r="E11" s="7"/>
      <c r="F11" s="7"/>
      <c r="G11" s="7"/>
      <c r="H11" s="7"/>
      <c r="I11" s="25"/>
      <c r="J11" s="23"/>
      <c r="K11" s="23"/>
      <c r="L11" s="118"/>
      <c r="M11" s="64" t="s">
        <v>108</v>
      </c>
      <c r="N11" s="101"/>
      <c r="O11" s="7"/>
      <c r="P11" s="7"/>
      <c r="Q11" s="7"/>
      <c r="R11" s="7"/>
      <c r="S11" s="25"/>
      <c r="T11" s="23"/>
      <c r="U11" s="23"/>
      <c r="V11" s="118"/>
      <c r="W11" s="64" t="s">
        <v>108</v>
      </c>
      <c r="X11" s="101"/>
      <c r="Y11" s="7"/>
      <c r="Z11" s="7"/>
      <c r="AA11" s="7"/>
      <c r="AB11" s="7"/>
      <c r="AC11" s="25"/>
      <c r="AD11" s="23"/>
      <c r="AE11" s="23"/>
      <c r="AF11" s="126"/>
      <c r="AP11" s="126"/>
      <c r="AZ11" s="126"/>
      <c r="BA11" s="126"/>
      <c r="BJ11" s="126"/>
      <c r="BT11" s="126"/>
      <c r="CD11" s="126"/>
      <c r="CN11" s="126"/>
      <c r="CX11" s="126"/>
      <c r="DH11" s="126"/>
      <c r="DR11" s="126"/>
      <c r="EB11" s="126"/>
      <c r="EL11" s="126"/>
      <c r="EV11" s="126"/>
      <c r="FF11" s="126"/>
      <c r="FP11" s="126"/>
      <c r="FZ11" s="126"/>
      <c r="GJ11" s="126"/>
      <c r="GT11" s="126"/>
      <c r="HD11" s="126"/>
      <c r="HN11" s="126"/>
      <c r="HX11" s="126"/>
    </row>
    <row xmlns:x14ac="http://schemas.microsoft.com/office/spreadsheetml/2009/9/ac" r="12" s="260" customFormat="true" ht="18" customHeight="true" x14ac:dyDescent="0.2">
      <c r="A12" s="383" t="str">
        <f ca="true">IF(ISBLANK('Data Summary'!A14),"",'Data Summary'!A14)</f>
        <v/>
      </c>
      <c r="B12" s="255" t="s">
        <v>57</v>
      </c>
      <c r="C12" s="256" t="s">
        <v>27</v>
      </c>
      <c r="D12" s="257"/>
      <c r="E12" s="257"/>
      <c r="F12" s="257"/>
      <c r="G12" s="257"/>
      <c r="H12" s="257"/>
      <c r="I12" s="258"/>
      <c r="J12" s="252"/>
      <c r="K12" s="252"/>
      <c r="L12" s="255" t="s">
        <v>57</v>
      </c>
      <c r="M12" s="256" t="s">
        <v>27</v>
      </c>
      <c r="N12" s="257"/>
      <c r="O12" s="257"/>
      <c r="P12" s="257"/>
      <c r="Q12" s="257"/>
      <c r="R12" s="257"/>
      <c r="S12" s="258"/>
      <c r="T12" s="252"/>
      <c r="U12" s="252"/>
      <c r="V12" s="255" t="s">
        <v>57</v>
      </c>
      <c r="W12" s="256" t="s">
        <v>27</v>
      </c>
      <c r="X12" s="257"/>
      <c r="Y12" s="257"/>
      <c r="Z12" s="257"/>
      <c r="AA12" s="257"/>
      <c r="AB12" s="257"/>
      <c r="AC12" s="258"/>
      <c r="AD12" s="252"/>
      <c r="AE12" s="252"/>
      <c r="AF12" s="259"/>
      <c r="AP12" s="259"/>
      <c r="AZ12" s="259"/>
      <c r="BA12" s="259"/>
      <c r="BJ12" s="259"/>
      <c r="BT12" s="259"/>
      <c r="CD12" s="259"/>
      <c r="CN12" s="259"/>
      <c r="CX12" s="259"/>
      <c r="DH12" s="259"/>
      <c r="DR12" s="259"/>
      <c r="EB12" s="259"/>
      <c r="EL12" s="259"/>
      <c r="EV12" s="259"/>
      <c r="FF12" s="259"/>
      <c r="FP12" s="259"/>
      <c r="FZ12" s="259"/>
      <c r="GJ12" s="259"/>
      <c r="GT12" s="259"/>
      <c r="HD12" s="259"/>
      <c r="HN12" s="259"/>
      <c r="HX12" s="259"/>
    </row>
    <row xmlns:x14ac="http://schemas.microsoft.com/office/spreadsheetml/2009/9/ac" r="13" s="14" customFormat="true" ht="14.25" customHeight="true" x14ac:dyDescent="0.2">
      <c r="A13" s="383" t="str">
        <f ca="true">IF(ISBLANK('Data Summary'!A15),"",'Data Summary'!A15)</f>
        <v/>
      </c>
      <c r="B13" s="119" t="s">
        <v>55</v>
      </c>
      <c r="C13" s="5">
        <v>0</v>
      </c>
      <c r="D13" s="44"/>
      <c r="E13" s="44"/>
      <c r="F13" s="44"/>
      <c r="G13" s="44"/>
      <c r="H13" s="44"/>
      <c r="I13" s="65"/>
      <c r="J13" s="11"/>
      <c r="K13" s="11"/>
      <c r="L13" s="119" t="s">
        <v>55</v>
      </c>
      <c r="M13" s="5">
        <v>0</v>
      </c>
      <c r="N13" s="65">
        <f>(((100-56.27)/100*1153+(100-39.6)/100*3735+(100-40.6)/100*64+(100-87.7)/100*90))/(1153+3735+64+90)*100</f>
        <v>55.716638238794133</v>
      </c>
      <c r="O13" s="44"/>
      <c r="P13" s="44"/>
      <c r="Q13" s="44">
        <f>100-56.27</f>
        <v>43.73</v>
      </c>
      <c r="R13" s="44">
        <f>100-39.6</f>
        <v>60.4</v>
      </c>
      <c r="S13" s="65">
        <f>((100-40.6)/100*64+(100-87.7)/100*90)/(64+90)*100</f>
        <v>31.874025974025972</v>
      </c>
      <c r="T13" s="11"/>
      <c r="U13" s="11"/>
      <c r="V13" s="119" t="s">
        <v>55</v>
      </c>
      <c r="W13" s="5">
        <v>0</v>
      </c>
      <c r="X13" s="44"/>
      <c r="Y13" s="44"/>
      <c r="Z13" s="44"/>
      <c r="AA13" s="44"/>
      <c r="AB13" s="44"/>
      <c r="AC13" s="65"/>
      <c r="AD13" s="11"/>
      <c r="AE13" s="11"/>
      <c r="AF13" s="128"/>
      <c r="AP13" s="128"/>
      <c r="AZ13" s="128"/>
      <c r="BA13" s="144"/>
      <c r="BB13" s="144"/>
      <c r="BC13" s="144"/>
      <c r="BD13" s="144"/>
      <c r="BE13" s="144"/>
      <c r="BF13" s="144"/>
      <c r="BG13" s="144"/>
      <c r="BJ13" s="128"/>
      <c r="BT13" s="128"/>
      <c r="CD13" s="128"/>
      <c r="CN13" s="128"/>
      <c r="CX13" s="128"/>
      <c r="DH13" s="128"/>
      <c r="DR13" s="128"/>
      <c r="EB13" s="128"/>
      <c r="EL13" s="128"/>
      <c r="EV13" s="128"/>
      <c r="FF13" s="128"/>
      <c r="FP13" s="128"/>
      <c r="FZ13" s="128"/>
      <c r="GJ13" s="128"/>
      <c r="GT13" s="128"/>
      <c r="HD13" s="128"/>
      <c r="HN13" s="128"/>
      <c r="HX13" s="128"/>
    </row>
    <row xmlns:x14ac="http://schemas.microsoft.com/office/spreadsheetml/2009/9/ac" r="14" x14ac:dyDescent="0.25">
      <c r="A14" s="383" t="str">
        <f ca="true">IF(ISBLANK('Data Summary'!A16),"",'Data Summary'!A16)</f>
        <v/>
      </c>
      <c r="B14" s="120" t="s">
        <v>105</v>
      </c>
      <c r="C14" s="22">
        <v>0</v>
      </c>
      <c r="D14" s="44"/>
      <c r="E14" s="44"/>
      <c r="F14" s="44"/>
      <c r="G14" s="44"/>
      <c r="H14" s="44"/>
      <c r="I14" s="65"/>
      <c r="J14" s="11"/>
      <c r="K14" s="11"/>
      <c r="L14" s="120" t="s">
        <v>105</v>
      </c>
      <c r="M14" s="22">
        <v>0</v>
      </c>
      <c r="N14" s="44"/>
      <c r="O14" s="44"/>
      <c r="P14" s="44"/>
      <c r="Q14" s="44"/>
      <c r="R14" s="44"/>
      <c r="S14" s="65"/>
      <c r="T14" s="11"/>
      <c r="U14" s="11"/>
      <c r="V14" s="120" t="s">
        <v>105</v>
      </c>
      <c r="W14" s="22">
        <v>0</v>
      </c>
      <c r="X14" s="44"/>
      <c r="Y14" s="44"/>
      <c r="Z14" s="44"/>
      <c r="AA14" s="44"/>
      <c r="AB14" s="44"/>
      <c r="AC14" s="65"/>
      <c r="AD14" s="11"/>
      <c r="AE14" s="11"/>
      <c r="BA14" s="145"/>
      <c r="BB14" s="145"/>
      <c r="BC14" s="145"/>
      <c r="BD14" s="145"/>
      <c r="BE14" s="145"/>
      <c r="BF14" s="145"/>
      <c r="BG14" s="145"/>
    </row>
    <row xmlns:x14ac="http://schemas.microsoft.com/office/spreadsheetml/2009/9/ac" r="15" s="2" customFormat="true" x14ac:dyDescent="0.25">
      <c r="A15" s="383" t="str">
        <f ca="true">IF(ISBLANK('Data Summary'!A17),"",'Data Summary'!A17)</f>
        <v/>
      </c>
      <c r="B15" s="120"/>
      <c r="C15" s="6"/>
      <c r="D15" s="44"/>
      <c r="E15" s="7"/>
      <c r="F15" s="7"/>
      <c r="G15" s="7"/>
      <c r="H15" s="44"/>
      <c r="I15" s="65"/>
      <c r="J15" s="11"/>
      <c r="K15" s="11"/>
      <c r="L15" s="120"/>
      <c r="M15" s="6"/>
      <c r="N15" s="44"/>
      <c r="O15" s="7"/>
      <c r="P15" s="7"/>
      <c r="Q15" s="7"/>
      <c r="R15" s="44"/>
      <c r="S15" s="65"/>
      <c r="T15" s="11"/>
      <c r="U15" s="11"/>
      <c r="V15" s="120"/>
      <c r="W15" s="6"/>
      <c r="X15" s="44"/>
      <c r="Y15" s="7"/>
      <c r="Z15" s="7"/>
      <c r="AA15" s="7"/>
      <c r="AB15" s="44"/>
      <c r="AC15" s="65"/>
      <c r="AD15" s="11"/>
      <c r="AE15" s="11"/>
      <c r="AF15" s="129"/>
      <c r="AP15" s="129"/>
      <c r="AZ15" s="129"/>
      <c r="BA15" s="146"/>
      <c r="BB15" s="146"/>
      <c r="BC15" s="146"/>
      <c r="BD15" s="146"/>
      <c r="BE15" s="146"/>
      <c r="BF15" s="146"/>
      <c r="BG15" s="146"/>
      <c r="BJ15" s="129"/>
      <c r="BT15" s="129"/>
      <c r="CD15" s="129"/>
      <c r="CN15" s="129"/>
      <c r="CX15" s="129"/>
      <c r="DH15" s="129"/>
      <c r="DR15" s="129"/>
      <c r="EB15" s="129"/>
      <c r="EL15" s="129"/>
      <c r="EV15" s="129"/>
      <c r="FF15" s="129"/>
      <c r="FP15" s="129"/>
      <c r="FZ15" s="129"/>
      <c r="GJ15" s="129"/>
      <c r="GT15" s="129"/>
      <c r="HD15" s="129"/>
      <c r="HN15" s="129"/>
      <c r="HX15" s="129"/>
    </row>
    <row xmlns:x14ac="http://schemas.microsoft.com/office/spreadsheetml/2009/9/ac" r="16" s="2" customFormat="true" x14ac:dyDescent="0.25">
      <c r="A16" s="383" t="str">
        <f ca="true">IF(ISBLANK('Data Summary'!A18),"",'Data Summary'!A18)</f>
        <v/>
      </c>
      <c r="B16" s="120"/>
      <c r="C16" s="13"/>
      <c r="D16" s="44"/>
      <c r="E16" s="7"/>
      <c r="F16" s="7"/>
      <c r="G16" s="7"/>
      <c r="H16" s="44"/>
      <c r="I16" s="65"/>
      <c r="J16" s="11"/>
      <c r="K16" s="11"/>
      <c r="L16" s="120"/>
      <c r="M16" s="13"/>
      <c r="N16" s="44"/>
      <c r="O16" s="7"/>
      <c r="P16" s="7"/>
      <c r="Q16" s="7"/>
      <c r="R16" s="44"/>
      <c r="S16" s="65"/>
      <c r="T16" s="11"/>
      <c r="U16" s="11"/>
      <c r="V16" s="120"/>
      <c r="W16" s="13"/>
      <c r="X16" s="44"/>
      <c r="Y16" s="7"/>
      <c r="Z16" s="7"/>
      <c r="AA16" s="7"/>
      <c r="AB16" s="44"/>
      <c r="AC16" s="65"/>
      <c r="AD16" s="11"/>
      <c r="AE16" s="11"/>
      <c r="AF16" s="129"/>
      <c r="AP16" s="129"/>
      <c r="AZ16" s="129"/>
      <c r="BA16" s="146"/>
      <c r="BB16" s="146"/>
      <c r="BC16" s="146"/>
      <c r="BD16" s="146"/>
      <c r="BE16" s="146"/>
      <c r="BF16" s="146"/>
      <c r="BG16" s="146"/>
      <c r="BJ16" s="129"/>
      <c r="BT16" s="129"/>
      <c r="CD16" s="129"/>
      <c r="CN16" s="129"/>
      <c r="CX16" s="129"/>
      <c r="DH16" s="129"/>
      <c r="DR16" s="129"/>
      <c r="EB16" s="129"/>
      <c r="EL16" s="129"/>
      <c r="EV16" s="129"/>
      <c r="FF16" s="129"/>
      <c r="FP16" s="129"/>
      <c r="FZ16" s="129"/>
      <c r="GJ16" s="129"/>
      <c r="GT16" s="129"/>
      <c r="HD16" s="129"/>
      <c r="HN16" s="129"/>
      <c r="HX16" s="129"/>
    </row>
    <row xmlns:x14ac="http://schemas.microsoft.com/office/spreadsheetml/2009/9/ac" r="17" s="2" customFormat="true" x14ac:dyDescent="0.25">
      <c r="A17" s="383" t="str">
        <f ca="true">IF(ISBLANK('Data Summary'!A19),"",'Data Summary'!A19)</f>
        <v/>
      </c>
      <c r="B17" s="120"/>
      <c r="C17" s="13"/>
      <c r="D17" s="44"/>
      <c r="E17" s="7"/>
      <c r="F17" s="7"/>
      <c r="G17" s="7"/>
      <c r="H17" s="44"/>
      <c r="I17" s="25"/>
      <c r="J17" s="11"/>
      <c r="K17" s="11"/>
      <c r="L17" s="120"/>
      <c r="M17" s="13"/>
      <c r="N17" s="44"/>
      <c r="O17" s="7"/>
      <c r="P17" s="7"/>
      <c r="Q17" s="7"/>
      <c r="R17" s="44"/>
      <c r="S17" s="25"/>
      <c r="T17" s="11"/>
      <c r="U17" s="11"/>
      <c r="V17" s="120"/>
      <c r="W17" s="13"/>
      <c r="X17" s="44"/>
      <c r="Y17" s="7"/>
      <c r="Z17" s="7"/>
      <c r="AA17" s="7"/>
      <c r="AB17" s="44"/>
      <c r="AC17" s="25"/>
      <c r="AD17" s="11"/>
      <c r="AE17" s="11"/>
      <c r="AF17" s="129"/>
      <c r="AP17" s="129"/>
      <c r="AZ17" s="129"/>
      <c r="BA17" s="146"/>
      <c r="BB17" s="146"/>
      <c r="BC17" s="146"/>
      <c r="BD17" s="146"/>
      <c r="BE17" s="146"/>
      <c r="BF17" s="146"/>
      <c r="BG17" s="146"/>
      <c r="BJ17" s="129"/>
      <c r="BT17" s="129"/>
      <c r="CD17" s="129"/>
      <c r="CN17" s="129"/>
      <c r="CX17" s="129"/>
      <c r="DH17" s="129"/>
      <c r="DR17" s="129"/>
      <c r="EB17" s="129"/>
      <c r="EL17" s="129"/>
      <c r="EV17" s="129"/>
      <c r="FF17" s="129"/>
      <c r="FP17" s="129"/>
      <c r="FZ17" s="129"/>
      <c r="GJ17" s="129"/>
      <c r="GT17" s="129"/>
      <c r="HD17" s="129"/>
      <c r="HN17" s="129"/>
      <c r="HX17" s="129"/>
    </row>
    <row xmlns:x14ac="http://schemas.microsoft.com/office/spreadsheetml/2009/9/ac" r="18" s="2" customFormat="true" x14ac:dyDescent="0.25">
      <c r="A18" s="383" t="str">
        <f ca="true">IF(ISBLANK('Data Summary'!A20),"",'Data Summary'!A20)</f>
        <v/>
      </c>
      <c r="B18" s="120"/>
      <c r="C18" s="13"/>
      <c r="D18" s="102"/>
      <c r="E18" s="66"/>
      <c r="F18" s="66"/>
      <c r="G18" s="7"/>
      <c r="H18" s="44"/>
      <c r="I18" s="25"/>
      <c r="J18" s="11"/>
      <c r="K18" s="11"/>
      <c r="L18" s="120"/>
      <c r="M18" s="13"/>
      <c r="N18" s="102"/>
      <c r="O18" s="66"/>
      <c r="P18" s="66"/>
      <c r="Q18" s="7"/>
      <c r="R18" s="44"/>
      <c r="S18" s="25"/>
      <c r="T18" s="11"/>
      <c r="U18" s="11"/>
      <c r="V18" s="120"/>
      <c r="W18" s="13"/>
      <c r="X18" s="102"/>
      <c r="Y18" s="66"/>
      <c r="Z18" s="66"/>
      <c r="AA18" s="7"/>
      <c r="AB18" s="44"/>
      <c r="AC18" s="25"/>
      <c r="AD18" s="11"/>
      <c r="AE18" s="11"/>
      <c r="AF18" s="129"/>
      <c r="AP18" s="129"/>
      <c r="AZ18" s="129"/>
      <c r="BA18" s="146"/>
      <c r="BB18" s="146"/>
      <c r="BC18" s="146"/>
      <c r="BD18" s="146"/>
      <c r="BE18" s="146"/>
      <c r="BF18" s="146"/>
      <c r="BG18" s="146"/>
      <c r="BJ18" s="129"/>
      <c r="BT18" s="129"/>
      <c r="CD18" s="129"/>
      <c r="CN18" s="129"/>
      <c r="CX18" s="129"/>
      <c r="DH18" s="129"/>
      <c r="DR18" s="129"/>
      <c r="EB18" s="129"/>
      <c r="EL18" s="129"/>
      <c r="EV18" s="129"/>
      <c r="FF18" s="129"/>
      <c r="FP18" s="129"/>
      <c r="FZ18" s="129"/>
      <c r="GJ18" s="129"/>
      <c r="GT18" s="129"/>
      <c r="HD18" s="129"/>
      <c r="HN18" s="129"/>
      <c r="HX18" s="129"/>
    </row>
    <row xmlns:x14ac="http://schemas.microsoft.com/office/spreadsheetml/2009/9/ac" r="19" s="2" customFormat="true" x14ac:dyDescent="0.25">
      <c r="A19" s="383" t="str">
        <f ca="true">IF(ISBLANK('Data Summary'!A21),"",'Data Summary'!A21)</f>
        <v/>
      </c>
      <c r="B19" s="120"/>
      <c r="C19" s="6"/>
      <c r="D19" s="102"/>
      <c r="E19" s="66"/>
      <c r="F19" s="66"/>
      <c r="G19" s="66"/>
      <c r="H19" s="44"/>
      <c r="I19" s="67"/>
      <c r="J19" s="11"/>
      <c r="K19" s="11"/>
      <c r="L19" s="120"/>
      <c r="M19" s="6"/>
      <c r="N19" s="102"/>
      <c r="O19" s="66"/>
      <c r="P19" s="66"/>
      <c r="Q19" s="66"/>
      <c r="R19" s="44"/>
      <c r="S19" s="67"/>
      <c r="T19" s="11"/>
      <c r="U19" s="11"/>
      <c r="V19" s="120"/>
      <c r="W19" s="6"/>
      <c r="X19" s="102"/>
      <c r="Y19" s="66"/>
      <c r="Z19" s="66"/>
      <c r="AA19" s="66"/>
      <c r="AB19" s="44"/>
      <c r="AC19" s="67"/>
      <c r="AD19" s="11"/>
      <c r="AE19" s="11"/>
      <c r="AF19" s="129"/>
      <c r="AP19" s="129"/>
      <c r="AZ19" s="129"/>
      <c r="BA19" s="146"/>
      <c r="BB19" s="146"/>
      <c r="BC19" s="146"/>
      <c r="BD19" s="146"/>
      <c r="BE19" s="146"/>
      <c r="BF19" s="146"/>
      <c r="BG19" s="146"/>
      <c r="BJ19" s="129"/>
      <c r="BT19" s="129"/>
      <c r="CD19" s="129"/>
      <c r="CN19" s="129"/>
      <c r="CX19" s="129"/>
      <c r="DH19" s="129"/>
      <c r="DR19" s="129"/>
      <c r="EB19" s="129"/>
      <c r="EL19" s="129"/>
      <c r="EV19" s="129"/>
      <c r="FF19" s="129"/>
      <c r="FP19" s="129"/>
      <c r="FZ19" s="129"/>
      <c r="GJ19" s="129"/>
      <c r="GT19" s="129"/>
      <c r="HD19" s="129"/>
      <c r="HN19" s="129"/>
      <c r="HX19" s="129"/>
    </row>
    <row xmlns:x14ac="http://schemas.microsoft.com/office/spreadsheetml/2009/9/ac" r="20" s="2" customFormat="true" x14ac:dyDescent="0.25">
      <c r="A20" s="383" t="str">
        <f ca="true">IF(ISBLANK('Data Summary'!A22),"",'Data Summary'!A22)</f>
        <v/>
      </c>
      <c r="B20" s="120"/>
      <c r="C20" s="6"/>
      <c r="D20" s="103"/>
      <c r="E20" s="66"/>
      <c r="F20" s="66"/>
      <c r="G20" s="66"/>
      <c r="H20" s="66"/>
      <c r="I20" s="68"/>
      <c r="J20" s="11"/>
      <c r="K20" s="11"/>
      <c r="L20" s="120"/>
      <c r="M20" s="6"/>
      <c r="N20" s="103"/>
      <c r="O20" s="66"/>
      <c r="P20" s="66"/>
      <c r="Q20" s="66"/>
      <c r="R20" s="66"/>
      <c r="S20" s="68"/>
      <c r="T20" s="11"/>
      <c r="U20" s="11"/>
      <c r="V20" s="120"/>
      <c r="W20" s="6"/>
      <c r="X20" s="103"/>
      <c r="Y20" s="66"/>
      <c r="Z20" s="66"/>
      <c r="AA20" s="66"/>
      <c r="AB20" s="66"/>
      <c r="AC20" s="68"/>
      <c r="AD20" s="11"/>
      <c r="AE20" s="11"/>
      <c r="AF20" s="129"/>
      <c r="AP20" s="129"/>
      <c r="AZ20" s="129"/>
      <c r="BA20" s="146"/>
      <c r="BB20" s="146"/>
      <c r="BC20" s="146"/>
      <c r="BD20" s="146"/>
      <c r="BE20" s="146"/>
      <c r="BF20" s="146"/>
      <c r="BG20" s="146"/>
      <c r="BJ20" s="129"/>
      <c r="BT20" s="129"/>
      <c r="CD20" s="129"/>
      <c r="CN20" s="129"/>
      <c r="CX20" s="129"/>
      <c r="DH20" s="129"/>
      <c r="DR20" s="129"/>
      <c r="EB20" s="129"/>
      <c r="EL20" s="129"/>
      <c r="EV20" s="129"/>
      <c r="FF20" s="129"/>
      <c r="FP20" s="129"/>
      <c r="FZ20" s="129"/>
      <c r="GJ20" s="129"/>
      <c r="GT20" s="129"/>
      <c r="HD20" s="129"/>
      <c r="HN20" s="129"/>
      <c r="HX20" s="129"/>
    </row>
    <row xmlns:x14ac="http://schemas.microsoft.com/office/spreadsheetml/2009/9/ac" r="21" s="2" customFormat="true" x14ac:dyDescent="0.25">
      <c r="A21" s="383" t="str">
        <f ca="true">IF(ISBLANK('Data Summary'!A23),"",'Data Summary'!A23)</f>
        <v/>
      </c>
      <c r="B21" s="120"/>
      <c r="C21" s="13"/>
      <c r="D21" s="104"/>
      <c r="E21" s="7"/>
      <c r="F21" s="7"/>
      <c r="G21" s="7"/>
      <c r="H21" s="7"/>
      <c r="I21" s="68"/>
      <c r="J21" s="11"/>
      <c r="K21" s="11"/>
      <c r="L21" s="120"/>
      <c r="M21" s="13"/>
      <c r="N21" s="104"/>
      <c r="O21" s="7"/>
      <c r="P21" s="7"/>
      <c r="Q21" s="7"/>
      <c r="R21" s="7"/>
      <c r="S21" s="68"/>
      <c r="T21" s="11"/>
      <c r="U21" s="11"/>
      <c r="V21" s="120"/>
      <c r="W21" s="13"/>
      <c r="X21" s="104"/>
      <c r="Y21" s="7"/>
      <c r="Z21" s="7"/>
      <c r="AA21" s="7"/>
      <c r="AB21" s="7"/>
      <c r="AC21" s="68"/>
      <c r="AD21" s="11"/>
      <c r="AE21" s="11"/>
      <c r="AF21" s="129"/>
      <c r="AP21" s="129"/>
      <c r="AZ21" s="129"/>
      <c r="BA21" s="146"/>
      <c r="BB21" s="146"/>
      <c r="BC21" s="146"/>
      <c r="BD21" s="146"/>
      <c r="BE21" s="146"/>
      <c r="BF21" s="146"/>
      <c r="BG21" s="146"/>
      <c r="BJ21" s="129"/>
      <c r="BT21" s="129"/>
      <c r="CD21" s="129"/>
      <c r="CN21" s="129"/>
      <c r="CX21" s="129"/>
      <c r="DH21" s="129"/>
      <c r="DR21" s="129"/>
      <c r="EB21" s="129"/>
      <c r="EL21" s="129"/>
      <c r="EV21" s="129"/>
      <c r="FF21" s="129"/>
      <c r="FP21" s="129"/>
      <c r="FZ21" s="129"/>
      <c r="GJ21" s="129"/>
      <c r="GT21" s="129"/>
      <c r="HD21" s="129"/>
      <c r="HN21" s="129"/>
      <c r="HX21" s="129"/>
    </row>
    <row xmlns:x14ac="http://schemas.microsoft.com/office/spreadsheetml/2009/9/ac" r="22" s="2" customFormat="true" x14ac:dyDescent="0.25">
      <c r="A22" s="383" t="str">
        <f ca="true">IF(ISBLANK('Data Summary'!A24),"",'Data Summary'!A24)</f>
        <v/>
      </c>
      <c r="B22" s="120"/>
      <c r="C22" s="13"/>
      <c r="D22" s="104"/>
      <c r="E22" s="7"/>
      <c r="F22" s="7"/>
      <c r="G22" s="7"/>
      <c r="H22" s="7"/>
      <c r="I22" s="25"/>
      <c r="J22" s="11"/>
      <c r="K22" s="11"/>
      <c r="L22" s="120"/>
      <c r="M22" s="13"/>
      <c r="N22" s="104"/>
      <c r="O22" s="7"/>
      <c r="P22" s="7"/>
      <c r="Q22" s="7"/>
      <c r="R22" s="7"/>
      <c r="S22" s="25"/>
      <c r="T22" s="11"/>
      <c r="U22" s="11"/>
      <c r="V22" s="120"/>
      <c r="W22" s="13"/>
      <c r="X22" s="104"/>
      <c r="Y22" s="7"/>
      <c r="Z22" s="7"/>
      <c r="AA22" s="7"/>
      <c r="AB22" s="7"/>
      <c r="AC22" s="25"/>
      <c r="AD22" s="11"/>
      <c r="AE22" s="11"/>
      <c r="AF22" s="129"/>
      <c r="AP22" s="129"/>
      <c r="AZ22" s="129"/>
      <c r="BA22" s="146"/>
      <c r="BB22" s="146"/>
      <c r="BC22" s="146"/>
      <c r="BD22" s="146"/>
      <c r="BE22" s="146"/>
      <c r="BF22" s="146"/>
      <c r="BG22" s="146"/>
      <c r="BJ22" s="129"/>
      <c r="BT22" s="129"/>
      <c r="CD22" s="129"/>
      <c r="CN22" s="129"/>
      <c r="CX22" s="129"/>
      <c r="DH22" s="129"/>
      <c r="DR22" s="129"/>
      <c r="EB22" s="129"/>
      <c r="EL22" s="129"/>
      <c r="EV22" s="129"/>
      <c r="FF22" s="129"/>
      <c r="FP22" s="129"/>
      <c r="FZ22" s="129"/>
      <c r="GJ22" s="129"/>
      <c r="GT22" s="129"/>
      <c r="HD22" s="129"/>
      <c r="HN22" s="129"/>
      <c r="HX22" s="129"/>
    </row>
    <row xmlns:x14ac="http://schemas.microsoft.com/office/spreadsheetml/2009/9/ac" r="23" s="2" customFormat="true" x14ac:dyDescent="0.25">
      <c r="A23" s="383" t="str">
        <f ca="true">IF(ISBLANK('Data Summary'!A25),"",'Data Summary'!A25)</f>
        <v/>
      </c>
      <c r="B23" s="120"/>
      <c r="C23" s="13"/>
      <c r="D23" s="7"/>
      <c r="E23" s="7"/>
      <c r="F23" s="7"/>
      <c r="G23" s="7"/>
      <c r="H23" s="7"/>
      <c r="I23" s="25"/>
      <c r="J23" s="11"/>
      <c r="K23" s="11"/>
      <c r="L23" s="120"/>
      <c r="M23" s="13"/>
      <c r="N23" s="7"/>
      <c r="O23" s="7"/>
      <c r="P23" s="7"/>
      <c r="Q23" s="7"/>
      <c r="R23" s="7"/>
      <c r="S23" s="25"/>
      <c r="T23" s="11"/>
      <c r="U23" s="11"/>
      <c r="V23" s="120"/>
      <c r="W23" s="13"/>
      <c r="X23" s="7"/>
      <c r="Y23" s="7"/>
      <c r="Z23" s="7"/>
      <c r="AA23" s="7"/>
      <c r="AB23" s="7"/>
      <c r="AC23" s="25"/>
      <c r="AD23" s="11"/>
      <c r="AE23" s="11"/>
      <c r="AF23" s="129"/>
      <c r="AP23" s="129"/>
      <c r="AZ23" s="129"/>
      <c r="BA23" s="146"/>
      <c r="BB23" s="146"/>
      <c r="BC23" s="146"/>
      <c r="BD23" s="146"/>
      <c r="BE23" s="146"/>
      <c r="BF23" s="146"/>
      <c r="BG23" s="146"/>
      <c r="BJ23" s="129"/>
      <c r="BT23" s="129"/>
      <c r="CD23" s="129"/>
      <c r="CN23" s="129"/>
      <c r="CX23" s="129"/>
      <c r="DH23" s="129"/>
      <c r="DR23" s="129"/>
      <c r="EB23" s="129"/>
      <c r="EL23" s="129"/>
      <c r="EV23" s="129"/>
      <c r="FF23" s="129"/>
      <c r="FP23" s="129"/>
      <c r="FZ23" s="129"/>
      <c r="GJ23" s="129"/>
      <c r="GT23" s="129"/>
      <c r="HD23" s="129"/>
      <c r="HN23" s="129"/>
      <c r="HX23" s="129"/>
    </row>
    <row xmlns:x14ac="http://schemas.microsoft.com/office/spreadsheetml/2009/9/ac" r="24" s="2" customFormat="true" x14ac:dyDescent="0.25">
      <c r="A24" s="383" t="str">
        <f ca="true">IF(ISBLANK('Data Summary'!A26),"",'Data Summary'!A26)</f>
        <v/>
      </c>
      <c r="B24" s="120"/>
      <c r="C24" s="13"/>
      <c r="D24" s="7"/>
      <c r="E24" s="7"/>
      <c r="F24" s="7"/>
      <c r="G24" s="7"/>
      <c r="H24" s="7"/>
      <c r="I24" s="25"/>
      <c r="J24" s="11"/>
      <c r="K24" s="11"/>
      <c r="L24" s="120"/>
      <c r="M24" s="13"/>
      <c r="N24" s="7"/>
      <c r="O24" s="7"/>
      <c r="P24" s="7"/>
      <c r="Q24" s="7"/>
      <c r="R24" s="7"/>
      <c r="S24" s="25"/>
      <c r="T24" s="11"/>
      <c r="U24" s="11"/>
      <c r="V24" s="120"/>
      <c r="W24" s="13"/>
      <c r="X24" s="7"/>
      <c r="Y24" s="7"/>
      <c r="Z24" s="7"/>
      <c r="AA24" s="7"/>
      <c r="AB24" s="7"/>
      <c r="AC24" s="25"/>
      <c r="AD24" s="11"/>
      <c r="AE24" s="11"/>
      <c r="AF24" s="129"/>
      <c r="AP24" s="129"/>
      <c r="AZ24" s="129"/>
      <c r="BA24" s="146"/>
      <c r="BB24" s="146"/>
      <c r="BC24" s="146"/>
      <c r="BD24" s="146"/>
      <c r="BE24" s="146"/>
      <c r="BF24" s="146"/>
      <c r="BG24" s="146"/>
      <c r="BJ24" s="129"/>
      <c r="BT24" s="129"/>
      <c r="CD24" s="129"/>
      <c r="CN24" s="129"/>
      <c r="CX24" s="129"/>
      <c r="DH24" s="129"/>
      <c r="DR24" s="129"/>
      <c r="EB24" s="129"/>
      <c r="EL24" s="129"/>
      <c r="EV24" s="129"/>
      <c r="FF24" s="129"/>
      <c r="FP24" s="129"/>
      <c r="FZ24" s="129"/>
      <c r="GJ24" s="129"/>
      <c r="GT24" s="129"/>
      <c r="HD24" s="129"/>
      <c r="HN24" s="129"/>
      <c r="HX24" s="129"/>
    </row>
    <row xmlns:x14ac="http://schemas.microsoft.com/office/spreadsheetml/2009/9/ac" r="25" s="2" customFormat="true" x14ac:dyDescent="0.25">
      <c r="A25" s="383" t="str">
        <f ca="true">IF(ISBLANK('Data Summary'!A27),"",'Data Summary'!A27)</f>
        <v/>
      </c>
      <c r="B25" s="120"/>
      <c r="C25" s="13"/>
      <c r="D25" s="7"/>
      <c r="E25" s="7"/>
      <c r="F25" s="7"/>
      <c r="G25" s="7"/>
      <c r="H25" s="7"/>
      <c r="I25" s="25"/>
      <c r="J25" s="11"/>
      <c r="K25" s="11"/>
      <c r="L25" s="120"/>
      <c r="M25" s="13"/>
      <c r="N25" s="7"/>
      <c r="O25" s="7"/>
      <c r="P25" s="7"/>
      <c r="Q25" s="7"/>
      <c r="R25" s="7"/>
      <c r="S25" s="25"/>
      <c r="T25" s="11"/>
      <c r="U25" s="11"/>
      <c r="V25" s="120"/>
      <c r="W25" s="13"/>
      <c r="X25" s="7"/>
      <c r="Y25" s="7"/>
      <c r="Z25" s="7"/>
      <c r="AA25" s="7"/>
      <c r="AB25" s="7"/>
      <c r="AC25" s="25"/>
      <c r="AD25" s="11"/>
      <c r="AE25" s="11"/>
      <c r="AF25" s="129"/>
      <c r="AP25" s="129"/>
      <c r="AZ25" s="129"/>
      <c r="BA25" s="146"/>
      <c r="BB25" s="146"/>
      <c r="BC25" s="146"/>
      <c r="BD25" s="146"/>
      <c r="BE25" s="146"/>
      <c r="BF25" s="146"/>
      <c r="BG25" s="146"/>
      <c r="BJ25" s="129"/>
      <c r="BT25" s="129"/>
      <c r="CD25" s="129"/>
      <c r="CN25" s="129"/>
      <c r="CX25" s="129"/>
      <c r="DH25" s="129"/>
      <c r="DR25" s="129"/>
      <c r="EB25" s="129"/>
      <c r="EL25" s="129"/>
      <c r="EV25" s="129"/>
      <c r="FF25" s="129"/>
      <c r="FP25" s="129"/>
      <c r="FZ25" s="129"/>
      <c r="GJ25" s="129"/>
      <c r="GT25" s="129"/>
      <c r="HD25" s="129"/>
      <c r="HN25" s="129"/>
      <c r="HX25" s="129"/>
    </row>
    <row xmlns:x14ac="http://schemas.microsoft.com/office/spreadsheetml/2009/9/ac" r="26" s="2" customFormat="true" ht="83.25" customHeight="true" x14ac:dyDescent="0.25">
      <c r="A26" s="383" t="str">
        <f ca="true">IF(ISBLANK('Data Summary'!A28),"",'Data Summary'!A28)</f>
        <v/>
      </c>
      <c r="B26" s="121" t="s">
        <v>12</v>
      </c>
      <c r="C26" s="566" t="s">
        <v>161</v>
      </c>
      <c r="D26" s="566"/>
      <c r="E26" s="566"/>
      <c r="F26" s="566"/>
      <c r="G26" s="566"/>
      <c r="H26" s="566"/>
      <c r="I26" s="567"/>
      <c r="J26" s="11"/>
      <c r="K26" s="11"/>
      <c r="L26" s="121" t="s">
        <v>12</v>
      </c>
      <c r="M26" s="566" t="s">
        <v>166</v>
      </c>
      <c r="N26" s="566"/>
      <c r="O26" s="566"/>
      <c r="P26" s="566"/>
      <c r="Q26" s="566"/>
      <c r="R26" s="566"/>
      <c r="S26" s="567"/>
      <c r="T26" s="11"/>
      <c r="U26" s="11"/>
      <c r="V26" s="121" t="s">
        <v>12</v>
      </c>
      <c r="W26" s="566" t="s">
        <v>232</v>
      </c>
      <c r="X26" s="566"/>
      <c r="Y26" s="566"/>
      <c r="Z26" s="566"/>
      <c r="AA26" s="566"/>
      <c r="AB26" s="566"/>
      <c r="AC26" s="567"/>
      <c r="AD26" s="11"/>
      <c r="AE26" s="11"/>
      <c r="AF26" s="129"/>
      <c r="AP26" s="129"/>
      <c r="AZ26" s="129"/>
      <c r="BA26" s="565"/>
      <c r="BB26" s="565"/>
      <c r="BC26" s="565"/>
      <c r="BD26" s="565"/>
      <c r="BE26" s="565"/>
      <c r="BF26" s="565"/>
      <c r="BG26" s="565"/>
      <c r="BJ26" s="129"/>
      <c r="BT26" s="129"/>
      <c r="CD26" s="129"/>
      <c r="CN26" s="129"/>
      <c r="CX26" s="129"/>
      <c r="DH26" s="129"/>
      <c r="DR26" s="129"/>
      <c r="EB26" s="129"/>
      <c r="EL26" s="129"/>
      <c r="EV26" s="129"/>
      <c r="FF26" s="129"/>
      <c r="FP26" s="129"/>
      <c r="FZ26" s="129"/>
      <c r="GJ26" s="129"/>
      <c r="GT26" s="129"/>
      <c r="HD26" s="129"/>
      <c r="HN26" s="129"/>
      <c r="HX26" s="129"/>
    </row>
    <row xmlns:x14ac="http://schemas.microsoft.com/office/spreadsheetml/2009/9/ac" r="27" s="2" customFormat="true" ht="15.75" customHeight="true" x14ac:dyDescent="0.25">
      <c r="A27" s="383" t="str">
        <f ca="true">IF(ISBLANK('Data Summary'!A29),"",'Data Summary'!A29)</f>
        <v/>
      </c>
      <c r="B27" s="121"/>
      <c r="C27" s="63" t="s">
        <v>120</v>
      </c>
      <c r="D27" s="105"/>
      <c r="E27" s="105"/>
      <c r="F27" s="105"/>
      <c r="G27" s="105"/>
      <c r="H27" s="105"/>
      <c r="I27" s="96"/>
      <c r="J27" s="11"/>
      <c r="K27" s="11"/>
      <c r="L27" s="121"/>
      <c r="M27" s="63" t="s">
        <v>120</v>
      </c>
      <c r="N27" s="51" t="s">
        <v>163</v>
      </c>
      <c r="O27" s="51"/>
      <c r="P27" s="51"/>
      <c r="Q27" s="51" t="s">
        <v>163</v>
      </c>
      <c r="R27" s="51" t="s">
        <v>163</v>
      </c>
      <c r="S27" s="95" t="s">
        <v>163</v>
      </c>
      <c r="T27" s="11"/>
      <c r="U27" s="11"/>
      <c r="V27" s="121"/>
      <c r="W27" s="63" t="s">
        <v>120</v>
      </c>
      <c r="X27" s="105"/>
      <c r="Y27" s="105"/>
      <c r="Z27" s="105"/>
      <c r="AA27" s="105"/>
      <c r="AB27" s="105"/>
      <c r="AC27" s="380"/>
      <c r="AD27" s="11"/>
      <c r="AE27" s="11"/>
      <c r="AF27" s="129"/>
      <c r="AP27" s="129"/>
      <c r="AZ27" s="129"/>
      <c r="BA27" s="129"/>
      <c r="BB27" s="146"/>
      <c r="BC27" s="146"/>
      <c r="BD27" s="146"/>
      <c r="BE27" s="146"/>
      <c r="BF27" s="146"/>
      <c r="BG27" s="146"/>
      <c r="BJ27" s="129"/>
      <c r="BT27" s="129"/>
      <c r="CD27" s="129"/>
      <c r="CN27" s="129"/>
      <c r="CX27" s="129"/>
      <c r="DH27" s="129"/>
      <c r="DR27" s="129"/>
      <c r="EB27" s="129"/>
      <c r="EL27" s="129"/>
      <c r="EV27" s="129"/>
      <c r="FF27" s="129"/>
      <c r="FP27" s="129"/>
      <c r="FZ27" s="129"/>
      <c r="GJ27" s="129"/>
      <c r="GT27" s="129"/>
      <c r="HD27" s="129"/>
      <c r="HN27" s="129"/>
      <c r="HX27" s="129"/>
    </row>
    <row xmlns:x14ac="http://schemas.microsoft.com/office/spreadsheetml/2009/9/ac" r="28" s="2" customFormat="true" ht="15.75" customHeight="true" x14ac:dyDescent="0.25">
      <c r="A28" s="383" t="str">
        <f ca="true">IF(ISBLANK('Data Summary'!A30),"",'Data Summary'!A30)</f>
        <v/>
      </c>
      <c r="B28" s="121"/>
      <c r="C28" s="63" t="s">
        <v>102</v>
      </c>
      <c r="D28" s="51"/>
      <c r="E28" s="51"/>
      <c r="F28" s="51"/>
      <c r="G28" s="51"/>
      <c r="H28" s="51"/>
      <c r="I28" s="95"/>
      <c r="J28" s="11"/>
      <c r="K28" s="11"/>
      <c r="L28" s="121"/>
      <c r="M28" s="63" t="s">
        <v>102</v>
      </c>
      <c r="N28" s="51"/>
      <c r="O28" s="51"/>
      <c r="P28" s="51"/>
      <c r="Q28" s="51"/>
      <c r="R28" s="51"/>
      <c r="S28" s="95"/>
      <c r="T28" s="11"/>
      <c r="U28" s="11"/>
      <c r="V28" s="121"/>
      <c r="W28" s="63" t="s">
        <v>102</v>
      </c>
      <c r="X28" s="51"/>
      <c r="Y28" s="51"/>
      <c r="Z28" s="51"/>
      <c r="AA28" s="51"/>
      <c r="AB28" s="51"/>
      <c r="AC28" s="95"/>
      <c r="AD28" s="11"/>
      <c r="AE28" s="11"/>
      <c r="AF28" s="129"/>
      <c r="AP28" s="129"/>
      <c r="AZ28" s="129"/>
      <c r="BA28" s="129"/>
      <c r="BB28" s="146"/>
      <c r="BC28" s="146"/>
      <c r="BD28" s="146"/>
      <c r="BE28" s="146"/>
      <c r="BF28" s="146"/>
      <c r="BG28" s="146"/>
      <c r="BJ28" s="129"/>
      <c r="BT28" s="129"/>
      <c r="CD28" s="129"/>
      <c r="CN28" s="129"/>
      <c r="CX28" s="129"/>
      <c r="DH28" s="129"/>
      <c r="DR28" s="129"/>
      <c r="EB28" s="129"/>
      <c r="EL28" s="129"/>
      <c r="EV28" s="129"/>
      <c r="FF28" s="129"/>
      <c r="FP28" s="129"/>
      <c r="FZ28" s="129"/>
      <c r="GJ28" s="129"/>
      <c r="GT28" s="129"/>
      <c r="HD28" s="129"/>
      <c r="HN28" s="129"/>
      <c r="HX28" s="129"/>
    </row>
    <row xmlns:x14ac="http://schemas.microsoft.com/office/spreadsheetml/2009/9/ac" r="29" ht="15.75" customHeight="true" x14ac:dyDescent="0.25">
      <c r="A29" s="383" t="str">
        <f ca="true">IF(ISBLANK('Data Summary'!A31),"",'Data Summary'!A31)</f>
        <v/>
      </c>
      <c r="B29" s="121"/>
      <c r="C29" s="63" t="s">
        <v>162</v>
      </c>
      <c r="D29" s="51"/>
      <c r="E29" s="51"/>
      <c r="F29" s="51"/>
      <c r="G29" s="51"/>
      <c r="H29" s="51"/>
      <c r="I29" s="95"/>
      <c r="J29" s="11"/>
      <c r="K29" s="11"/>
      <c r="L29" s="121"/>
      <c r="M29" s="63" t="s">
        <v>162</v>
      </c>
      <c r="N29" s="51"/>
      <c r="O29" s="51"/>
      <c r="P29" s="51"/>
      <c r="Q29" s="51"/>
      <c r="R29" s="51"/>
      <c r="S29" s="95"/>
      <c r="T29" s="11"/>
      <c r="U29" s="11"/>
      <c r="V29" s="121"/>
      <c r="W29" s="63" t="s">
        <v>162</v>
      </c>
      <c r="X29" s="51" t="s">
        <v>163</v>
      </c>
      <c r="Y29" s="51"/>
      <c r="Z29" s="51"/>
      <c r="AA29" s="51"/>
      <c r="AB29" s="51" t="s">
        <v>163</v>
      </c>
      <c r="AC29" s="95"/>
      <c r="AD29" s="11"/>
      <c r="AE29" s="11"/>
      <c r="BB29" s="145"/>
      <c r="BC29" s="145"/>
      <c r="BD29" s="145"/>
      <c r="BE29" s="145"/>
      <c r="BF29" s="145"/>
      <c r="BG29" s="145"/>
    </row>
    <row xmlns:x14ac="http://schemas.microsoft.com/office/spreadsheetml/2009/9/ac" r="30" ht="15.75" customHeight="true" x14ac:dyDescent="0.25">
      <c r="A30" s="383" t="str">
        <f ca="true">IF(ISBLANK('Data Summary'!A32),"",'Data Summary'!A32)</f>
        <v/>
      </c>
      <c r="B30" s="122"/>
      <c r="C30" s="12" t="s">
        <v>23</v>
      </c>
      <c r="D30" s="69"/>
      <c r="E30" s="69"/>
      <c r="F30" s="69"/>
      <c r="G30" s="70"/>
      <c r="H30" s="71"/>
      <c r="I30" s="72"/>
      <c r="J30" s="11"/>
      <c r="K30" s="11"/>
      <c r="L30" s="122"/>
      <c r="M30" s="12" t="s">
        <v>23</v>
      </c>
      <c r="N30" s="69"/>
      <c r="O30" s="69"/>
      <c r="P30" s="69"/>
      <c r="Q30" s="70"/>
      <c r="R30" s="71"/>
      <c r="S30" s="72"/>
      <c r="T30" s="11"/>
      <c r="U30" s="11"/>
      <c r="V30" s="122"/>
      <c r="W30" s="12" t="s">
        <v>23</v>
      </c>
      <c r="X30" s="69"/>
      <c r="Y30" s="69"/>
      <c r="Z30" s="69"/>
      <c r="AA30" s="70"/>
      <c r="AB30" s="71"/>
      <c r="AC30" s="72"/>
      <c r="AD30" s="11"/>
      <c r="AE30" s="11"/>
      <c r="BB30" s="145"/>
      <c r="BC30" s="145"/>
      <c r="BD30" s="145"/>
      <c r="BE30" s="145"/>
      <c r="BF30" s="145"/>
      <c r="BG30" s="145"/>
    </row>
    <row xmlns:x14ac="http://schemas.microsoft.com/office/spreadsheetml/2009/9/ac" r="31" s="3" customFormat="true" ht="16.5" thickBot="true" x14ac:dyDescent="0.3">
      <c r="A31" s="383" t="str">
        <f ca="true">IF(ISBLANK('Data Summary'!A33),"",'Data Summary'!A33)</f>
        <v/>
      </c>
      <c r="B31" s="123"/>
      <c r="C31" s="73" t="s">
        <v>20</v>
      </c>
      <c r="D31" s="74"/>
      <c r="E31" s="74"/>
      <c r="F31" s="74"/>
      <c r="G31" s="74"/>
      <c r="H31" s="74"/>
      <c r="I31" s="75"/>
      <c r="J31" s="11"/>
      <c r="K31" s="11"/>
      <c r="L31" s="123"/>
      <c r="M31" s="73" t="s">
        <v>20</v>
      </c>
      <c r="N31" s="74"/>
      <c r="O31" s="74"/>
      <c r="P31" s="74"/>
      <c r="Q31" s="74">
        <v>1153</v>
      </c>
      <c r="R31" s="74">
        <v>3735</v>
      </c>
      <c r="S31" s="75">
        <f>1205+239+64+90</f>
        <v>1598</v>
      </c>
      <c r="T31" s="11"/>
      <c r="U31" s="11"/>
      <c r="V31" s="123"/>
      <c r="W31" s="73" t="s">
        <v>20</v>
      </c>
      <c r="X31" s="74"/>
      <c r="Y31" s="74"/>
      <c r="Z31" s="74"/>
      <c r="AA31" s="74"/>
      <c r="AB31" s="74"/>
      <c r="AC31" s="75"/>
      <c r="AD31" s="11"/>
      <c r="AE31" s="11"/>
      <c r="AF31" s="124"/>
      <c r="AP31" s="124"/>
      <c r="AZ31" s="124"/>
      <c r="BA31" s="124"/>
      <c r="BB31" s="147"/>
      <c r="BC31" s="147"/>
      <c r="BD31" s="147"/>
      <c r="BE31" s="147"/>
      <c r="BF31" s="147"/>
      <c r="BG31" s="147"/>
      <c r="BJ31" s="124"/>
      <c r="BT31" s="124"/>
      <c r="CD31" s="124"/>
      <c r="CN31" s="124"/>
      <c r="CX31" s="124"/>
      <c r="DH31" s="124"/>
      <c r="DR31" s="124"/>
      <c r="EB31" s="124"/>
      <c r="EL31" s="124"/>
      <c r="EV31" s="124"/>
      <c r="FF31" s="124"/>
      <c r="FP31" s="124"/>
      <c r="FZ31" s="124"/>
      <c r="GJ31" s="124"/>
      <c r="GT31" s="124"/>
      <c r="HD31" s="124"/>
      <c r="HN31" s="124"/>
      <c r="HX31" s="124"/>
    </row>
    <row xmlns:x14ac="http://schemas.microsoft.com/office/spreadsheetml/2009/9/ac" r="32" s="3" customFormat="true" x14ac:dyDescent="0.25">
      <c r="A32" s="383" t="str">
        <f ca="true">IF(ISBLANK('Data Summary'!A34),"",'Data Summary'!A34)</f>
        <v/>
      </c>
      <c r="B32" s="124"/>
      <c r="L32" s="124"/>
      <c r="V32" s="124"/>
      <c r="AF32" s="124"/>
      <c r="AP32" s="124"/>
      <c r="AZ32" s="124"/>
      <c r="BA32" s="124"/>
      <c r="BJ32" s="124"/>
      <c r="BT32" s="124"/>
      <c r="CD32" s="124"/>
      <c r="CN32" s="124"/>
      <c r="CX32" s="124"/>
      <c r="DH32" s="124"/>
      <c r="DR32" s="124"/>
      <c r="EB32" s="124"/>
      <c r="EL32" s="124"/>
      <c r="EV32" s="124"/>
      <c r="FF32" s="124"/>
      <c r="FP32" s="124"/>
      <c r="FZ32" s="124"/>
      <c r="GJ32" s="124"/>
      <c r="GT32" s="124"/>
      <c r="HD32" s="124"/>
      <c r="HN32" s="124"/>
      <c r="HX32" s="124"/>
    </row>
    <row xmlns:x14ac="http://schemas.microsoft.com/office/spreadsheetml/2009/9/ac" r="33" s="3" customFormat="true" x14ac:dyDescent="0.25">
      <c r="A33" s="383" t="str">
        <f ca="true">IF(ISBLANK('Data Summary'!A35),"",'Data Summary'!A35)</f>
        <v/>
      </c>
      <c r="B33" s="124"/>
      <c r="L33" s="124"/>
      <c r="V33" s="124"/>
      <c r="AF33" s="124"/>
      <c r="AP33" s="124"/>
      <c r="AZ33" s="124"/>
      <c r="BA33" s="124"/>
      <c r="BJ33" s="124"/>
      <c r="BT33" s="124"/>
      <c r="CD33" s="124"/>
      <c r="CN33" s="124"/>
      <c r="CX33" s="124"/>
      <c r="DH33" s="124"/>
      <c r="DR33" s="124"/>
      <c r="EB33" s="124"/>
      <c r="EL33" s="124"/>
      <c r="EV33" s="124"/>
      <c r="FF33" s="124"/>
      <c r="FP33" s="124"/>
      <c r="FZ33" s="124"/>
      <c r="GJ33" s="124"/>
      <c r="GT33" s="124"/>
      <c r="HD33" s="124"/>
      <c r="HN33" s="124"/>
      <c r="HX33" s="124"/>
    </row>
    <row xmlns:x14ac="http://schemas.microsoft.com/office/spreadsheetml/2009/9/ac" r="34" s="3" customFormat="true" x14ac:dyDescent="0.25">
      <c r="A34" s="383" t="str">
        <f ca="true">IF(ISBLANK('Data Summary'!A36),"",'Data Summary'!A36)</f>
        <v/>
      </c>
      <c r="B34" s="124"/>
      <c r="L34" s="124"/>
      <c r="V34" s="124"/>
      <c r="AF34" s="124"/>
      <c r="AP34" s="124"/>
      <c r="AZ34" s="124"/>
      <c r="BA34" s="124"/>
      <c r="BJ34" s="124"/>
      <c r="BT34" s="124"/>
      <c r="CD34" s="124"/>
      <c r="CN34" s="124"/>
      <c r="CX34" s="124"/>
      <c r="DH34" s="124"/>
      <c r="DR34" s="124"/>
      <c r="EB34" s="124"/>
      <c r="EL34" s="124"/>
      <c r="EV34" s="124"/>
      <c r="FF34" s="124"/>
      <c r="FP34" s="124"/>
      <c r="FZ34" s="124"/>
      <c r="GJ34" s="124"/>
      <c r="GT34" s="124"/>
      <c r="HD34" s="124"/>
      <c r="HN34" s="124"/>
      <c r="HX34" s="124"/>
    </row>
    <row xmlns:x14ac="http://schemas.microsoft.com/office/spreadsheetml/2009/9/ac" r="35" s="3" customFormat="true" x14ac:dyDescent="0.25">
      <c r="A35" s="383" t="str">
        <f ca="true">IF(ISBLANK('Data Summary'!A37),"",'Data Summary'!A37)</f>
        <v/>
      </c>
      <c r="B35" s="124"/>
      <c r="L35" s="124"/>
      <c r="V35" s="124"/>
      <c r="AF35" s="124"/>
      <c r="AP35" s="124"/>
      <c r="AZ35" s="124"/>
      <c r="BA35" s="124"/>
      <c r="BJ35" s="124"/>
      <c r="BT35" s="124"/>
      <c r="CD35" s="124"/>
      <c r="CN35" s="124"/>
      <c r="CX35" s="124"/>
      <c r="DH35" s="124"/>
      <c r="DR35" s="124"/>
      <c r="EB35" s="124"/>
      <c r="EL35" s="124"/>
      <c r="EV35" s="124"/>
      <c r="FF35" s="124"/>
      <c r="FP35" s="124"/>
      <c r="FZ35" s="124"/>
      <c r="GJ35" s="124"/>
      <c r="GT35" s="124"/>
      <c r="HD35" s="124"/>
      <c r="HN35" s="124"/>
      <c r="HX35" s="124"/>
    </row>
    <row xmlns:x14ac="http://schemas.microsoft.com/office/spreadsheetml/2009/9/ac" r="36" s="3" customFormat="true" x14ac:dyDescent="0.25">
      <c r="A36" s="383" t="str">
        <f ca="true">IF(ISBLANK('Data Summary'!A38),"",'Data Summary'!A38)</f>
        <v/>
      </c>
      <c r="B36" s="124"/>
      <c r="L36" s="124"/>
      <c r="V36" s="124"/>
      <c r="AF36" s="124"/>
      <c r="AP36" s="124"/>
      <c r="AZ36" s="124"/>
      <c r="BA36" s="124"/>
      <c r="BJ36" s="124"/>
      <c r="BT36" s="124"/>
      <c r="CD36" s="124"/>
      <c r="CN36" s="124"/>
      <c r="CX36" s="124"/>
      <c r="DH36" s="124"/>
      <c r="DR36" s="124"/>
      <c r="EB36" s="124"/>
      <c r="EL36" s="124"/>
      <c r="EV36" s="124"/>
      <c r="FF36" s="124"/>
      <c r="FP36" s="124"/>
      <c r="FZ36" s="124"/>
      <c r="GJ36" s="124"/>
      <c r="GT36" s="124"/>
      <c r="HD36" s="124"/>
      <c r="HN36" s="124"/>
      <c r="HX36" s="124"/>
    </row>
    <row xmlns:x14ac="http://schemas.microsoft.com/office/spreadsheetml/2009/9/ac" r="37" s="3" customFormat="true" x14ac:dyDescent="0.25">
      <c r="A37" s="383" t="str">
        <f ca="true">IF(ISBLANK('Data Summary'!A39),"",'Data Summary'!A39)</f>
        <v/>
      </c>
      <c r="B37" s="124"/>
      <c r="L37" s="124"/>
      <c r="V37" s="124"/>
      <c r="AF37" s="124"/>
      <c r="AP37" s="124"/>
      <c r="AZ37" s="124"/>
      <c r="BA37" s="124"/>
      <c r="BJ37" s="124"/>
      <c r="BT37" s="124"/>
      <c r="CD37" s="124"/>
      <c r="CN37" s="124"/>
      <c r="CX37" s="124"/>
      <c r="DH37" s="124"/>
      <c r="DR37" s="124"/>
      <c r="EB37" s="124"/>
      <c r="EL37" s="124"/>
      <c r="EV37" s="124"/>
      <c r="FF37" s="124"/>
      <c r="FP37" s="124"/>
      <c r="FZ37" s="124"/>
      <c r="GJ37" s="124"/>
      <c r="GT37" s="124"/>
      <c r="HD37" s="124"/>
      <c r="HN37" s="124"/>
      <c r="HX37" s="124"/>
    </row>
    <row xmlns:x14ac="http://schemas.microsoft.com/office/spreadsheetml/2009/9/ac" r="38" s="3" customFormat="true" x14ac:dyDescent="0.25">
      <c r="A38" s="383" t="str">
        <f ca="true">IF(ISBLANK('Data Summary'!A40),"",'Data Summary'!A40)</f>
        <v/>
      </c>
      <c r="B38" s="124"/>
      <c r="L38" s="124"/>
      <c r="V38" s="124"/>
      <c r="AF38" s="124"/>
      <c r="AP38" s="124"/>
      <c r="AZ38" s="124"/>
      <c r="BA38" s="124"/>
      <c r="BJ38" s="124"/>
      <c r="BT38" s="124"/>
      <c r="CD38" s="124"/>
      <c r="CN38" s="124"/>
      <c r="CX38" s="124"/>
      <c r="DH38" s="124"/>
      <c r="DR38" s="124"/>
      <c r="EB38" s="124"/>
      <c r="EL38" s="124"/>
      <c r="EV38" s="124"/>
      <c r="FF38" s="124"/>
      <c r="FP38" s="124"/>
      <c r="FZ38" s="124"/>
      <c r="GJ38" s="124"/>
      <c r="GT38" s="124"/>
      <c r="HD38" s="124"/>
      <c r="HN38" s="124"/>
      <c r="HX38" s="124"/>
    </row>
    <row xmlns:x14ac="http://schemas.microsoft.com/office/spreadsheetml/2009/9/ac" r="39" s="3" customFormat="true" x14ac:dyDescent="0.25">
      <c r="A39" s="383" t="str">
        <f ca="true">IF(ISBLANK('Data Summary'!A41),"",'Data Summary'!A41)</f>
        <v/>
      </c>
      <c r="B39" s="124"/>
      <c r="L39" s="124"/>
      <c r="V39" s="124"/>
      <c r="AF39" s="124"/>
      <c r="AP39" s="124"/>
      <c r="AZ39" s="124"/>
      <c r="BA39" s="124"/>
      <c r="BJ39" s="124"/>
      <c r="BT39" s="124"/>
      <c r="CD39" s="124"/>
      <c r="CN39" s="124"/>
      <c r="CX39" s="124"/>
      <c r="DH39" s="124"/>
      <c r="DR39" s="124"/>
      <c r="EB39" s="124"/>
      <c r="EL39" s="124"/>
      <c r="EV39" s="124"/>
      <c r="FF39" s="124"/>
      <c r="FP39" s="124"/>
      <c r="FZ39" s="124"/>
      <c r="GJ39" s="124"/>
      <c r="GT39" s="124"/>
      <c r="HD39" s="124"/>
      <c r="HN39" s="124"/>
      <c r="HX39" s="124"/>
    </row>
    <row xmlns:x14ac="http://schemas.microsoft.com/office/spreadsheetml/2009/9/ac" r="40" s="3" customFormat="true" x14ac:dyDescent="0.25">
      <c r="A40" s="383" t="str">
        <f ca="true">IF(ISBLANK('Data Summary'!A42),"",'Data Summary'!A42)</f>
        <v/>
      </c>
      <c r="B40" s="124"/>
      <c r="L40" s="124"/>
      <c r="V40" s="124"/>
      <c r="AF40" s="124"/>
      <c r="AP40" s="124"/>
      <c r="AZ40" s="124"/>
      <c r="BA40" s="124"/>
      <c r="BJ40" s="124"/>
      <c r="BT40" s="124"/>
      <c r="CD40" s="124"/>
      <c r="CN40" s="124"/>
      <c r="CX40" s="124"/>
      <c r="DH40" s="124"/>
      <c r="DR40" s="124"/>
      <c r="EB40" s="124"/>
      <c r="EL40" s="124"/>
      <c r="EV40" s="124"/>
      <c r="FF40" s="124"/>
      <c r="FP40" s="124"/>
      <c r="FZ40" s="124"/>
      <c r="GJ40" s="124"/>
      <c r="GT40" s="124"/>
      <c r="HD40" s="124"/>
      <c r="HN40" s="124"/>
      <c r="HX40" s="124"/>
    </row>
    <row xmlns:x14ac="http://schemas.microsoft.com/office/spreadsheetml/2009/9/ac" r="41" s="3" customFormat="true" x14ac:dyDescent="0.25">
      <c r="A41" s="383" t="str">
        <f ca="true">IF(ISBLANK('Data Summary'!A43),"",'Data Summary'!A43)</f>
        <v/>
      </c>
      <c r="B41" s="124"/>
      <c r="L41" s="124"/>
      <c r="V41" s="124"/>
      <c r="AF41" s="124"/>
      <c r="AP41" s="124"/>
      <c r="AZ41" s="124"/>
      <c r="BA41" s="124"/>
      <c r="BJ41" s="124"/>
      <c r="BT41" s="124"/>
      <c r="CD41" s="124"/>
      <c r="CN41" s="124"/>
      <c r="CX41" s="124"/>
      <c r="DH41" s="124"/>
      <c r="DR41" s="124"/>
      <c r="EB41" s="124"/>
      <c r="EL41" s="124"/>
      <c r="EV41" s="124"/>
      <c r="FF41" s="124"/>
      <c r="FP41" s="124"/>
      <c r="FZ41" s="124"/>
      <c r="GJ41" s="124"/>
      <c r="GT41" s="124"/>
      <c r="HD41" s="124"/>
      <c r="HN41" s="124"/>
      <c r="HX41" s="124"/>
    </row>
    <row xmlns:x14ac="http://schemas.microsoft.com/office/spreadsheetml/2009/9/ac" r="42" s="3" customFormat="true" x14ac:dyDescent="0.25">
      <c r="A42" s="383" t="str">
        <f ca="true">IF(ISBLANK('Data Summary'!A44),"",'Data Summary'!A44)</f>
        <v/>
      </c>
      <c r="B42" s="124"/>
      <c r="L42" s="124"/>
      <c r="V42" s="124"/>
      <c r="AF42" s="124"/>
      <c r="AP42" s="124"/>
      <c r="AZ42" s="124"/>
      <c r="BA42" s="124"/>
      <c r="BJ42" s="124"/>
      <c r="BT42" s="124"/>
      <c r="CD42" s="124"/>
      <c r="CN42" s="124"/>
      <c r="CX42" s="124"/>
      <c r="DH42" s="124"/>
      <c r="DR42" s="124"/>
      <c r="EB42" s="124"/>
      <c r="EL42" s="124"/>
      <c r="EV42" s="124"/>
      <c r="FF42" s="124"/>
      <c r="FP42" s="124"/>
      <c r="FZ42" s="124"/>
      <c r="GJ42" s="124"/>
      <c r="GT42" s="124"/>
      <c r="HD42" s="124"/>
      <c r="HN42" s="124"/>
      <c r="HX42" s="124"/>
    </row>
    <row xmlns:x14ac="http://schemas.microsoft.com/office/spreadsheetml/2009/9/ac" r="43" s="3" customFormat="true" x14ac:dyDescent="0.25">
      <c r="A43" s="383" t="str">
        <f ca="true">IF(ISBLANK('Data Summary'!A45),"",'Data Summary'!A45)</f>
        <v/>
      </c>
      <c r="B43" s="124"/>
      <c r="L43" s="124"/>
      <c r="V43" s="124"/>
      <c r="AF43" s="124"/>
      <c r="AP43" s="124"/>
      <c r="AZ43" s="124"/>
      <c r="BA43" s="124"/>
      <c r="BJ43" s="124"/>
      <c r="BT43" s="124"/>
      <c r="CD43" s="124"/>
      <c r="CN43" s="124"/>
      <c r="CX43" s="124"/>
      <c r="DH43" s="124"/>
      <c r="DR43" s="124"/>
      <c r="EB43" s="124"/>
      <c r="EL43" s="124"/>
      <c r="EV43" s="124"/>
      <c r="FF43" s="124"/>
      <c r="FP43" s="124"/>
      <c r="FZ43" s="124"/>
      <c r="GJ43" s="124"/>
      <c r="GT43" s="124"/>
      <c r="HD43" s="124"/>
      <c r="HN43" s="124"/>
      <c r="HX43" s="124"/>
    </row>
    <row xmlns:x14ac="http://schemas.microsoft.com/office/spreadsheetml/2009/9/ac" r="44" s="3" customFormat="true" x14ac:dyDescent="0.25">
      <c r="A44" s="383" t="str">
        <f ca="true">IF(ISBLANK('Data Summary'!A46),"",'Data Summary'!A46)</f>
        <v/>
      </c>
      <c r="B44" s="124"/>
      <c r="L44" s="124"/>
      <c r="V44" s="124"/>
      <c r="AF44" s="124"/>
      <c r="AP44" s="124"/>
      <c r="AZ44" s="124"/>
      <c r="BA44" s="124"/>
      <c r="BJ44" s="124"/>
      <c r="BT44" s="124"/>
      <c r="CD44" s="124"/>
      <c r="CN44" s="124"/>
      <c r="CX44" s="124"/>
      <c r="DH44" s="124"/>
      <c r="DR44" s="124"/>
      <c r="EB44" s="124"/>
      <c r="EL44" s="124"/>
      <c r="EV44" s="124"/>
      <c r="FF44" s="124"/>
      <c r="FP44" s="124"/>
      <c r="FZ44" s="124"/>
      <c r="GJ44" s="124"/>
      <c r="GT44" s="124"/>
      <c r="HD44" s="124"/>
      <c r="HN44" s="124"/>
      <c r="HX44" s="124"/>
    </row>
    <row xmlns:x14ac="http://schemas.microsoft.com/office/spreadsheetml/2009/9/ac" r="45" s="3" customFormat="true" x14ac:dyDescent="0.25">
      <c r="A45" s="383" t="str">
        <f ca="true">IF(ISBLANK('Data Summary'!A47),"",'Data Summary'!A47)</f>
        <v/>
      </c>
      <c r="B45" s="124"/>
      <c r="L45" s="124"/>
      <c r="V45" s="124"/>
      <c r="AF45" s="124"/>
      <c r="AP45" s="124"/>
      <c r="AZ45" s="124"/>
      <c r="BA45" s="124"/>
      <c r="BJ45" s="124"/>
      <c r="BT45" s="124"/>
      <c r="CD45" s="124"/>
      <c r="CN45" s="124"/>
      <c r="CX45" s="124"/>
      <c r="DH45" s="124"/>
      <c r="DR45" s="124"/>
      <c r="EB45" s="124"/>
      <c r="EL45" s="124"/>
      <c r="EV45" s="124"/>
      <c r="FF45" s="124"/>
      <c r="FP45" s="124"/>
      <c r="FZ45" s="124"/>
      <c r="GJ45" s="124"/>
      <c r="GT45" s="124"/>
      <c r="HD45" s="124"/>
      <c r="HN45" s="124"/>
      <c r="HX45" s="124"/>
    </row>
    <row xmlns:x14ac="http://schemas.microsoft.com/office/spreadsheetml/2009/9/ac" r="46" s="3" customFormat="true" x14ac:dyDescent="0.25">
      <c r="A46" s="383" t="str">
        <f ca="true">IF(ISBLANK('Data Summary'!A48),"",'Data Summary'!A48)</f>
        <v/>
      </c>
      <c r="B46" s="124"/>
      <c r="L46" s="124"/>
      <c r="V46" s="124"/>
      <c r="AF46" s="124"/>
      <c r="AP46" s="124"/>
      <c r="AZ46" s="124"/>
      <c r="BA46" s="124"/>
      <c r="BJ46" s="124"/>
      <c r="BT46" s="124"/>
      <c r="CD46" s="124"/>
      <c r="CN46" s="124"/>
      <c r="CX46" s="124"/>
      <c r="DH46" s="124"/>
      <c r="DR46" s="124"/>
      <c r="EB46" s="124"/>
      <c r="EL46" s="124"/>
      <c r="EV46" s="124"/>
      <c r="FF46" s="124"/>
      <c r="FP46" s="124"/>
      <c r="FZ46" s="124"/>
      <c r="GJ46" s="124"/>
      <c r="GT46" s="124"/>
      <c r="HD46" s="124"/>
      <c r="HN46" s="124"/>
      <c r="HX46" s="124"/>
    </row>
    <row xmlns:x14ac="http://schemas.microsoft.com/office/spreadsheetml/2009/9/ac" r="47" s="3" customFormat="true" x14ac:dyDescent="0.25">
      <c r="A47" s="383" t="str">
        <f ca="true">IF(ISBLANK('Data Summary'!A49),"",'Data Summary'!A49)</f>
        <v/>
      </c>
      <c r="B47" s="124"/>
      <c r="L47" s="124"/>
      <c r="V47" s="124"/>
      <c r="AF47" s="124"/>
      <c r="AP47" s="124"/>
      <c r="AZ47" s="124"/>
      <c r="BA47" s="124"/>
      <c r="BJ47" s="124"/>
      <c r="BT47" s="124"/>
      <c r="CD47" s="124"/>
      <c r="CN47" s="124"/>
      <c r="CX47" s="124"/>
      <c r="DH47" s="124"/>
      <c r="DR47" s="124"/>
      <c r="EB47" s="124"/>
      <c r="EL47" s="124"/>
      <c r="EV47" s="124"/>
      <c r="FF47" s="124"/>
      <c r="FP47" s="124"/>
      <c r="FZ47" s="124"/>
      <c r="GJ47" s="124"/>
      <c r="GT47" s="124"/>
      <c r="HD47" s="124"/>
      <c r="HN47" s="124"/>
      <c r="HX47" s="124"/>
    </row>
    <row xmlns:x14ac="http://schemas.microsoft.com/office/spreadsheetml/2009/9/ac" r="48" s="3" customFormat="true" x14ac:dyDescent="0.25">
      <c r="A48" s="383" t="str">
        <f ca="true">IF(ISBLANK('Data Summary'!A50),"",'Data Summary'!A50)</f>
        <v/>
      </c>
      <c r="B48" s="124"/>
      <c r="L48" s="124"/>
      <c r="V48" s="124"/>
      <c r="AF48" s="124"/>
      <c r="AP48" s="124"/>
      <c r="AZ48" s="124"/>
      <c r="BA48" s="124"/>
      <c r="BJ48" s="124"/>
      <c r="BT48" s="124"/>
      <c r="CD48" s="124"/>
      <c r="CN48" s="124"/>
      <c r="CX48" s="124"/>
      <c r="DH48" s="124"/>
      <c r="DR48" s="124"/>
      <c r="EB48" s="124"/>
      <c r="EL48" s="124"/>
      <c r="EV48" s="124"/>
      <c r="FF48" s="124"/>
      <c r="FP48" s="124"/>
      <c r="FZ48" s="124"/>
      <c r="GJ48" s="124"/>
      <c r="GT48" s="124"/>
      <c r="HD48" s="124"/>
      <c r="HN48" s="124"/>
      <c r="HX48" s="124"/>
    </row>
    <row xmlns:x14ac="http://schemas.microsoft.com/office/spreadsheetml/2009/9/ac" r="49" s="3" customFormat="true" x14ac:dyDescent="0.25">
      <c r="A49" s="383" t="str">
        <f ca="true">IF(ISBLANK('Data Summary'!A51),"",'Data Summary'!A51)</f>
        <v/>
      </c>
      <c r="B49" s="124"/>
      <c r="L49" s="124"/>
      <c r="V49" s="124"/>
      <c r="AF49" s="124"/>
      <c r="AP49" s="124"/>
      <c r="AZ49" s="124"/>
      <c r="BA49" s="124"/>
      <c r="BJ49" s="124"/>
      <c r="BT49" s="124"/>
      <c r="CD49" s="124"/>
      <c r="CN49" s="124"/>
      <c r="CX49" s="124"/>
      <c r="DH49" s="124"/>
      <c r="DR49" s="124"/>
      <c r="EB49" s="124"/>
      <c r="EL49" s="124"/>
      <c r="EV49" s="124"/>
      <c r="FF49" s="124"/>
      <c r="FP49" s="124"/>
      <c r="FZ49" s="124"/>
      <c r="GJ49" s="124"/>
      <c r="GT49" s="124"/>
      <c r="HD49" s="124"/>
      <c r="HN49" s="124"/>
      <c r="HX49" s="124"/>
    </row>
    <row xmlns:x14ac="http://schemas.microsoft.com/office/spreadsheetml/2009/9/ac" r="50" s="3" customFormat="true" x14ac:dyDescent="0.25">
      <c r="A50" s="383" t="str">
        <f ca="true">IF(ISBLANK('Data Summary'!A52),"",'Data Summary'!A52)</f>
        <v/>
      </c>
      <c r="B50" s="124"/>
      <c r="L50" s="124"/>
      <c r="V50" s="124"/>
      <c r="AF50" s="124"/>
      <c r="AP50" s="124"/>
      <c r="AZ50" s="124"/>
      <c r="BA50" s="124"/>
      <c r="BJ50" s="124"/>
      <c r="BT50" s="124"/>
      <c r="CD50" s="124"/>
      <c r="CN50" s="124"/>
      <c r="CX50" s="124"/>
      <c r="DH50" s="124"/>
      <c r="DR50" s="124"/>
      <c r="EB50" s="124"/>
      <c r="EL50" s="124"/>
      <c r="EV50" s="124"/>
      <c r="FF50" s="124"/>
      <c r="FP50" s="124"/>
      <c r="FZ50" s="124"/>
      <c r="GJ50" s="124"/>
      <c r="GT50" s="124"/>
      <c r="HD50" s="124"/>
      <c r="HN50" s="124"/>
      <c r="HX50" s="124"/>
    </row>
    <row xmlns:x14ac="http://schemas.microsoft.com/office/spreadsheetml/2009/9/ac" r="51" s="3" customFormat="true" x14ac:dyDescent="0.25">
      <c r="A51" s="383" t="str">
        <f ca="true">IF(ISBLANK('Data Summary'!A53),"",'Data Summary'!A53)</f>
        <v/>
      </c>
      <c r="B51" s="124"/>
      <c r="L51" s="124"/>
      <c r="V51" s="124"/>
      <c r="AF51" s="124"/>
      <c r="AP51" s="124"/>
      <c r="AZ51" s="124"/>
      <c r="BA51" s="124"/>
      <c r="BJ51" s="124"/>
      <c r="BT51" s="124"/>
      <c r="CD51" s="124"/>
      <c r="CN51" s="124"/>
      <c r="CX51" s="124"/>
      <c r="DH51" s="124"/>
      <c r="DR51" s="124"/>
      <c r="EB51" s="124"/>
      <c r="EL51" s="124"/>
      <c r="EV51" s="124"/>
      <c r="FF51" s="124"/>
      <c r="FP51" s="124"/>
      <c r="FZ51" s="124"/>
      <c r="GJ51" s="124"/>
      <c r="GT51" s="124"/>
      <c r="HD51" s="124"/>
      <c r="HN51" s="124"/>
      <c r="HX51" s="124"/>
    </row>
    <row xmlns:x14ac="http://schemas.microsoft.com/office/spreadsheetml/2009/9/ac" r="52" s="3" customFormat="true" x14ac:dyDescent="0.25">
      <c r="A52" s="383" t="str">
        <f ca="true">IF(ISBLANK('Data Summary'!A54),"",'Data Summary'!A54)</f>
        <v/>
      </c>
      <c r="B52" s="124"/>
      <c r="L52" s="124"/>
      <c r="V52" s="124"/>
      <c r="AF52" s="124"/>
      <c r="AP52" s="124"/>
      <c r="AZ52" s="124"/>
      <c r="BA52" s="124"/>
      <c r="BJ52" s="124"/>
      <c r="BT52" s="124"/>
      <c r="CD52" s="124"/>
      <c r="CN52" s="124"/>
      <c r="CX52" s="124"/>
      <c r="DH52" s="124"/>
      <c r="DR52" s="124"/>
      <c r="EB52" s="124"/>
      <c r="EL52" s="124"/>
      <c r="EV52" s="124"/>
      <c r="FF52" s="124"/>
      <c r="FP52" s="124"/>
      <c r="FZ52" s="124"/>
      <c r="GJ52" s="124"/>
      <c r="GT52" s="124"/>
      <c r="HD52" s="124"/>
      <c r="HN52" s="124"/>
      <c r="HX52" s="124"/>
    </row>
    <row xmlns:x14ac="http://schemas.microsoft.com/office/spreadsheetml/2009/9/ac" r="53" s="3" customFormat="true" x14ac:dyDescent="0.25">
      <c r="A53" s="383" t="str">
        <f ca="true">IF(ISBLANK('Data Summary'!A55),"",'Data Summary'!A55)</f>
        <v/>
      </c>
      <c r="B53" s="124"/>
      <c r="L53" s="124"/>
      <c r="V53" s="124"/>
      <c r="AF53" s="124"/>
      <c r="AP53" s="124"/>
      <c r="AZ53" s="124"/>
      <c r="BA53" s="124"/>
      <c r="BJ53" s="124"/>
      <c r="BT53" s="124"/>
      <c r="CD53" s="124"/>
      <c r="CN53" s="124"/>
      <c r="CX53" s="124"/>
      <c r="DH53" s="124"/>
      <c r="DR53" s="124"/>
      <c r="EB53" s="124"/>
      <c r="EL53" s="124"/>
      <c r="EV53" s="124"/>
      <c r="FF53" s="124"/>
      <c r="FP53" s="124"/>
      <c r="FZ53" s="124"/>
      <c r="GJ53" s="124"/>
      <c r="GT53" s="124"/>
      <c r="HD53" s="124"/>
      <c r="HN53" s="124"/>
      <c r="HX53" s="124"/>
    </row>
    <row xmlns:x14ac="http://schemas.microsoft.com/office/spreadsheetml/2009/9/ac" r="54" s="3" customFormat="true" x14ac:dyDescent="0.25">
      <c r="A54" s="383" t="str">
        <f ca="true">IF(ISBLANK('Data Summary'!A56),"",'Data Summary'!A56)</f>
        <v/>
      </c>
      <c r="B54" s="124"/>
      <c r="L54" s="124"/>
      <c r="V54" s="124"/>
      <c r="AF54" s="124"/>
      <c r="AP54" s="124"/>
      <c r="AZ54" s="124"/>
      <c r="BA54" s="124"/>
      <c r="BJ54" s="124"/>
      <c r="BT54" s="124"/>
      <c r="CD54" s="124"/>
      <c r="CN54" s="124"/>
      <c r="CX54" s="124"/>
      <c r="DH54" s="124"/>
      <c r="DR54" s="124"/>
      <c r="EB54" s="124"/>
      <c r="EL54" s="124"/>
      <c r="EV54" s="124"/>
      <c r="FF54" s="124"/>
      <c r="FP54" s="124"/>
      <c r="FZ54" s="124"/>
      <c r="GJ54" s="124"/>
      <c r="GT54" s="124"/>
      <c r="HD54" s="124"/>
      <c r="HN54" s="124"/>
      <c r="HX54" s="124"/>
    </row>
    <row xmlns:x14ac="http://schemas.microsoft.com/office/spreadsheetml/2009/9/ac" r="55" s="3" customFormat="true" x14ac:dyDescent="0.25">
      <c r="A55" s="383" t="str">
        <f ca="true">IF(ISBLANK('Data Summary'!A57),"",'Data Summary'!A57)</f>
        <v/>
      </c>
      <c r="B55" s="124"/>
      <c r="L55" s="124"/>
      <c r="V55" s="124"/>
      <c r="AF55" s="124"/>
      <c r="AP55" s="124"/>
      <c r="AZ55" s="124"/>
      <c r="BA55" s="124"/>
      <c r="BJ55" s="124"/>
      <c r="BT55" s="124"/>
      <c r="CD55" s="124"/>
      <c r="CN55" s="124"/>
      <c r="CX55" s="124"/>
      <c r="DH55" s="124"/>
      <c r="DR55" s="124"/>
      <c r="EB55" s="124"/>
      <c r="EL55" s="124"/>
      <c r="EV55" s="124"/>
      <c r="FF55" s="124"/>
      <c r="FP55" s="124"/>
      <c r="FZ55" s="124"/>
      <c r="GJ55" s="124"/>
      <c r="GT55" s="124"/>
      <c r="HD55" s="124"/>
      <c r="HN55" s="124"/>
      <c r="HX55" s="124"/>
    </row>
    <row xmlns:x14ac="http://schemas.microsoft.com/office/spreadsheetml/2009/9/ac" r="56" s="3" customFormat="true" x14ac:dyDescent="0.25">
      <c r="A56" s="383" t="str">
        <f ca="true">IF(ISBLANK('Data Summary'!A58),"",'Data Summary'!A58)</f>
        <v/>
      </c>
      <c r="B56" s="124"/>
      <c r="L56" s="124"/>
      <c r="V56" s="124"/>
      <c r="AF56" s="124"/>
      <c r="AP56" s="124"/>
      <c r="AZ56" s="124"/>
      <c r="BA56" s="124"/>
      <c r="BJ56" s="124"/>
      <c r="BT56" s="124"/>
      <c r="CD56" s="124"/>
      <c r="CN56" s="124"/>
      <c r="CX56" s="124"/>
      <c r="DH56" s="124"/>
      <c r="DR56" s="124"/>
      <c r="EB56" s="124"/>
      <c r="EL56" s="124"/>
      <c r="EV56" s="124"/>
      <c r="FF56" s="124"/>
      <c r="FP56" s="124"/>
      <c r="FZ56" s="124"/>
      <c r="GJ56" s="124"/>
      <c r="GT56" s="124"/>
      <c r="HD56" s="124"/>
      <c r="HN56" s="124"/>
      <c r="HX56" s="124"/>
    </row>
    <row xmlns:x14ac="http://schemas.microsoft.com/office/spreadsheetml/2009/9/ac" r="57" s="3" customFormat="true" x14ac:dyDescent="0.25">
      <c r="A57" s="383" t="str">
        <f ca="true">IF(ISBLANK('Data Summary'!A59),"",'Data Summary'!A59)</f>
        <v/>
      </c>
      <c r="B57" s="124"/>
      <c r="L57" s="124"/>
      <c r="V57" s="124"/>
      <c r="AF57" s="124"/>
      <c r="AP57" s="124"/>
      <c r="AZ57" s="124"/>
      <c r="BA57" s="124"/>
      <c r="BJ57" s="124"/>
      <c r="BT57" s="124"/>
      <c r="CD57" s="124"/>
      <c r="CN57" s="124"/>
      <c r="CX57" s="124"/>
      <c r="DH57" s="124"/>
      <c r="DR57" s="124"/>
      <c r="EB57" s="124"/>
      <c r="EL57" s="124"/>
      <c r="EV57" s="124"/>
      <c r="FF57" s="124"/>
      <c r="FP57" s="124"/>
      <c r="FZ57" s="124"/>
      <c r="GJ57" s="124"/>
      <c r="GT57" s="124"/>
      <c r="HD57" s="124"/>
      <c r="HN57" s="124"/>
      <c r="HX57" s="124"/>
    </row>
    <row xmlns:x14ac="http://schemas.microsoft.com/office/spreadsheetml/2009/9/ac" r="58" s="3" customFormat="true" x14ac:dyDescent="0.25">
      <c r="A58" s="383" t="str">
        <f ca="true">IF(ISBLANK('Data Summary'!A60),"",'Data Summary'!A60)</f>
        <v/>
      </c>
      <c r="B58" s="124"/>
      <c r="L58" s="124"/>
      <c r="V58" s="124"/>
      <c r="AF58" s="124"/>
      <c r="AP58" s="124"/>
      <c r="AZ58" s="124"/>
      <c r="BA58" s="124"/>
      <c r="BJ58" s="124"/>
      <c r="BT58" s="124"/>
      <c r="CD58" s="124"/>
      <c r="CN58" s="124"/>
      <c r="CX58" s="124"/>
      <c r="DH58" s="124"/>
      <c r="DR58" s="124"/>
      <c r="EB58" s="124"/>
      <c r="EL58" s="124"/>
      <c r="EV58" s="124"/>
      <c r="FF58" s="124"/>
      <c r="FP58" s="124"/>
      <c r="FZ58" s="124"/>
      <c r="GJ58" s="124"/>
      <c r="GT58" s="124"/>
      <c r="HD58" s="124"/>
      <c r="HN58" s="124"/>
      <c r="HX58" s="124"/>
    </row>
    <row xmlns:x14ac="http://schemas.microsoft.com/office/spreadsheetml/2009/9/ac" r="59" s="3" customFormat="true" x14ac:dyDescent="0.25">
      <c r="A59" s="383" t="str">
        <f ca="true">IF(ISBLANK('Data Summary'!A61),"",'Data Summary'!A61)</f>
        <v/>
      </c>
      <c r="B59" s="124"/>
      <c r="L59" s="124"/>
      <c r="V59" s="124"/>
      <c r="AF59" s="124"/>
      <c r="AP59" s="124"/>
      <c r="AZ59" s="124"/>
      <c r="BA59" s="124"/>
      <c r="BJ59" s="124"/>
      <c r="BT59" s="124"/>
      <c r="CD59" s="124"/>
      <c r="CN59" s="124"/>
      <c r="CX59" s="124"/>
      <c r="DH59" s="124"/>
      <c r="DR59" s="124"/>
      <c r="EB59" s="124"/>
      <c r="EL59" s="124"/>
      <c r="EV59" s="124"/>
      <c r="FF59" s="124"/>
      <c r="FP59" s="124"/>
      <c r="FZ59" s="124"/>
      <c r="GJ59" s="124"/>
      <c r="GT59" s="124"/>
      <c r="HD59" s="124"/>
      <c r="HN59" s="124"/>
      <c r="HX59" s="124"/>
    </row>
    <row xmlns:x14ac="http://schemas.microsoft.com/office/spreadsheetml/2009/9/ac" r="60" s="3" customFormat="true" x14ac:dyDescent="0.25">
      <c r="A60" s="383" t="str">
        <f ca="true">IF(ISBLANK('Data Summary'!A62),"",'Data Summary'!A62)</f>
        <v/>
      </c>
      <c r="B60" s="124"/>
      <c r="L60" s="124"/>
      <c r="V60" s="124"/>
      <c r="AF60" s="124"/>
      <c r="AP60" s="124"/>
      <c r="AZ60" s="124"/>
      <c r="BA60" s="124"/>
      <c r="BJ60" s="124"/>
      <c r="BT60" s="124"/>
      <c r="CD60" s="124"/>
      <c r="CN60" s="124"/>
      <c r="CX60" s="124"/>
      <c r="DH60" s="124"/>
      <c r="DR60" s="124"/>
      <c r="EB60" s="124"/>
      <c r="EL60" s="124"/>
      <c r="EV60" s="124"/>
      <c r="FF60" s="124"/>
      <c r="FP60" s="124"/>
      <c r="FZ60" s="124"/>
      <c r="GJ60" s="124"/>
      <c r="GT60" s="124"/>
      <c r="HD60" s="124"/>
      <c r="HN60" s="124"/>
      <c r="HX60" s="124"/>
    </row>
    <row xmlns:x14ac="http://schemas.microsoft.com/office/spreadsheetml/2009/9/ac" r="61" s="3" customFormat="true" x14ac:dyDescent="0.25">
      <c r="A61" s="383" t="str">
        <f ca="true">IF(ISBLANK('Data Summary'!A63),"",'Data Summary'!A63)</f>
        <v/>
      </c>
      <c r="B61" s="124"/>
      <c r="L61" s="124"/>
      <c r="V61" s="124"/>
      <c r="AF61" s="124"/>
      <c r="AP61" s="124"/>
      <c r="AZ61" s="124"/>
      <c r="BA61" s="124"/>
      <c r="BJ61" s="124"/>
      <c r="BT61" s="124"/>
      <c r="CD61" s="124"/>
      <c r="CN61" s="124"/>
      <c r="CX61" s="124"/>
      <c r="DH61" s="124"/>
      <c r="DR61" s="124"/>
      <c r="EB61" s="124"/>
      <c r="EL61" s="124"/>
      <c r="EV61" s="124"/>
      <c r="FF61" s="124"/>
      <c r="FP61" s="124"/>
      <c r="FZ61" s="124"/>
      <c r="GJ61" s="124"/>
      <c r="GT61" s="124"/>
      <c r="HD61" s="124"/>
      <c r="HN61" s="124"/>
      <c r="HX61" s="124"/>
    </row>
    <row xmlns:x14ac="http://schemas.microsoft.com/office/spreadsheetml/2009/9/ac" r="62" s="3" customFormat="true" x14ac:dyDescent="0.25">
      <c r="A62" s="383" t="str">
        <f ca="true">IF(ISBLANK('Data Summary'!A64),"",'Data Summary'!A64)</f>
        <v/>
      </c>
      <c r="B62" s="124"/>
      <c r="L62" s="124"/>
      <c r="V62" s="124"/>
      <c r="AF62" s="124"/>
      <c r="AP62" s="124"/>
      <c r="AZ62" s="124"/>
      <c r="BA62" s="124"/>
      <c r="BJ62" s="124"/>
      <c r="BT62" s="124"/>
      <c r="CD62" s="124"/>
      <c r="CN62" s="124"/>
      <c r="CX62" s="124"/>
      <c r="DH62" s="124"/>
      <c r="DR62" s="124"/>
      <c r="EB62" s="124"/>
      <c r="EL62" s="124"/>
      <c r="EV62" s="124"/>
      <c r="FF62" s="124"/>
      <c r="FP62" s="124"/>
      <c r="FZ62" s="124"/>
      <c r="GJ62" s="124"/>
      <c r="GT62" s="124"/>
      <c r="HD62" s="124"/>
      <c r="HN62" s="124"/>
      <c r="HX62" s="124"/>
    </row>
    <row xmlns:x14ac="http://schemas.microsoft.com/office/spreadsheetml/2009/9/ac" r="63" s="3" customFormat="true" x14ac:dyDescent="0.25">
      <c r="A63" s="383" t="str">
        <f ca="true">IF(ISBLANK('Data Summary'!A65),"",'Data Summary'!A65)</f>
        <v/>
      </c>
      <c r="B63" s="124"/>
      <c r="L63" s="124"/>
      <c r="V63" s="124"/>
      <c r="AF63" s="124"/>
      <c r="AP63" s="124"/>
      <c r="AZ63" s="124"/>
      <c r="BA63" s="124"/>
      <c r="BJ63" s="124"/>
      <c r="BT63" s="124"/>
      <c r="CD63" s="124"/>
      <c r="CN63" s="124"/>
      <c r="CX63" s="124"/>
      <c r="DH63" s="124"/>
      <c r="DR63" s="124"/>
      <c r="EB63" s="124"/>
      <c r="EL63" s="124"/>
      <c r="EV63" s="124"/>
      <c r="FF63" s="124"/>
      <c r="FP63" s="124"/>
      <c r="FZ63" s="124"/>
      <c r="GJ63" s="124"/>
      <c r="GT63" s="124"/>
      <c r="HD63" s="124"/>
      <c r="HN63" s="124"/>
      <c r="HX63" s="124"/>
    </row>
    <row xmlns:x14ac="http://schemas.microsoft.com/office/spreadsheetml/2009/9/ac" r="64" s="3" customFormat="true" x14ac:dyDescent="0.25">
      <c r="A64" s="383" t="str">
        <f ca="true">IF(ISBLANK('Data Summary'!A66),"",'Data Summary'!A66)</f>
        <v/>
      </c>
      <c r="B64" s="124"/>
      <c r="L64" s="124"/>
      <c r="V64" s="124"/>
      <c r="AF64" s="124"/>
      <c r="AP64" s="124"/>
      <c r="AZ64" s="124"/>
      <c r="BA64" s="124"/>
      <c r="BJ64" s="124"/>
      <c r="BT64" s="124"/>
      <c r="CD64" s="124"/>
      <c r="CN64" s="124"/>
      <c r="CX64" s="124"/>
      <c r="DH64" s="124"/>
      <c r="DR64" s="124"/>
      <c r="EB64" s="124"/>
      <c r="EL64" s="124"/>
      <c r="EV64" s="124"/>
      <c r="FF64" s="124"/>
      <c r="FP64" s="124"/>
      <c r="FZ64" s="124"/>
      <c r="GJ64" s="124"/>
      <c r="GT64" s="124"/>
      <c r="HD64" s="124"/>
      <c r="HN64" s="124"/>
      <c r="HX64" s="124"/>
    </row>
    <row xmlns:x14ac="http://schemas.microsoft.com/office/spreadsheetml/2009/9/ac" r="65" s="3" customFormat="true" x14ac:dyDescent="0.25">
      <c r="A65" s="383" t="str">
        <f ca="true">IF(ISBLANK('Data Summary'!A67),"",'Data Summary'!A67)</f>
        <v/>
      </c>
      <c r="B65" s="124"/>
      <c r="L65" s="124"/>
      <c r="V65" s="124"/>
      <c r="AF65" s="124"/>
      <c r="AP65" s="124"/>
      <c r="AZ65" s="124"/>
      <c r="BA65" s="124"/>
      <c r="BJ65" s="124"/>
      <c r="BT65" s="124"/>
      <c r="CD65" s="124"/>
      <c r="CN65" s="124"/>
      <c r="CX65" s="124"/>
      <c r="DH65" s="124"/>
      <c r="DR65" s="124"/>
      <c r="EB65" s="124"/>
      <c r="EL65" s="124"/>
      <c r="EV65" s="124"/>
      <c r="FF65" s="124"/>
      <c r="FP65" s="124"/>
      <c r="FZ65" s="124"/>
      <c r="GJ65" s="124"/>
      <c r="GT65" s="124"/>
      <c r="HD65" s="124"/>
      <c r="HN65" s="124"/>
      <c r="HX65" s="124"/>
    </row>
    <row xmlns:x14ac="http://schemas.microsoft.com/office/spreadsheetml/2009/9/ac" r="66" s="3" customFormat="true" x14ac:dyDescent="0.25">
      <c r="A66" s="383" t="str">
        <f ca="true">IF(ISBLANK('Data Summary'!A68),"",'Data Summary'!A68)</f>
        <v/>
      </c>
      <c r="B66" s="124"/>
      <c r="L66" s="124"/>
      <c r="V66" s="124"/>
      <c r="AF66" s="124"/>
      <c r="AP66" s="124"/>
      <c r="AZ66" s="124"/>
      <c r="BA66" s="124"/>
      <c r="BJ66" s="124"/>
      <c r="BT66" s="124"/>
      <c r="CD66" s="124"/>
      <c r="CN66" s="124"/>
      <c r="CX66" s="124"/>
      <c r="DH66" s="124"/>
      <c r="DR66" s="124"/>
      <c r="EB66" s="124"/>
      <c r="EL66" s="124"/>
      <c r="EV66" s="124"/>
      <c r="FF66" s="124"/>
      <c r="FP66" s="124"/>
      <c r="FZ66" s="124"/>
      <c r="GJ66" s="124"/>
      <c r="GT66" s="124"/>
      <c r="HD66" s="124"/>
      <c r="HN66" s="124"/>
      <c r="HX66" s="124"/>
    </row>
    <row xmlns:x14ac="http://schemas.microsoft.com/office/spreadsheetml/2009/9/ac" r="67" s="3" customFormat="true" x14ac:dyDescent="0.25">
      <c r="A67" s="383" t="str">
        <f ca="true">IF(ISBLANK('Data Summary'!A69),"",'Data Summary'!A69)</f>
        <v/>
      </c>
      <c r="B67" s="124"/>
      <c r="L67" s="124"/>
      <c r="V67" s="124"/>
      <c r="AF67" s="124"/>
      <c r="AP67" s="124"/>
      <c r="AZ67" s="124"/>
      <c r="BA67" s="124"/>
      <c r="BJ67" s="124"/>
      <c r="BT67" s="124"/>
      <c r="CD67" s="124"/>
      <c r="CN67" s="124"/>
      <c r="CX67" s="124"/>
      <c r="DH67" s="124"/>
      <c r="DR67" s="124"/>
      <c r="EB67" s="124"/>
      <c r="EL67" s="124"/>
      <c r="EV67" s="124"/>
      <c r="FF67" s="124"/>
      <c r="FP67" s="124"/>
      <c r="FZ67" s="124"/>
      <c r="GJ67" s="124"/>
      <c r="GT67" s="124"/>
      <c r="HD67" s="124"/>
      <c r="HN67" s="124"/>
      <c r="HX67" s="124"/>
    </row>
    <row xmlns:x14ac="http://schemas.microsoft.com/office/spreadsheetml/2009/9/ac" r="68" s="3" customFormat="true" x14ac:dyDescent="0.25">
      <c r="A68" s="383" t="str">
        <f ca="true">IF(ISBLANK('Data Summary'!A70),"",'Data Summary'!A70)</f>
        <v/>
      </c>
      <c r="B68" s="124"/>
      <c r="L68" s="124"/>
      <c r="V68" s="124"/>
      <c r="AF68" s="124"/>
      <c r="AP68" s="124"/>
      <c r="AZ68" s="124"/>
      <c r="BA68" s="124"/>
      <c r="BJ68" s="124"/>
      <c r="BT68" s="124"/>
      <c r="CD68" s="124"/>
      <c r="CN68" s="124"/>
      <c r="CX68" s="124"/>
      <c r="DH68" s="124"/>
      <c r="DR68" s="124"/>
      <c r="EB68" s="124"/>
      <c r="EL68" s="124"/>
      <c r="EV68" s="124"/>
      <c r="FF68" s="124"/>
      <c r="FP68" s="124"/>
      <c r="FZ68" s="124"/>
      <c r="GJ68" s="124"/>
      <c r="GT68" s="124"/>
      <c r="HD68" s="124"/>
      <c r="HN68" s="124"/>
      <c r="HX68" s="124"/>
    </row>
    <row xmlns:x14ac="http://schemas.microsoft.com/office/spreadsheetml/2009/9/ac" r="69" s="3" customFormat="true" x14ac:dyDescent="0.25">
      <c r="A69" s="383" t="str">
        <f ca="true">IF(ISBLANK('Data Summary'!A71),"",'Data Summary'!A71)</f>
        <v/>
      </c>
      <c r="B69" s="124"/>
      <c r="L69" s="124"/>
      <c r="V69" s="124"/>
      <c r="AF69" s="124"/>
      <c r="AP69" s="124"/>
      <c r="AZ69" s="124"/>
      <c r="BA69" s="124"/>
      <c r="BJ69" s="124"/>
      <c r="BT69" s="124"/>
      <c r="CD69" s="124"/>
      <c r="CN69" s="124"/>
      <c r="CX69" s="124"/>
      <c r="DH69" s="124"/>
      <c r="DR69" s="124"/>
      <c r="EB69" s="124"/>
      <c r="EL69" s="124"/>
      <c r="EV69" s="124"/>
      <c r="FF69" s="124"/>
      <c r="FP69" s="124"/>
      <c r="FZ69" s="124"/>
      <c r="GJ69" s="124"/>
      <c r="GT69" s="124"/>
      <c r="HD69" s="124"/>
      <c r="HN69" s="124"/>
      <c r="HX69" s="124"/>
    </row>
    <row xmlns:x14ac="http://schemas.microsoft.com/office/spreadsheetml/2009/9/ac" r="70" s="3" customFormat="true" x14ac:dyDescent="0.25">
      <c r="A70" s="383" t="str">
        <f ca="true">IF(ISBLANK('Data Summary'!A72),"",'Data Summary'!A72)</f>
        <v/>
      </c>
      <c r="B70" s="124"/>
      <c r="L70" s="124"/>
      <c r="V70" s="124"/>
      <c r="AF70" s="124"/>
      <c r="AP70" s="124"/>
      <c r="AZ70" s="124"/>
      <c r="BA70" s="124"/>
      <c r="BJ70" s="124"/>
      <c r="BT70" s="124"/>
      <c r="CD70" s="124"/>
      <c r="CN70" s="124"/>
      <c r="CX70" s="124"/>
      <c r="DH70" s="124"/>
      <c r="DR70" s="124"/>
      <c r="EB70" s="124"/>
      <c r="EL70" s="124"/>
      <c r="EV70" s="124"/>
      <c r="FF70" s="124"/>
      <c r="FP70" s="124"/>
      <c r="FZ70" s="124"/>
      <c r="GJ70" s="124"/>
      <c r="GT70" s="124"/>
      <c r="HD70" s="124"/>
      <c r="HN70" s="124"/>
      <c r="HX70" s="124"/>
    </row>
    <row xmlns:x14ac="http://schemas.microsoft.com/office/spreadsheetml/2009/9/ac" r="71" s="3" customFormat="true" x14ac:dyDescent="0.25">
      <c r="A71" s="383" t="str">
        <f ca="true">IF(ISBLANK('Data Summary'!A73),"",'Data Summary'!A73)</f>
        <v/>
      </c>
      <c r="B71" s="124"/>
      <c r="L71" s="124"/>
      <c r="V71" s="124"/>
      <c r="AF71" s="124"/>
      <c r="AP71" s="124"/>
      <c r="AZ71" s="124"/>
      <c r="BA71" s="124"/>
      <c r="BJ71" s="124"/>
      <c r="BT71" s="124"/>
      <c r="CD71" s="124"/>
      <c r="CN71" s="124"/>
      <c r="CX71" s="124"/>
      <c r="DH71" s="124"/>
      <c r="DR71" s="124"/>
      <c r="EB71" s="124"/>
      <c r="EL71" s="124"/>
      <c r="EV71" s="124"/>
      <c r="FF71" s="124"/>
      <c r="FP71" s="124"/>
      <c r="FZ71" s="124"/>
      <c r="GJ71" s="124"/>
      <c r="GT71" s="124"/>
      <c r="HD71" s="124"/>
      <c r="HN71" s="124"/>
      <c r="HX71" s="124"/>
    </row>
    <row xmlns:x14ac="http://schemas.microsoft.com/office/spreadsheetml/2009/9/ac" r="72" s="3" customFormat="true" x14ac:dyDescent="0.25">
      <c r="A72" s="383" t="str">
        <f ca="true">IF(ISBLANK('Data Summary'!A74),"",'Data Summary'!A74)</f>
        <v/>
      </c>
      <c r="B72" s="124"/>
      <c r="L72" s="124"/>
      <c r="V72" s="124"/>
      <c r="AF72" s="124"/>
      <c r="AP72" s="124"/>
      <c r="AZ72" s="124"/>
      <c r="BA72" s="124"/>
      <c r="BJ72" s="124"/>
      <c r="BT72" s="124"/>
      <c r="CD72" s="124"/>
      <c r="CN72" s="124"/>
      <c r="CX72" s="124"/>
      <c r="DH72" s="124"/>
      <c r="DR72" s="124"/>
      <c r="EB72" s="124"/>
      <c r="EL72" s="124"/>
      <c r="EV72" s="124"/>
      <c r="FF72" s="124"/>
      <c r="FP72" s="124"/>
      <c r="FZ72" s="124"/>
      <c r="GJ72" s="124"/>
      <c r="GT72" s="124"/>
      <c r="HD72" s="124"/>
      <c r="HN72" s="124"/>
      <c r="HX72" s="124"/>
    </row>
    <row xmlns:x14ac="http://schemas.microsoft.com/office/spreadsheetml/2009/9/ac" r="73" s="3" customFormat="true" x14ac:dyDescent="0.25">
      <c r="A73" s="383" t="str">
        <f ca="true">IF(ISBLANK('Data Summary'!A75),"",'Data Summary'!A75)</f>
        <v/>
      </c>
      <c r="B73" s="124"/>
      <c r="L73" s="124"/>
      <c r="V73" s="124"/>
      <c r="AF73" s="124"/>
      <c r="AP73" s="124"/>
      <c r="AZ73" s="124"/>
      <c r="BA73" s="124"/>
      <c r="BJ73" s="124"/>
      <c r="BT73" s="124"/>
      <c r="CD73" s="124"/>
      <c r="CN73" s="124"/>
      <c r="CX73" s="124"/>
      <c r="DH73" s="124"/>
      <c r="DR73" s="124"/>
      <c r="EB73" s="124"/>
      <c r="EL73" s="124"/>
      <c r="EV73" s="124"/>
      <c r="FF73" s="124"/>
      <c r="FP73" s="124"/>
      <c r="FZ73" s="124"/>
      <c r="GJ73" s="124"/>
      <c r="GT73" s="124"/>
      <c r="HD73" s="124"/>
      <c r="HN73" s="124"/>
      <c r="HX73" s="124"/>
    </row>
    <row xmlns:x14ac="http://schemas.microsoft.com/office/spreadsheetml/2009/9/ac" r="74" s="3" customFormat="true" x14ac:dyDescent="0.25">
      <c r="A74" s="383" t="str">
        <f ca="true">IF(ISBLANK('Data Summary'!A76),"",'Data Summary'!A76)</f>
        <v/>
      </c>
      <c r="B74" s="124"/>
      <c r="L74" s="124"/>
      <c r="V74" s="124"/>
      <c r="AF74" s="124"/>
      <c r="AP74" s="124"/>
      <c r="AZ74" s="124"/>
      <c r="BA74" s="124"/>
      <c r="BJ74" s="124"/>
      <c r="BT74" s="124"/>
      <c r="CD74" s="124"/>
      <c r="CN74" s="124"/>
      <c r="CX74" s="124"/>
      <c r="DH74" s="124"/>
      <c r="DR74" s="124"/>
      <c r="EB74" s="124"/>
      <c r="EL74" s="124"/>
      <c r="EV74" s="124"/>
      <c r="FF74" s="124"/>
      <c r="FP74" s="124"/>
      <c r="FZ74" s="124"/>
      <c r="GJ74" s="124"/>
      <c r="GT74" s="124"/>
      <c r="HD74" s="124"/>
      <c r="HN74" s="124"/>
      <c r="HX74" s="124"/>
    </row>
    <row xmlns:x14ac="http://schemas.microsoft.com/office/spreadsheetml/2009/9/ac" r="75" s="3" customFormat="true" x14ac:dyDescent="0.25">
      <c r="A75" s="383" t="str">
        <f ca="true">IF(ISBLANK('Data Summary'!A77),"",'Data Summary'!A77)</f>
        <v/>
      </c>
      <c r="B75" s="124"/>
      <c r="L75" s="124"/>
      <c r="V75" s="124"/>
      <c r="AF75" s="124"/>
      <c r="AP75" s="124"/>
      <c r="AZ75" s="124"/>
      <c r="BA75" s="124"/>
      <c r="BJ75" s="124"/>
      <c r="BT75" s="124"/>
      <c r="CD75" s="124"/>
      <c r="CN75" s="124"/>
      <c r="CX75" s="124"/>
      <c r="DH75" s="124"/>
      <c r="DR75" s="124"/>
      <c r="EB75" s="124"/>
      <c r="EL75" s="124"/>
      <c r="EV75" s="124"/>
      <c r="FF75" s="124"/>
      <c r="FP75" s="124"/>
      <c r="FZ75" s="124"/>
      <c r="GJ75" s="124"/>
      <c r="GT75" s="124"/>
      <c r="HD75" s="124"/>
      <c r="HN75" s="124"/>
      <c r="HX75" s="124"/>
    </row>
    <row xmlns:x14ac="http://schemas.microsoft.com/office/spreadsheetml/2009/9/ac" r="76" s="3" customFormat="true" x14ac:dyDescent="0.25">
      <c r="A76" s="383" t="str">
        <f ca="true">IF(ISBLANK('Data Summary'!A78),"",'Data Summary'!A78)</f>
        <v/>
      </c>
      <c r="B76" s="124"/>
      <c r="L76" s="124"/>
      <c r="V76" s="124"/>
      <c r="AF76" s="124"/>
      <c r="AP76" s="124"/>
      <c r="AZ76" s="124"/>
      <c r="BA76" s="124"/>
      <c r="BJ76" s="124"/>
      <c r="BT76" s="124"/>
      <c r="CD76" s="124"/>
      <c r="CN76" s="124"/>
      <c r="CX76" s="124"/>
      <c r="DH76" s="124"/>
      <c r="DR76" s="124"/>
      <c r="EB76" s="124"/>
      <c r="EL76" s="124"/>
      <c r="EV76" s="124"/>
      <c r="FF76" s="124"/>
      <c r="FP76" s="124"/>
      <c r="FZ76" s="124"/>
      <c r="GJ76" s="124"/>
      <c r="GT76" s="124"/>
      <c r="HD76" s="124"/>
      <c r="HN76" s="124"/>
      <c r="HX76" s="124"/>
    </row>
    <row xmlns:x14ac="http://schemas.microsoft.com/office/spreadsheetml/2009/9/ac" r="77" s="3" customFormat="true" x14ac:dyDescent="0.25">
      <c r="A77" s="383" t="str">
        <f ca="true">IF(ISBLANK('Data Summary'!A79),"",'Data Summary'!A79)</f>
        <v/>
      </c>
      <c r="B77" s="124"/>
      <c r="L77" s="124"/>
      <c r="V77" s="124"/>
      <c r="AF77" s="124"/>
      <c r="AP77" s="124"/>
      <c r="AZ77" s="124"/>
      <c r="BA77" s="124"/>
      <c r="BJ77" s="124"/>
      <c r="BT77" s="124"/>
      <c r="CD77" s="124"/>
      <c r="CN77" s="124"/>
      <c r="CX77" s="124"/>
      <c r="DH77" s="124"/>
      <c r="DR77" s="124"/>
      <c r="EB77" s="124"/>
      <c r="EL77" s="124"/>
      <c r="EV77" s="124"/>
      <c r="FF77" s="124"/>
      <c r="FP77" s="124"/>
      <c r="FZ77" s="124"/>
      <c r="GJ77" s="124"/>
      <c r="GT77" s="124"/>
      <c r="HD77" s="124"/>
      <c r="HN77" s="124"/>
      <c r="HX77" s="124"/>
    </row>
    <row xmlns:x14ac="http://schemas.microsoft.com/office/spreadsheetml/2009/9/ac" r="78" s="3" customFormat="true" x14ac:dyDescent="0.25">
      <c r="A78" s="383" t="str">
        <f ca="true">IF(ISBLANK('Data Summary'!A80),"",'Data Summary'!A80)</f>
        <v/>
      </c>
      <c r="B78" s="124"/>
      <c r="L78" s="124"/>
      <c r="V78" s="124"/>
      <c r="AF78" s="124"/>
      <c r="AP78" s="124"/>
      <c r="AZ78" s="124"/>
      <c r="BA78" s="124"/>
      <c r="BJ78" s="124"/>
      <c r="BT78" s="124"/>
      <c r="CD78" s="124"/>
      <c r="CN78" s="124"/>
      <c r="CX78" s="124"/>
      <c r="DH78" s="124"/>
      <c r="DR78" s="124"/>
      <c r="EB78" s="124"/>
      <c r="EL78" s="124"/>
      <c r="EV78" s="124"/>
      <c r="FF78" s="124"/>
      <c r="FP78" s="124"/>
      <c r="FZ78" s="124"/>
      <c r="GJ78" s="124"/>
      <c r="GT78" s="124"/>
      <c r="HD78" s="124"/>
      <c r="HN78" s="124"/>
      <c r="HX78" s="124"/>
    </row>
    <row xmlns:x14ac="http://schemas.microsoft.com/office/spreadsheetml/2009/9/ac" r="79" s="3" customFormat="true" x14ac:dyDescent="0.25">
      <c r="A79" s="383" t="str">
        <f ca="true">IF(ISBLANK('Data Summary'!A81),"",'Data Summary'!A81)</f>
        <v/>
      </c>
      <c r="B79" s="124"/>
      <c r="L79" s="124"/>
      <c r="V79" s="124"/>
      <c r="AF79" s="124"/>
      <c r="AP79" s="124"/>
      <c r="AZ79" s="124"/>
      <c r="BA79" s="124"/>
      <c r="BJ79" s="124"/>
      <c r="BT79" s="124"/>
      <c r="CD79" s="124"/>
      <c r="CN79" s="124"/>
      <c r="CX79" s="124"/>
      <c r="DH79" s="124"/>
      <c r="DR79" s="124"/>
      <c r="EB79" s="124"/>
      <c r="EL79" s="124"/>
      <c r="EV79" s="124"/>
      <c r="FF79" s="124"/>
      <c r="FP79" s="124"/>
      <c r="FZ79" s="124"/>
      <c r="GJ79" s="124"/>
      <c r="GT79" s="124"/>
      <c r="HD79" s="124"/>
      <c r="HN79" s="124"/>
      <c r="HX79" s="124"/>
    </row>
    <row xmlns:x14ac="http://schemas.microsoft.com/office/spreadsheetml/2009/9/ac" r="80" s="3" customFormat="true" x14ac:dyDescent="0.25">
      <c r="A80" s="383" t="str">
        <f ca="true">IF(ISBLANK('Data Summary'!A82),"",'Data Summary'!A82)</f>
        <v/>
      </c>
      <c r="B80" s="124"/>
      <c r="L80" s="124"/>
      <c r="V80" s="124"/>
      <c r="AF80" s="124"/>
      <c r="AP80" s="124"/>
      <c r="AZ80" s="124"/>
      <c r="BA80" s="124"/>
      <c r="BJ80" s="124"/>
      <c r="BT80" s="124"/>
      <c r="CD80" s="124"/>
      <c r="CN80" s="124"/>
      <c r="CX80" s="124"/>
      <c r="DH80" s="124"/>
      <c r="DR80" s="124"/>
      <c r="EB80" s="124"/>
      <c r="EL80" s="124"/>
      <c r="EV80" s="124"/>
      <c r="FF80" s="124"/>
      <c r="FP80" s="124"/>
      <c r="FZ80" s="124"/>
      <c r="GJ80" s="124"/>
      <c r="GT80" s="124"/>
      <c r="HD80" s="124"/>
      <c r="HN80" s="124"/>
      <c r="HX80" s="124"/>
    </row>
    <row xmlns:x14ac="http://schemas.microsoft.com/office/spreadsheetml/2009/9/ac" r="81" s="3" customFormat="true" x14ac:dyDescent="0.25">
      <c r="A81" s="383" t="str">
        <f ca="true">IF(ISBLANK('Data Summary'!A83),"",'Data Summary'!A83)</f>
        <v/>
      </c>
      <c r="B81" s="124"/>
      <c r="L81" s="124"/>
      <c r="V81" s="124"/>
      <c r="AF81" s="124"/>
      <c r="AP81" s="124"/>
      <c r="AZ81" s="124"/>
      <c r="BA81" s="124"/>
      <c r="BJ81" s="124"/>
      <c r="BT81" s="124"/>
      <c r="CD81" s="124"/>
      <c r="CN81" s="124"/>
      <c r="CX81" s="124"/>
      <c r="DH81" s="124"/>
      <c r="DR81" s="124"/>
      <c r="EB81" s="124"/>
      <c r="EL81" s="124"/>
      <c r="EV81" s="124"/>
      <c r="FF81" s="124"/>
      <c r="FP81" s="124"/>
      <c r="FZ81" s="124"/>
      <c r="GJ81" s="124"/>
      <c r="GT81" s="124"/>
      <c r="HD81" s="124"/>
      <c r="HN81" s="124"/>
      <c r="HX81" s="124"/>
    </row>
    <row xmlns:x14ac="http://schemas.microsoft.com/office/spreadsheetml/2009/9/ac" r="82" s="3" customFormat="true" x14ac:dyDescent="0.25">
      <c r="A82" s="383" t="str">
        <f ca="true">IF(ISBLANK('Data Summary'!A84),"",'Data Summary'!A84)</f>
        <v/>
      </c>
      <c r="B82" s="124"/>
      <c r="L82" s="124"/>
      <c r="V82" s="124"/>
      <c r="AF82" s="124"/>
      <c r="AP82" s="124"/>
      <c r="AZ82" s="124"/>
      <c r="BA82" s="124"/>
      <c r="BJ82" s="124"/>
      <c r="BT82" s="124"/>
      <c r="CD82" s="124"/>
      <c r="CN82" s="124"/>
      <c r="CX82" s="124"/>
      <c r="DH82" s="124"/>
      <c r="DR82" s="124"/>
      <c r="EB82" s="124"/>
      <c r="EL82" s="124"/>
      <c r="EV82" s="124"/>
      <c r="FF82" s="124"/>
      <c r="FP82" s="124"/>
      <c r="FZ82" s="124"/>
      <c r="GJ82" s="124"/>
      <c r="GT82" s="124"/>
      <c r="HD82" s="124"/>
      <c r="HN82" s="124"/>
      <c r="HX82" s="124"/>
    </row>
    <row xmlns:x14ac="http://schemas.microsoft.com/office/spreadsheetml/2009/9/ac" r="83" s="3" customFormat="true" x14ac:dyDescent="0.25">
      <c r="A83" s="383" t="str">
        <f ca="true">IF(ISBLANK('Data Summary'!A85),"",'Data Summary'!A85)</f>
        <v/>
      </c>
      <c r="B83" s="124"/>
      <c r="L83" s="124"/>
      <c r="V83" s="124"/>
      <c r="AF83" s="124"/>
      <c r="AP83" s="124"/>
      <c r="AZ83" s="124"/>
      <c r="BA83" s="124"/>
      <c r="BJ83" s="124"/>
      <c r="BT83" s="124"/>
      <c r="CD83" s="124"/>
      <c r="CN83" s="124"/>
      <c r="CX83" s="124"/>
      <c r="DH83" s="124"/>
      <c r="DR83" s="124"/>
      <c r="EB83" s="124"/>
      <c r="EL83" s="124"/>
      <c r="EV83" s="124"/>
      <c r="FF83" s="124"/>
      <c r="FP83" s="124"/>
      <c r="FZ83" s="124"/>
      <c r="GJ83" s="124"/>
      <c r="GT83" s="124"/>
      <c r="HD83" s="124"/>
      <c r="HN83" s="124"/>
      <c r="HX83" s="124"/>
    </row>
    <row xmlns:x14ac="http://schemas.microsoft.com/office/spreadsheetml/2009/9/ac" r="84" s="3" customFormat="true" x14ac:dyDescent="0.25">
      <c r="A84" s="383" t="str">
        <f ca="true">IF(ISBLANK('Data Summary'!A86),"",'Data Summary'!A86)</f>
        <v/>
      </c>
      <c r="B84" s="124"/>
      <c r="L84" s="124"/>
      <c r="V84" s="124"/>
      <c r="AF84" s="124"/>
      <c r="AP84" s="124"/>
      <c r="AZ84" s="124"/>
      <c r="BA84" s="124"/>
      <c r="BJ84" s="124"/>
      <c r="BT84" s="124"/>
      <c r="CD84" s="124"/>
      <c r="CN84" s="124"/>
      <c r="CX84" s="124"/>
      <c r="DH84" s="124"/>
      <c r="DR84" s="124"/>
      <c r="EB84" s="124"/>
      <c r="EL84" s="124"/>
      <c r="EV84" s="124"/>
      <c r="FF84" s="124"/>
      <c r="FP84" s="124"/>
      <c r="FZ84" s="124"/>
      <c r="GJ84" s="124"/>
      <c r="GT84" s="124"/>
      <c r="HD84" s="124"/>
      <c r="HN84" s="124"/>
      <c r="HX84" s="124"/>
    </row>
    <row xmlns:x14ac="http://schemas.microsoft.com/office/spreadsheetml/2009/9/ac" r="85" s="3" customFormat="true" x14ac:dyDescent="0.25">
      <c r="A85" s="383" t="str">
        <f ca="true">IF(ISBLANK('Data Summary'!A87),"",'Data Summary'!A87)</f>
        <v/>
      </c>
      <c r="B85" s="124"/>
      <c r="L85" s="124"/>
      <c r="V85" s="124"/>
      <c r="AF85" s="124"/>
      <c r="AP85" s="124"/>
      <c r="AZ85" s="124"/>
      <c r="BA85" s="124"/>
      <c r="BJ85" s="124"/>
      <c r="BT85" s="124"/>
      <c r="CD85" s="124"/>
      <c r="CN85" s="124"/>
      <c r="CX85" s="124"/>
      <c r="DH85" s="124"/>
      <c r="DR85" s="124"/>
      <c r="EB85" s="124"/>
      <c r="EL85" s="124"/>
      <c r="EV85" s="124"/>
      <c r="FF85" s="124"/>
      <c r="FP85" s="124"/>
      <c r="FZ85" s="124"/>
      <c r="GJ85" s="124"/>
      <c r="GT85" s="124"/>
      <c r="HD85" s="124"/>
      <c r="HN85" s="124"/>
      <c r="HX85" s="124"/>
    </row>
    <row xmlns:x14ac="http://schemas.microsoft.com/office/spreadsheetml/2009/9/ac" r="86" s="3" customFormat="true" x14ac:dyDescent="0.25">
      <c r="A86" s="383" t="str">
        <f ca="true">IF(ISBLANK('Data Summary'!A88),"",'Data Summary'!A88)</f>
        <v/>
      </c>
      <c r="B86" s="124"/>
      <c r="L86" s="124"/>
      <c r="V86" s="124"/>
      <c r="AF86" s="124"/>
      <c r="AP86" s="124"/>
      <c r="AZ86" s="124"/>
      <c r="BA86" s="124"/>
      <c r="BJ86" s="124"/>
      <c r="BT86" s="124"/>
      <c r="CD86" s="124"/>
      <c r="CN86" s="124"/>
      <c r="CX86" s="124"/>
      <c r="DH86" s="124"/>
      <c r="DR86" s="124"/>
      <c r="EB86" s="124"/>
      <c r="EL86" s="124"/>
      <c r="EV86" s="124"/>
      <c r="FF86" s="124"/>
      <c r="FP86" s="124"/>
      <c r="FZ86" s="124"/>
      <c r="GJ86" s="124"/>
      <c r="GT86" s="124"/>
      <c r="HD86" s="124"/>
      <c r="HN86" s="124"/>
      <c r="HX86" s="124"/>
    </row>
    <row xmlns:x14ac="http://schemas.microsoft.com/office/spreadsheetml/2009/9/ac" r="87" s="3" customFormat="true" x14ac:dyDescent="0.25">
      <c r="A87" s="383" t="str">
        <f ca="true">IF(ISBLANK('Data Summary'!A89),"",'Data Summary'!A89)</f>
        <v/>
      </c>
      <c r="B87" s="124"/>
      <c r="L87" s="124"/>
      <c r="V87" s="124"/>
      <c r="AF87" s="124"/>
      <c r="AP87" s="124"/>
      <c r="AZ87" s="124"/>
      <c r="BA87" s="124"/>
      <c r="BJ87" s="124"/>
      <c r="BT87" s="124"/>
      <c r="CD87" s="124"/>
      <c r="CN87" s="124"/>
      <c r="CX87" s="124"/>
      <c r="DH87" s="124"/>
      <c r="DR87" s="124"/>
      <c r="EB87" s="124"/>
      <c r="EL87" s="124"/>
      <c r="EV87" s="124"/>
      <c r="FF87" s="124"/>
      <c r="FP87" s="124"/>
      <c r="FZ87" s="124"/>
      <c r="GJ87" s="124"/>
      <c r="GT87" s="124"/>
      <c r="HD87" s="124"/>
      <c r="HN87" s="124"/>
      <c r="HX87" s="124"/>
    </row>
    <row xmlns:x14ac="http://schemas.microsoft.com/office/spreadsheetml/2009/9/ac" r="88" s="3" customFormat="true" x14ac:dyDescent="0.25">
      <c r="A88" s="383" t="str">
        <f ca="true">IF(ISBLANK('Data Summary'!A90),"",'Data Summary'!A90)</f>
        <v/>
      </c>
      <c r="B88" s="124"/>
      <c r="L88" s="124"/>
      <c r="V88" s="124"/>
      <c r="AF88" s="124"/>
      <c r="AP88" s="124"/>
      <c r="AZ88" s="124"/>
      <c r="BA88" s="124"/>
      <c r="BJ88" s="124"/>
      <c r="BT88" s="124"/>
      <c r="CD88" s="124"/>
      <c r="CN88" s="124"/>
      <c r="CX88" s="124"/>
      <c r="DH88" s="124"/>
      <c r="DR88" s="124"/>
      <c r="EB88" s="124"/>
      <c r="EL88" s="124"/>
      <c r="EV88" s="124"/>
      <c r="FF88" s="124"/>
      <c r="FP88" s="124"/>
      <c r="FZ88" s="124"/>
      <c r="GJ88" s="124"/>
      <c r="GT88" s="124"/>
      <c r="HD88" s="124"/>
      <c r="HN88" s="124"/>
      <c r="HX88" s="124"/>
    </row>
    <row xmlns:x14ac="http://schemas.microsoft.com/office/spreadsheetml/2009/9/ac" r="89" s="3" customFormat="true" x14ac:dyDescent="0.25">
      <c r="A89" s="383" t="str">
        <f ca="true">IF(ISBLANK('Data Summary'!A91),"",'Data Summary'!A91)</f>
        <v/>
      </c>
      <c r="B89" s="124"/>
      <c r="L89" s="124"/>
      <c r="V89" s="124"/>
      <c r="AF89" s="124"/>
      <c r="AP89" s="124"/>
      <c r="AZ89" s="124"/>
      <c r="BA89" s="124"/>
      <c r="BJ89" s="124"/>
      <c r="BT89" s="124"/>
      <c r="CD89" s="124"/>
      <c r="CN89" s="124"/>
      <c r="CX89" s="124"/>
      <c r="DH89" s="124"/>
      <c r="DR89" s="124"/>
      <c r="EB89" s="124"/>
      <c r="EL89" s="124"/>
      <c r="EV89" s="124"/>
      <c r="FF89" s="124"/>
      <c r="FP89" s="124"/>
      <c r="FZ89" s="124"/>
      <c r="GJ89" s="124"/>
      <c r="GT89" s="124"/>
      <c r="HD89" s="124"/>
      <c r="HN89" s="124"/>
      <c r="HX89" s="124"/>
    </row>
    <row xmlns:x14ac="http://schemas.microsoft.com/office/spreadsheetml/2009/9/ac" r="90" s="3" customFormat="true" x14ac:dyDescent="0.25">
      <c r="A90" s="383" t="str">
        <f ca="true">IF(ISBLANK('Data Summary'!A92),"",'Data Summary'!A92)</f>
        <v/>
      </c>
      <c r="B90" s="124"/>
      <c r="L90" s="124"/>
      <c r="V90" s="124"/>
      <c r="AF90" s="124"/>
      <c r="AP90" s="124"/>
      <c r="AZ90" s="124"/>
      <c r="BA90" s="124"/>
      <c r="BJ90" s="124"/>
      <c r="BT90" s="124"/>
      <c r="CD90" s="124"/>
      <c r="CN90" s="124"/>
      <c r="CX90" s="124"/>
      <c r="DH90" s="124"/>
      <c r="DR90" s="124"/>
      <c r="EB90" s="124"/>
      <c r="EL90" s="124"/>
      <c r="EV90" s="124"/>
      <c r="FF90" s="124"/>
      <c r="FP90" s="124"/>
      <c r="FZ90" s="124"/>
      <c r="GJ90" s="124"/>
      <c r="GT90" s="124"/>
      <c r="HD90" s="124"/>
      <c r="HN90" s="124"/>
      <c r="HX90" s="124"/>
    </row>
    <row xmlns:x14ac="http://schemas.microsoft.com/office/spreadsheetml/2009/9/ac" r="91" s="3" customFormat="true" x14ac:dyDescent="0.25">
      <c r="A91" s="383" t="str">
        <f ca="true">IF(ISBLANK('Data Summary'!A93),"",'Data Summary'!A93)</f>
        <v/>
      </c>
      <c r="B91" s="124"/>
      <c r="L91" s="124"/>
      <c r="V91" s="124"/>
      <c r="AF91" s="124"/>
      <c r="AP91" s="124"/>
      <c r="AZ91" s="124"/>
      <c r="BA91" s="124"/>
      <c r="BJ91" s="124"/>
      <c r="BT91" s="124"/>
      <c r="CD91" s="124"/>
      <c r="CN91" s="124"/>
      <c r="CX91" s="124"/>
      <c r="DH91" s="124"/>
      <c r="DR91" s="124"/>
      <c r="EB91" s="124"/>
      <c r="EL91" s="124"/>
      <c r="EV91" s="124"/>
      <c r="FF91" s="124"/>
      <c r="FP91" s="124"/>
      <c r="FZ91" s="124"/>
      <c r="GJ91" s="124"/>
      <c r="GT91" s="124"/>
      <c r="HD91" s="124"/>
      <c r="HN91" s="124"/>
      <c r="HX91" s="124"/>
    </row>
    <row xmlns:x14ac="http://schemas.microsoft.com/office/spreadsheetml/2009/9/ac" r="92" s="3" customFormat="true" x14ac:dyDescent="0.25">
      <c r="A92" s="383" t="str">
        <f ca="true">IF(ISBLANK('Data Summary'!A94),"",'Data Summary'!A94)</f>
        <v/>
      </c>
      <c r="B92" s="124"/>
      <c r="L92" s="124"/>
      <c r="V92" s="124"/>
      <c r="AF92" s="124"/>
      <c r="AP92" s="124"/>
      <c r="AZ92" s="124"/>
      <c r="BA92" s="124"/>
      <c r="BJ92" s="124"/>
      <c r="BT92" s="124"/>
      <c r="CD92" s="124"/>
      <c r="CN92" s="124"/>
      <c r="CX92" s="124"/>
      <c r="DH92" s="124"/>
      <c r="DR92" s="124"/>
      <c r="EB92" s="124"/>
      <c r="EL92" s="124"/>
      <c r="EV92" s="124"/>
      <c r="FF92" s="124"/>
      <c r="FP92" s="124"/>
      <c r="FZ92" s="124"/>
      <c r="GJ92" s="124"/>
      <c r="GT92" s="124"/>
      <c r="HD92" s="124"/>
      <c r="HN92" s="124"/>
      <c r="HX92" s="124"/>
    </row>
    <row xmlns:x14ac="http://schemas.microsoft.com/office/spreadsheetml/2009/9/ac" r="93" s="3" customFormat="true" x14ac:dyDescent="0.25">
      <c r="A93" s="383" t="str">
        <f ca="true">IF(ISBLANK('Data Summary'!A95),"",'Data Summary'!A95)</f>
        <v/>
      </c>
      <c r="B93" s="124"/>
      <c r="L93" s="124"/>
      <c r="V93" s="124"/>
      <c r="AF93" s="124"/>
      <c r="AP93" s="124"/>
      <c r="AZ93" s="124"/>
      <c r="BA93" s="124"/>
      <c r="BJ93" s="124"/>
      <c r="BT93" s="124"/>
      <c r="CD93" s="124"/>
      <c r="CN93" s="124"/>
      <c r="CX93" s="124"/>
      <c r="DH93" s="124"/>
      <c r="DR93" s="124"/>
      <c r="EB93" s="124"/>
      <c r="EL93" s="124"/>
      <c r="EV93" s="124"/>
      <c r="FF93" s="124"/>
      <c r="FP93" s="124"/>
      <c r="FZ93" s="124"/>
      <c r="GJ93" s="124"/>
      <c r="GT93" s="124"/>
      <c r="HD93" s="124"/>
      <c r="HN93" s="124"/>
      <c r="HX93" s="124"/>
    </row>
    <row xmlns:x14ac="http://schemas.microsoft.com/office/spreadsheetml/2009/9/ac" r="94" s="3" customFormat="true" x14ac:dyDescent="0.25">
      <c r="A94" s="383" t="str">
        <f ca="true">IF(ISBLANK('Data Summary'!A96),"",'Data Summary'!A96)</f>
        <v/>
      </c>
      <c r="B94" s="124"/>
      <c r="L94" s="124"/>
      <c r="V94" s="124"/>
      <c r="AF94" s="124"/>
      <c r="AP94" s="124"/>
      <c r="AZ94" s="124"/>
      <c r="BA94" s="124"/>
      <c r="BJ94" s="124"/>
      <c r="BT94" s="124"/>
      <c r="CD94" s="124"/>
      <c r="CN94" s="124"/>
      <c r="CX94" s="124"/>
      <c r="DH94" s="124"/>
      <c r="DR94" s="124"/>
      <c r="EB94" s="124"/>
      <c r="EL94" s="124"/>
      <c r="EV94" s="124"/>
      <c r="FF94" s="124"/>
      <c r="FP94" s="124"/>
      <c r="FZ94" s="124"/>
      <c r="GJ94" s="124"/>
      <c r="GT94" s="124"/>
      <c r="HD94" s="124"/>
      <c r="HN94" s="124"/>
      <c r="HX94" s="124"/>
    </row>
    <row xmlns:x14ac="http://schemas.microsoft.com/office/spreadsheetml/2009/9/ac" r="95" s="3" customFormat="true" x14ac:dyDescent="0.25">
      <c r="A95" s="383" t="str">
        <f ca="true">IF(ISBLANK('Data Summary'!A97),"",'Data Summary'!A97)</f>
        <v/>
      </c>
      <c r="B95" s="124"/>
      <c r="L95" s="124"/>
      <c r="V95" s="124"/>
      <c r="AF95" s="124"/>
      <c r="AP95" s="124"/>
      <c r="AZ95" s="124"/>
      <c r="BA95" s="124"/>
      <c r="BJ95" s="124"/>
      <c r="BT95" s="124"/>
      <c r="CD95" s="124"/>
      <c r="CN95" s="124"/>
      <c r="CX95" s="124"/>
      <c r="DH95" s="124"/>
      <c r="DR95" s="124"/>
      <c r="EB95" s="124"/>
      <c r="EL95" s="124"/>
      <c r="EV95" s="124"/>
      <c r="FF95" s="124"/>
      <c r="FP95" s="124"/>
      <c r="FZ95" s="124"/>
      <c r="GJ95" s="124"/>
      <c r="GT95" s="124"/>
      <c r="HD95" s="124"/>
      <c r="HN95" s="124"/>
      <c r="HX95" s="124"/>
    </row>
    <row xmlns:x14ac="http://schemas.microsoft.com/office/spreadsheetml/2009/9/ac" r="96" s="3" customFormat="true" x14ac:dyDescent="0.25">
      <c r="A96" s="383" t="str">
        <f ca="true">IF(ISBLANK('Data Summary'!A98),"",'Data Summary'!A98)</f>
        <v/>
      </c>
      <c r="B96" s="124"/>
      <c r="L96" s="124"/>
      <c r="V96" s="124"/>
      <c r="AF96" s="124"/>
      <c r="AP96" s="124"/>
      <c r="AZ96" s="124"/>
      <c r="BA96" s="124"/>
      <c r="BJ96" s="124"/>
      <c r="BT96" s="124"/>
      <c r="CD96" s="124"/>
      <c r="CN96" s="124"/>
      <c r="CX96" s="124"/>
      <c r="DH96" s="124"/>
      <c r="DR96" s="124"/>
      <c r="EB96" s="124"/>
      <c r="EL96" s="124"/>
      <c r="EV96" s="124"/>
      <c r="FF96" s="124"/>
      <c r="FP96" s="124"/>
      <c r="FZ96" s="124"/>
      <c r="GJ96" s="124"/>
      <c r="GT96" s="124"/>
      <c r="HD96" s="124"/>
      <c r="HN96" s="124"/>
      <c r="HX96" s="124"/>
    </row>
    <row xmlns:x14ac="http://schemas.microsoft.com/office/spreadsheetml/2009/9/ac" r="97" s="3" customFormat="true" x14ac:dyDescent="0.25">
      <c r="A97" s="383" t="str">
        <f ca="true">IF(ISBLANK('Data Summary'!A99),"",'Data Summary'!A99)</f>
        <v/>
      </c>
      <c r="B97" s="124"/>
      <c r="L97" s="124"/>
      <c r="V97" s="124"/>
      <c r="AF97" s="124"/>
      <c r="AP97" s="124"/>
      <c r="AZ97" s="124"/>
      <c r="BA97" s="124"/>
      <c r="BJ97" s="124"/>
      <c r="BT97" s="124"/>
      <c r="CD97" s="124"/>
      <c r="CN97" s="124"/>
      <c r="CX97" s="124"/>
      <c r="DH97" s="124"/>
      <c r="DR97" s="124"/>
      <c r="EB97" s="124"/>
      <c r="EL97" s="124"/>
      <c r="EV97" s="124"/>
      <c r="FF97" s="124"/>
      <c r="FP97" s="124"/>
      <c r="FZ97" s="124"/>
      <c r="GJ97" s="124"/>
      <c r="GT97" s="124"/>
      <c r="HD97" s="124"/>
      <c r="HN97" s="124"/>
      <c r="HX97" s="124"/>
    </row>
    <row xmlns:x14ac="http://schemas.microsoft.com/office/spreadsheetml/2009/9/ac" r="98" s="3" customFormat="true" x14ac:dyDescent="0.25">
      <c r="A98" s="383" t="str">
        <f ca="true">IF(ISBLANK('Data Summary'!A100),"",'Data Summary'!A100)</f>
        <v/>
      </c>
      <c r="B98" s="124"/>
      <c r="L98" s="124"/>
      <c r="V98" s="124"/>
      <c r="AF98" s="124"/>
      <c r="AP98" s="124"/>
      <c r="AZ98" s="124"/>
      <c r="BA98" s="124"/>
      <c r="BJ98" s="124"/>
      <c r="BT98" s="124"/>
      <c r="CD98" s="124"/>
      <c r="CN98" s="124"/>
      <c r="CX98" s="124"/>
      <c r="DH98" s="124"/>
      <c r="DR98" s="124"/>
      <c r="EB98" s="124"/>
      <c r="EL98" s="124"/>
      <c r="EV98" s="124"/>
      <c r="FF98" s="124"/>
      <c r="FP98" s="124"/>
      <c r="FZ98" s="124"/>
      <c r="GJ98" s="124"/>
      <c r="GT98" s="124"/>
      <c r="HD98" s="124"/>
      <c r="HN98" s="124"/>
      <c r="HX98" s="124"/>
    </row>
    <row xmlns:x14ac="http://schemas.microsoft.com/office/spreadsheetml/2009/9/ac" r="99" s="3" customFormat="true" x14ac:dyDescent="0.25">
      <c r="A99" s="383" t="str">
        <f ca="true">IF(ISBLANK('Data Summary'!A101),"",'Data Summary'!A101)</f>
        <v/>
      </c>
      <c r="B99" s="124"/>
      <c r="L99" s="124"/>
      <c r="V99" s="124"/>
      <c r="AF99" s="124"/>
      <c r="AP99" s="124"/>
      <c r="AZ99" s="124"/>
      <c r="BA99" s="124"/>
      <c r="BJ99" s="124"/>
      <c r="BT99" s="124"/>
      <c r="CD99" s="124"/>
      <c r="CN99" s="124"/>
      <c r="CX99" s="124"/>
      <c r="DH99" s="124"/>
      <c r="DR99" s="124"/>
      <c r="EB99" s="124"/>
      <c r="EL99" s="124"/>
      <c r="EV99" s="124"/>
      <c r="FF99" s="124"/>
      <c r="FP99" s="124"/>
      <c r="FZ99" s="124"/>
      <c r="GJ99" s="124"/>
      <c r="GT99" s="124"/>
      <c r="HD99" s="124"/>
      <c r="HN99" s="124"/>
      <c r="HX99" s="124"/>
    </row>
    <row xmlns:x14ac="http://schemas.microsoft.com/office/spreadsheetml/2009/9/ac" r="100" s="3" customFormat="true" x14ac:dyDescent="0.25">
      <c r="A100" s="383" t="str">
        <f ca="true">IF(ISBLANK('Data Summary'!A102),"",'Data Summary'!A102)</f>
        <v/>
      </c>
      <c r="B100" s="124"/>
      <c r="L100" s="124"/>
      <c r="V100" s="124"/>
      <c r="AF100" s="124"/>
      <c r="AP100" s="124"/>
      <c r="AZ100" s="124"/>
      <c r="BA100" s="124"/>
      <c r="BJ100" s="124"/>
      <c r="BT100" s="124"/>
      <c r="CD100" s="124"/>
      <c r="CN100" s="124"/>
      <c r="CX100" s="124"/>
      <c r="DH100" s="124"/>
      <c r="DR100" s="124"/>
      <c r="EB100" s="124"/>
      <c r="EL100" s="124"/>
      <c r="EV100" s="124"/>
      <c r="FF100" s="124"/>
      <c r="FP100" s="124"/>
      <c r="FZ100" s="124"/>
      <c r="GJ100" s="124"/>
      <c r="GT100" s="124"/>
      <c r="HD100" s="124"/>
      <c r="HN100" s="124"/>
      <c r="HX100" s="124"/>
    </row>
    <row xmlns:x14ac="http://schemas.microsoft.com/office/spreadsheetml/2009/9/ac" r="101" s="3" customFormat="true" x14ac:dyDescent="0.25">
      <c r="A101" s="383" t="str">
        <f ca="true">IF(ISBLANK('Data Summary'!A103),"",'Data Summary'!A103)</f>
        <v/>
      </c>
      <c r="B101" s="124"/>
      <c r="L101" s="124"/>
      <c r="V101" s="124"/>
      <c r="AF101" s="124"/>
      <c r="AP101" s="124"/>
      <c r="AZ101" s="124"/>
      <c r="BA101" s="124"/>
      <c r="BJ101" s="124"/>
      <c r="BT101" s="124"/>
      <c r="CD101" s="124"/>
      <c r="CN101" s="124"/>
      <c r="CX101" s="124"/>
      <c r="DH101" s="124"/>
      <c r="DR101" s="124"/>
      <c r="EB101" s="124"/>
      <c r="EL101" s="124"/>
      <c r="EV101" s="124"/>
      <c r="FF101" s="124"/>
      <c r="FP101" s="124"/>
      <c r="FZ101" s="124"/>
      <c r="GJ101" s="124"/>
      <c r="GT101" s="124"/>
      <c r="HD101" s="124"/>
      <c r="HN101" s="124"/>
      <c r="HX101" s="124"/>
    </row>
    <row xmlns:x14ac="http://schemas.microsoft.com/office/spreadsheetml/2009/9/ac" r="102" s="3" customFormat="true" x14ac:dyDescent="0.25">
      <c r="A102" s="383" t="str">
        <f ca="true">IF(ISBLANK('Data Summary'!A104),"",'Data Summary'!A104)</f>
        <v/>
      </c>
      <c r="B102" s="124"/>
      <c r="L102" s="124"/>
      <c r="V102" s="124"/>
      <c r="AF102" s="124"/>
      <c r="AP102" s="124"/>
      <c r="AZ102" s="124"/>
      <c r="BA102" s="124"/>
      <c r="BJ102" s="124"/>
      <c r="BT102" s="124"/>
      <c r="CD102" s="124"/>
      <c r="CN102" s="124"/>
      <c r="CX102" s="124"/>
      <c r="DH102" s="124"/>
      <c r="DR102" s="124"/>
      <c r="EB102" s="124"/>
      <c r="EL102" s="124"/>
      <c r="EV102" s="124"/>
      <c r="FF102" s="124"/>
      <c r="FP102" s="124"/>
      <c r="FZ102" s="124"/>
      <c r="GJ102" s="124"/>
      <c r="GT102" s="124"/>
      <c r="HD102" s="124"/>
      <c r="HN102" s="124"/>
      <c r="HX102" s="124"/>
    </row>
    <row xmlns:x14ac="http://schemas.microsoft.com/office/spreadsheetml/2009/9/ac" r="103" s="3" customFormat="true" x14ac:dyDescent="0.25">
      <c r="A103" s="383" t="str">
        <f ca="true">IF(ISBLANK('Data Summary'!A105),"",'Data Summary'!A105)</f>
        <v/>
      </c>
      <c r="B103" s="124"/>
      <c r="L103" s="124"/>
      <c r="V103" s="124"/>
      <c r="AF103" s="124"/>
      <c r="AP103" s="124"/>
      <c r="AZ103" s="124"/>
      <c r="BA103" s="124"/>
      <c r="BJ103" s="124"/>
      <c r="BT103" s="124"/>
      <c r="CD103" s="124"/>
      <c r="CN103" s="124"/>
      <c r="CX103" s="124"/>
      <c r="DH103" s="124"/>
      <c r="DR103" s="124"/>
      <c r="EB103" s="124"/>
      <c r="EL103" s="124"/>
      <c r="EV103" s="124"/>
      <c r="FF103" s="124"/>
      <c r="FP103" s="124"/>
      <c r="FZ103" s="124"/>
      <c r="GJ103" s="124"/>
      <c r="GT103" s="124"/>
      <c r="HD103" s="124"/>
      <c r="HN103" s="124"/>
      <c r="HX103" s="124"/>
    </row>
    <row xmlns:x14ac="http://schemas.microsoft.com/office/spreadsheetml/2009/9/ac" r="104" s="3" customFormat="true" x14ac:dyDescent="0.25">
      <c r="A104" s="383" t="str">
        <f ca="true">IF(ISBLANK('Data Summary'!A106),"",'Data Summary'!A106)</f>
        <v/>
      </c>
      <c r="B104" s="124"/>
      <c r="L104" s="124"/>
      <c r="V104" s="124"/>
      <c r="AF104" s="124"/>
      <c r="AP104" s="124"/>
      <c r="AZ104" s="124"/>
      <c r="BA104" s="124"/>
      <c r="BJ104" s="124"/>
      <c r="BT104" s="124"/>
      <c r="CD104" s="124"/>
      <c r="CN104" s="124"/>
      <c r="CX104" s="124"/>
      <c r="DH104" s="124"/>
      <c r="DR104" s="124"/>
      <c r="EB104" s="124"/>
      <c r="EL104" s="124"/>
      <c r="EV104" s="124"/>
      <c r="FF104" s="124"/>
      <c r="FP104" s="124"/>
      <c r="FZ104" s="124"/>
      <c r="GJ104" s="124"/>
      <c r="GT104" s="124"/>
      <c r="HD104" s="124"/>
      <c r="HN104" s="124"/>
      <c r="HX104" s="124"/>
    </row>
    <row xmlns:x14ac="http://schemas.microsoft.com/office/spreadsheetml/2009/9/ac" r="105" s="3" customFormat="true" x14ac:dyDescent="0.25">
      <c r="A105" s="383" t="str">
        <f ca="true">IF(ISBLANK('Data Summary'!A107),"",'Data Summary'!A107)</f>
        <v/>
      </c>
      <c r="B105" s="124"/>
      <c r="L105" s="124"/>
      <c r="V105" s="124"/>
      <c r="AF105" s="124"/>
      <c r="AP105" s="124"/>
      <c r="AZ105" s="124"/>
      <c r="BA105" s="124"/>
      <c r="BJ105" s="124"/>
      <c r="BT105" s="124"/>
      <c r="CD105" s="124"/>
      <c r="CN105" s="124"/>
      <c r="CX105" s="124"/>
      <c r="DH105" s="124"/>
      <c r="DR105" s="124"/>
      <c r="EB105" s="124"/>
      <c r="EL105" s="124"/>
      <c r="EV105" s="124"/>
      <c r="FF105" s="124"/>
      <c r="FP105" s="124"/>
      <c r="FZ105" s="124"/>
      <c r="GJ105" s="124"/>
      <c r="GT105" s="124"/>
      <c r="HD105" s="124"/>
      <c r="HN105" s="124"/>
      <c r="HX105" s="124"/>
    </row>
    <row xmlns:x14ac="http://schemas.microsoft.com/office/spreadsheetml/2009/9/ac" r="106" s="3" customFormat="true" x14ac:dyDescent="0.25">
      <c r="A106" s="383" t="str">
        <f ca="true">IF(ISBLANK('Data Summary'!A108),"",'Data Summary'!A108)</f>
        <v/>
      </c>
      <c r="B106" s="124"/>
      <c r="L106" s="124"/>
      <c r="V106" s="124"/>
      <c r="AF106" s="124"/>
      <c r="AP106" s="124"/>
      <c r="AZ106" s="124"/>
      <c r="BA106" s="124"/>
      <c r="BJ106" s="124"/>
      <c r="BT106" s="124"/>
      <c r="CD106" s="124"/>
      <c r="CN106" s="124"/>
      <c r="CX106" s="124"/>
      <c r="DH106" s="124"/>
      <c r="DR106" s="124"/>
      <c r="EB106" s="124"/>
      <c r="EL106" s="124"/>
      <c r="EV106" s="124"/>
      <c r="FF106" s="124"/>
      <c r="FP106" s="124"/>
      <c r="FZ106" s="124"/>
      <c r="GJ106" s="124"/>
      <c r="GT106" s="124"/>
      <c r="HD106" s="124"/>
      <c r="HN106" s="124"/>
      <c r="HX106" s="124"/>
    </row>
    <row xmlns:x14ac="http://schemas.microsoft.com/office/spreadsheetml/2009/9/ac" r="107" s="3" customFormat="true" x14ac:dyDescent="0.25">
      <c r="A107" s="383" t="str">
        <f ca="true">IF(ISBLANK('Data Summary'!A109),"",'Data Summary'!A109)</f>
        <v/>
      </c>
      <c r="B107" s="124"/>
      <c r="L107" s="124"/>
      <c r="V107" s="124"/>
      <c r="AF107" s="124"/>
      <c r="AP107" s="124"/>
      <c r="AZ107" s="124"/>
      <c r="BA107" s="124"/>
      <c r="BJ107" s="124"/>
      <c r="BT107" s="124"/>
      <c r="CD107" s="124"/>
      <c r="CN107" s="124"/>
      <c r="CX107" s="124"/>
      <c r="DH107" s="124"/>
      <c r="DR107" s="124"/>
      <c r="EB107" s="124"/>
      <c r="EL107" s="124"/>
      <c r="EV107" s="124"/>
      <c r="FF107" s="124"/>
      <c r="FP107" s="124"/>
      <c r="FZ107" s="124"/>
      <c r="GJ107" s="124"/>
      <c r="GT107" s="124"/>
      <c r="HD107" s="124"/>
      <c r="HN107" s="124"/>
      <c r="HX107" s="124"/>
    </row>
    <row xmlns:x14ac="http://schemas.microsoft.com/office/spreadsheetml/2009/9/ac" r="108" s="3" customFormat="true" x14ac:dyDescent="0.25">
      <c r="A108" s="383" t="str">
        <f ca="true">IF(ISBLANK('Data Summary'!A110),"",'Data Summary'!A110)</f>
        <v/>
      </c>
      <c r="B108" s="124"/>
      <c r="L108" s="124"/>
      <c r="V108" s="124"/>
      <c r="AF108" s="124"/>
      <c r="AP108" s="124"/>
      <c r="AZ108" s="124"/>
      <c r="BA108" s="124"/>
      <c r="BJ108" s="124"/>
      <c r="BT108" s="124"/>
      <c r="CD108" s="124"/>
      <c r="CN108" s="124"/>
      <c r="CX108" s="124"/>
      <c r="DH108" s="124"/>
      <c r="DR108" s="124"/>
      <c r="EB108" s="124"/>
      <c r="EL108" s="124"/>
      <c r="EV108" s="124"/>
      <c r="FF108" s="124"/>
      <c r="FP108" s="124"/>
      <c r="FZ108" s="124"/>
      <c r="GJ108" s="124"/>
      <c r="GT108" s="124"/>
      <c r="HD108" s="124"/>
      <c r="HN108" s="124"/>
      <c r="HX108" s="124"/>
    </row>
    <row xmlns:x14ac="http://schemas.microsoft.com/office/spreadsheetml/2009/9/ac" r="109" s="3" customFormat="true" x14ac:dyDescent="0.25">
      <c r="A109" s="383" t="str">
        <f ca="true">IF(ISBLANK('Data Summary'!A111),"",'Data Summary'!A111)</f>
        <v/>
      </c>
      <c r="B109" s="124"/>
      <c r="L109" s="124"/>
      <c r="V109" s="124"/>
      <c r="AF109" s="124"/>
      <c r="AP109" s="124"/>
      <c r="AZ109" s="124"/>
      <c r="BA109" s="124"/>
      <c r="BJ109" s="124"/>
      <c r="BT109" s="124"/>
      <c r="CD109" s="124"/>
      <c r="CN109" s="124"/>
      <c r="CX109" s="124"/>
      <c r="DH109" s="124"/>
      <c r="DR109" s="124"/>
      <c r="EB109" s="124"/>
      <c r="EL109" s="124"/>
      <c r="EV109" s="124"/>
      <c r="FF109" s="124"/>
      <c r="FP109" s="124"/>
      <c r="FZ109" s="124"/>
      <c r="GJ109" s="124"/>
      <c r="GT109" s="124"/>
      <c r="HD109" s="124"/>
      <c r="HN109" s="124"/>
      <c r="HX109" s="124"/>
    </row>
    <row xmlns:x14ac="http://schemas.microsoft.com/office/spreadsheetml/2009/9/ac" r="110" s="3" customFormat="true" x14ac:dyDescent="0.25">
      <c r="A110" s="383" t="str">
        <f ca="true">IF(ISBLANK('Data Summary'!A112),"",'Data Summary'!A112)</f>
        <v/>
      </c>
      <c r="B110" s="124"/>
      <c r="L110" s="124"/>
      <c r="V110" s="124"/>
      <c r="AF110" s="124"/>
      <c r="AP110" s="124"/>
      <c r="AZ110" s="124"/>
      <c r="BA110" s="124"/>
      <c r="BJ110" s="124"/>
      <c r="BT110" s="124"/>
      <c r="CD110" s="124"/>
      <c r="CN110" s="124"/>
      <c r="CX110" s="124"/>
      <c r="DH110" s="124"/>
      <c r="DR110" s="124"/>
      <c r="EB110" s="124"/>
      <c r="EL110" s="124"/>
      <c r="EV110" s="124"/>
      <c r="FF110" s="124"/>
      <c r="FP110" s="124"/>
      <c r="FZ110" s="124"/>
      <c r="GJ110" s="124"/>
      <c r="GT110" s="124"/>
      <c r="HD110" s="124"/>
      <c r="HN110" s="124"/>
      <c r="HX110" s="124"/>
    </row>
    <row xmlns:x14ac="http://schemas.microsoft.com/office/spreadsheetml/2009/9/ac" r="111" s="3" customFormat="true" x14ac:dyDescent="0.25">
      <c r="A111" s="383" t="str">
        <f ca="true">IF(ISBLANK('Data Summary'!A113),"",'Data Summary'!A113)</f>
        <v/>
      </c>
      <c r="B111" s="124"/>
      <c r="L111" s="124"/>
      <c r="V111" s="124"/>
      <c r="AF111" s="124"/>
      <c r="AP111" s="124"/>
      <c r="AZ111" s="124"/>
      <c r="BA111" s="124"/>
      <c r="BJ111" s="124"/>
      <c r="BT111" s="124"/>
      <c r="CD111" s="124"/>
      <c r="CN111" s="124"/>
      <c r="CX111" s="124"/>
      <c r="DH111" s="124"/>
      <c r="DR111" s="124"/>
      <c r="EB111" s="124"/>
      <c r="EL111" s="124"/>
      <c r="EV111" s="124"/>
      <c r="FF111" s="124"/>
      <c r="FP111" s="124"/>
      <c r="FZ111" s="124"/>
      <c r="GJ111" s="124"/>
      <c r="GT111" s="124"/>
      <c r="HD111" s="124"/>
      <c r="HN111" s="124"/>
      <c r="HX111" s="124"/>
    </row>
    <row xmlns:x14ac="http://schemas.microsoft.com/office/spreadsheetml/2009/9/ac" r="112" s="3" customFormat="true" x14ac:dyDescent="0.25">
      <c r="A112" s="383" t="str">
        <f ca="true">IF(ISBLANK('Data Summary'!A114),"",'Data Summary'!A114)</f>
        <v/>
      </c>
      <c r="B112" s="124"/>
      <c r="L112" s="124"/>
      <c r="V112" s="124"/>
      <c r="AF112" s="124"/>
      <c r="AP112" s="124"/>
      <c r="AZ112" s="124"/>
      <c r="BA112" s="124"/>
      <c r="BJ112" s="124"/>
      <c r="BT112" s="124"/>
      <c r="CD112" s="124"/>
      <c r="CN112" s="124"/>
      <c r="CX112" s="124"/>
      <c r="DH112" s="124"/>
      <c r="DR112" s="124"/>
      <c r="EB112" s="124"/>
      <c r="EL112" s="124"/>
      <c r="EV112" s="124"/>
      <c r="FF112" s="124"/>
      <c r="FP112" s="124"/>
      <c r="FZ112" s="124"/>
      <c r="GJ112" s="124"/>
      <c r="GT112" s="124"/>
      <c r="HD112" s="124"/>
      <c r="HN112" s="124"/>
      <c r="HX112" s="124"/>
    </row>
    <row xmlns:x14ac="http://schemas.microsoft.com/office/spreadsheetml/2009/9/ac" r="113" s="3" customFormat="true" x14ac:dyDescent="0.25">
      <c r="A113" s="383" t="str">
        <f ca="true">IF(ISBLANK('Data Summary'!A115),"",'Data Summary'!A115)</f>
        <v/>
      </c>
      <c r="B113" s="124"/>
      <c r="L113" s="124"/>
      <c r="V113" s="124"/>
      <c r="AF113" s="124"/>
      <c r="AP113" s="124"/>
      <c r="AZ113" s="124"/>
      <c r="BA113" s="124"/>
      <c r="BJ113" s="124"/>
      <c r="BT113" s="124"/>
      <c r="CD113" s="124"/>
      <c r="CN113" s="124"/>
      <c r="CX113" s="124"/>
      <c r="DH113" s="124"/>
      <c r="DR113" s="124"/>
      <c r="EB113" s="124"/>
      <c r="EL113" s="124"/>
      <c r="EV113" s="124"/>
      <c r="FF113" s="124"/>
      <c r="FP113" s="124"/>
      <c r="FZ113" s="124"/>
      <c r="GJ113" s="124"/>
      <c r="GT113" s="124"/>
      <c r="HD113" s="124"/>
      <c r="HN113" s="124"/>
      <c r="HX113" s="124"/>
    </row>
    <row xmlns:x14ac="http://schemas.microsoft.com/office/spreadsheetml/2009/9/ac" r="114" s="3" customFormat="true" x14ac:dyDescent="0.25">
      <c r="A114" s="383" t="str">
        <f ca="true">IF(ISBLANK('Data Summary'!A116),"",'Data Summary'!A116)</f>
        <v/>
      </c>
      <c r="B114" s="124"/>
      <c r="L114" s="124"/>
      <c r="V114" s="124"/>
      <c r="AF114" s="124"/>
      <c r="AP114" s="124"/>
      <c r="AZ114" s="124"/>
      <c r="BA114" s="124"/>
      <c r="BJ114" s="124"/>
      <c r="BT114" s="124"/>
      <c r="CD114" s="124"/>
      <c r="CN114" s="124"/>
      <c r="CX114" s="124"/>
      <c r="DH114" s="124"/>
      <c r="DR114" s="124"/>
      <c r="EB114" s="124"/>
      <c r="EL114" s="124"/>
      <c r="EV114" s="124"/>
      <c r="FF114" s="124"/>
      <c r="FP114" s="124"/>
      <c r="FZ114" s="124"/>
      <c r="GJ114" s="124"/>
      <c r="GT114" s="124"/>
      <c r="HD114" s="124"/>
      <c r="HN114" s="124"/>
      <c r="HX114" s="124"/>
    </row>
    <row xmlns:x14ac="http://schemas.microsoft.com/office/spreadsheetml/2009/9/ac" r="115" s="3" customFormat="true" x14ac:dyDescent="0.25">
      <c r="A115" s="383" t="str">
        <f ca="true">IF(ISBLANK('Data Summary'!A117),"",'Data Summary'!A117)</f>
        <v/>
      </c>
      <c r="B115" s="124"/>
      <c r="L115" s="124"/>
      <c r="V115" s="124"/>
      <c r="AF115" s="124"/>
      <c r="AP115" s="124"/>
      <c r="AZ115" s="124"/>
      <c r="BA115" s="124"/>
      <c r="BJ115" s="124"/>
      <c r="BT115" s="124"/>
      <c r="CD115" s="124"/>
      <c r="CN115" s="124"/>
      <c r="CX115" s="124"/>
      <c r="DH115" s="124"/>
      <c r="DR115" s="124"/>
      <c r="EB115" s="124"/>
      <c r="EL115" s="124"/>
      <c r="EV115" s="124"/>
      <c r="FF115" s="124"/>
      <c r="FP115" s="124"/>
      <c r="FZ115" s="124"/>
      <c r="GJ115" s="124"/>
      <c r="GT115" s="124"/>
      <c r="HD115" s="124"/>
      <c r="HN115" s="124"/>
      <c r="HX115" s="124"/>
    </row>
    <row xmlns:x14ac="http://schemas.microsoft.com/office/spreadsheetml/2009/9/ac" r="116" s="3" customFormat="true" x14ac:dyDescent="0.25">
      <c r="A116" s="383" t="str">
        <f ca="true">IF(ISBLANK('Data Summary'!A118),"",'Data Summary'!A118)</f>
        <v/>
      </c>
      <c r="B116" s="124"/>
      <c r="L116" s="124"/>
      <c r="V116" s="124"/>
      <c r="AF116" s="124"/>
      <c r="AP116" s="124"/>
      <c r="AZ116" s="124"/>
      <c r="BA116" s="124"/>
      <c r="BJ116" s="124"/>
      <c r="BT116" s="124"/>
      <c r="CD116" s="124"/>
      <c r="CN116" s="124"/>
      <c r="CX116" s="124"/>
      <c r="DH116" s="124"/>
      <c r="DR116" s="124"/>
      <c r="EB116" s="124"/>
      <c r="EL116" s="124"/>
      <c r="EV116" s="124"/>
      <c r="FF116" s="124"/>
      <c r="FP116" s="124"/>
      <c r="FZ116" s="124"/>
      <c r="GJ116" s="124"/>
      <c r="GT116" s="124"/>
      <c r="HD116" s="124"/>
      <c r="HN116" s="124"/>
      <c r="HX116" s="124"/>
    </row>
    <row xmlns:x14ac="http://schemas.microsoft.com/office/spreadsheetml/2009/9/ac" r="117" s="3" customFormat="true" x14ac:dyDescent="0.25">
      <c r="A117" s="383" t="str">
        <f ca="true">IF(ISBLANK('Data Summary'!A119),"",'Data Summary'!A119)</f>
        <v/>
      </c>
      <c r="B117" s="124"/>
      <c r="L117" s="124"/>
      <c r="V117" s="124"/>
      <c r="AF117" s="124"/>
      <c r="AP117" s="124"/>
      <c r="AZ117" s="124"/>
      <c r="BA117" s="124"/>
      <c r="BJ117" s="124"/>
      <c r="BT117" s="124"/>
      <c r="CD117" s="124"/>
      <c r="CN117" s="124"/>
      <c r="CX117" s="124"/>
      <c r="DH117" s="124"/>
      <c r="DR117" s="124"/>
      <c r="EB117" s="124"/>
      <c r="EL117" s="124"/>
      <c r="EV117" s="124"/>
      <c r="FF117" s="124"/>
      <c r="FP117" s="124"/>
      <c r="FZ117" s="124"/>
      <c r="GJ117" s="124"/>
      <c r="GT117" s="124"/>
      <c r="HD117" s="124"/>
      <c r="HN117" s="124"/>
      <c r="HX117" s="124"/>
    </row>
    <row xmlns:x14ac="http://schemas.microsoft.com/office/spreadsheetml/2009/9/ac" r="118" s="3" customFormat="true" x14ac:dyDescent="0.25">
      <c r="A118" s="383" t="str">
        <f ca="true">IF(ISBLANK('Data Summary'!A120),"",'Data Summary'!A120)</f>
        <v/>
      </c>
      <c r="B118" s="124"/>
      <c r="L118" s="124"/>
      <c r="V118" s="124"/>
      <c r="AF118" s="124"/>
      <c r="AP118" s="124"/>
      <c r="AZ118" s="124"/>
      <c r="BA118" s="124"/>
      <c r="BJ118" s="124"/>
      <c r="BT118" s="124"/>
      <c r="CD118" s="124"/>
      <c r="CN118" s="124"/>
      <c r="CX118" s="124"/>
      <c r="DH118" s="124"/>
      <c r="DR118" s="124"/>
      <c r="EB118" s="124"/>
      <c r="EL118" s="124"/>
      <c r="EV118" s="124"/>
      <c r="FF118" s="124"/>
      <c r="FP118" s="124"/>
      <c r="FZ118" s="124"/>
      <c r="GJ118" s="124"/>
      <c r="GT118" s="124"/>
      <c r="HD118" s="124"/>
      <c r="HN118" s="124"/>
      <c r="HX118" s="124"/>
    </row>
    <row xmlns:x14ac="http://schemas.microsoft.com/office/spreadsheetml/2009/9/ac" r="119" s="3" customFormat="true" x14ac:dyDescent="0.25">
      <c r="A119" s="383" t="str">
        <f ca="true">IF(ISBLANK('Data Summary'!A121),"",'Data Summary'!A121)</f>
        <v/>
      </c>
      <c r="B119" s="124"/>
      <c r="L119" s="124"/>
      <c r="V119" s="124"/>
      <c r="AF119" s="124"/>
      <c r="AP119" s="124"/>
      <c r="AZ119" s="124"/>
      <c r="BA119" s="124"/>
      <c r="BJ119" s="124"/>
      <c r="BT119" s="124"/>
      <c r="CD119" s="124"/>
      <c r="CN119" s="124"/>
      <c r="CX119" s="124"/>
      <c r="DH119" s="124"/>
      <c r="DR119" s="124"/>
      <c r="EB119" s="124"/>
      <c r="EL119" s="124"/>
      <c r="EV119" s="124"/>
      <c r="FF119" s="124"/>
      <c r="FP119" s="124"/>
      <c r="FZ119" s="124"/>
      <c r="GJ119" s="124"/>
      <c r="GT119" s="124"/>
      <c r="HD119" s="124"/>
      <c r="HN119" s="124"/>
      <c r="HX119" s="124"/>
    </row>
    <row xmlns:x14ac="http://schemas.microsoft.com/office/spreadsheetml/2009/9/ac" r="120" s="3" customFormat="true" x14ac:dyDescent="0.25">
      <c r="A120" s="383" t="str">
        <f ca="true">IF(ISBLANK('Data Summary'!A122),"",'Data Summary'!A122)</f>
        <v/>
      </c>
      <c r="B120" s="124"/>
      <c r="L120" s="124"/>
      <c r="V120" s="124"/>
      <c r="AF120" s="124"/>
      <c r="AP120" s="124"/>
      <c r="AZ120" s="124"/>
      <c r="BA120" s="124"/>
      <c r="BJ120" s="124"/>
      <c r="BT120" s="124"/>
      <c r="CD120" s="124"/>
      <c r="CN120" s="124"/>
      <c r="CX120" s="124"/>
      <c r="DH120" s="124"/>
      <c r="DR120" s="124"/>
      <c r="EB120" s="124"/>
      <c r="EL120" s="124"/>
      <c r="EV120" s="124"/>
      <c r="FF120" s="124"/>
      <c r="FP120" s="124"/>
      <c r="FZ120" s="124"/>
      <c r="GJ120" s="124"/>
      <c r="GT120" s="124"/>
      <c r="HD120" s="124"/>
      <c r="HN120" s="124"/>
      <c r="HX120" s="124"/>
    </row>
    <row xmlns:x14ac="http://schemas.microsoft.com/office/spreadsheetml/2009/9/ac" r="121" s="3" customFormat="true" x14ac:dyDescent="0.25">
      <c r="A121" s="383" t="str">
        <f ca="true">IF(ISBLANK('Data Summary'!A123),"",'Data Summary'!A123)</f>
        <v/>
      </c>
      <c r="B121" s="124"/>
      <c r="L121" s="124"/>
      <c r="V121" s="124"/>
      <c r="AF121" s="124"/>
      <c r="AP121" s="124"/>
      <c r="AZ121" s="124"/>
      <c r="BA121" s="124"/>
      <c r="BJ121" s="124"/>
      <c r="BT121" s="124"/>
      <c r="CD121" s="124"/>
      <c r="CN121" s="124"/>
      <c r="CX121" s="124"/>
      <c r="DH121" s="124"/>
      <c r="DR121" s="124"/>
      <c r="EB121" s="124"/>
      <c r="EL121" s="124"/>
      <c r="EV121" s="124"/>
      <c r="FF121" s="124"/>
      <c r="FP121" s="124"/>
      <c r="FZ121" s="124"/>
      <c r="GJ121" s="124"/>
      <c r="GT121" s="124"/>
      <c r="HD121" s="124"/>
      <c r="HN121" s="124"/>
      <c r="HX121" s="124"/>
    </row>
    <row xmlns:x14ac="http://schemas.microsoft.com/office/spreadsheetml/2009/9/ac" r="122" s="3" customFormat="true" x14ac:dyDescent="0.25">
      <c r="A122" s="383" t="str">
        <f ca="true">IF(ISBLANK('Data Summary'!A124),"",'Data Summary'!A124)</f>
        <v/>
      </c>
      <c r="B122" s="124"/>
      <c r="L122" s="124"/>
      <c r="V122" s="124"/>
      <c r="AF122" s="124"/>
      <c r="AP122" s="124"/>
      <c r="AZ122" s="124"/>
      <c r="BA122" s="124"/>
      <c r="BJ122" s="124"/>
      <c r="BT122" s="124"/>
      <c r="CD122" s="124"/>
      <c r="CN122" s="124"/>
      <c r="CX122" s="124"/>
      <c r="DH122" s="124"/>
      <c r="DR122" s="124"/>
      <c r="EB122" s="124"/>
      <c r="EL122" s="124"/>
      <c r="EV122" s="124"/>
      <c r="FF122" s="124"/>
      <c r="FP122" s="124"/>
      <c r="FZ122" s="124"/>
      <c r="GJ122" s="124"/>
      <c r="GT122" s="124"/>
      <c r="HD122" s="124"/>
      <c r="HN122" s="124"/>
      <c r="HX122" s="124"/>
    </row>
    <row xmlns:x14ac="http://schemas.microsoft.com/office/spreadsheetml/2009/9/ac" r="123" s="3" customFormat="true" x14ac:dyDescent="0.25">
      <c r="A123" s="383" t="str">
        <f ca="true">IF(ISBLANK('Data Summary'!A125),"",'Data Summary'!A125)</f>
        <v/>
      </c>
      <c r="B123" s="124"/>
      <c r="L123" s="124"/>
      <c r="V123" s="124"/>
      <c r="AF123" s="124"/>
      <c r="AP123" s="124"/>
      <c r="AZ123" s="124"/>
      <c r="BA123" s="124"/>
      <c r="BJ123" s="124"/>
      <c r="BT123" s="124"/>
      <c r="CD123" s="124"/>
      <c r="CN123" s="124"/>
      <c r="CX123" s="124"/>
      <c r="DH123" s="124"/>
      <c r="DR123" s="124"/>
      <c r="EB123" s="124"/>
      <c r="EL123" s="124"/>
      <c r="EV123" s="124"/>
      <c r="FF123" s="124"/>
      <c r="FP123" s="124"/>
      <c r="FZ123" s="124"/>
      <c r="GJ123" s="124"/>
      <c r="GT123" s="124"/>
      <c r="HD123" s="124"/>
      <c r="HN123" s="124"/>
      <c r="HX123" s="124"/>
    </row>
    <row xmlns:x14ac="http://schemas.microsoft.com/office/spreadsheetml/2009/9/ac" r="124" s="3" customFormat="true" x14ac:dyDescent="0.25">
      <c r="A124" s="383" t="str">
        <f ca="true">IF(ISBLANK('Data Summary'!A126),"",'Data Summary'!A126)</f>
        <v/>
      </c>
      <c r="B124" s="124"/>
      <c r="L124" s="124"/>
      <c r="V124" s="124"/>
      <c r="AF124" s="124"/>
      <c r="AP124" s="124"/>
      <c r="AZ124" s="124"/>
      <c r="BA124" s="124"/>
      <c r="BJ124" s="124"/>
      <c r="BT124" s="124"/>
      <c r="CD124" s="124"/>
      <c r="CN124" s="124"/>
      <c r="CX124" s="124"/>
      <c r="DH124" s="124"/>
      <c r="DR124" s="124"/>
      <c r="EB124" s="124"/>
      <c r="EL124" s="124"/>
      <c r="EV124" s="124"/>
      <c r="FF124" s="124"/>
      <c r="FP124" s="124"/>
      <c r="FZ124" s="124"/>
      <c r="GJ124" s="124"/>
      <c r="GT124" s="124"/>
      <c r="HD124" s="124"/>
      <c r="HN124" s="124"/>
      <c r="HX124" s="124"/>
    </row>
    <row xmlns:x14ac="http://schemas.microsoft.com/office/spreadsheetml/2009/9/ac" r="125" s="3" customFormat="true" x14ac:dyDescent="0.25">
      <c r="A125" s="383" t="str">
        <f ca="true">IF(ISBLANK('Data Summary'!A127),"",'Data Summary'!A127)</f>
        <v/>
      </c>
      <c r="B125" s="124"/>
      <c r="L125" s="124"/>
      <c r="V125" s="124"/>
      <c r="AF125" s="124"/>
      <c r="AP125" s="124"/>
      <c r="AZ125" s="124"/>
      <c r="BA125" s="124"/>
      <c r="BJ125" s="124"/>
      <c r="BT125" s="124"/>
      <c r="CD125" s="124"/>
      <c r="CN125" s="124"/>
      <c r="CX125" s="124"/>
      <c r="DH125" s="124"/>
      <c r="DR125" s="124"/>
      <c r="EB125" s="124"/>
      <c r="EL125" s="124"/>
      <c r="EV125" s="124"/>
      <c r="FF125" s="124"/>
      <c r="FP125" s="124"/>
      <c r="FZ125" s="124"/>
      <c r="GJ125" s="124"/>
      <c r="GT125" s="124"/>
      <c r="HD125" s="124"/>
      <c r="HN125" s="124"/>
      <c r="HX125" s="124"/>
    </row>
    <row xmlns:x14ac="http://schemas.microsoft.com/office/spreadsheetml/2009/9/ac" r="126" s="3" customFormat="true" x14ac:dyDescent="0.25">
      <c r="A126" s="383" t="str">
        <f ca="true">IF(ISBLANK('Data Summary'!A128),"",'Data Summary'!A128)</f>
        <v/>
      </c>
      <c r="B126" s="124"/>
      <c r="L126" s="124"/>
      <c r="V126" s="124"/>
      <c r="AF126" s="124"/>
      <c r="AP126" s="124"/>
      <c r="AZ126" s="124"/>
      <c r="BA126" s="124"/>
      <c r="BJ126" s="124"/>
      <c r="BT126" s="124"/>
      <c r="CD126" s="124"/>
      <c r="CN126" s="124"/>
      <c r="CX126" s="124"/>
      <c r="DH126" s="124"/>
      <c r="DR126" s="124"/>
      <c r="EB126" s="124"/>
      <c r="EL126" s="124"/>
      <c r="EV126" s="124"/>
      <c r="FF126" s="124"/>
      <c r="FP126" s="124"/>
      <c r="FZ126" s="124"/>
      <c r="GJ126" s="124"/>
      <c r="GT126" s="124"/>
      <c r="HD126" s="124"/>
      <c r="HN126" s="124"/>
      <c r="HX126" s="124"/>
    </row>
    <row xmlns:x14ac="http://schemas.microsoft.com/office/spreadsheetml/2009/9/ac" r="127" s="3" customFormat="true" x14ac:dyDescent="0.25">
      <c r="A127" s="383" t="str">
        <f ca="true">IF(ISBLANK('Data Summary'!A129),"",'Data Summary'!A129)</f>
        <v/>
      </c>
      <c r="B127" s="124"/>
      <c r="L127" s="124"/>
      <c r="V127" s="124"/>
      <c r="AF127" s="124"/>
      <c r="AP127" s="124"/>
      <c r="AZ127" s="124"/>
      <c r="BA127" s="124"/>
      <c r="BJ127" s="124"/>
      <c r="BT127" s="124"/>
      <c r="CD127" s="124"/>
      <c r="CN127" s="124"/>
      <c r="CX127" s="124"/>
      <c r="DH127" s="124"/>
      <c r="DR127" s="124"/>
      <c r="EB127" s="124"/>
      <c r="EL127" s="124"/>
      <c r="EV127" s="124"/>
      <c r="FF127" s="124"/>
      <c r="FP127" s="124"/>
      <c r="FZ127" s="124"/>
      <c r="GJ127" s="124"/>
      <c r="GT127" s="124"/>
      <c r="HD127" s="124"/>
      <c r="HN127" s="124"/>
      <c r="HX127" s="124"/>
    </row>
    <row xmlns:x14ac="http://schemas.microsoft.com/office/spreadsheetml/2009/9/ac" r="128" s="3" customFormat="true" x14ac:dyDescent="0.25">
      <c r="A128" s="383" t="str">
        <f ca="true">IF(ISBLANK('Data Summary'!A130),"",'Data Summary'!A130)</f>
        <v/>
      </c>
      <c r="B128" s="124"/>
      <c r="L128" s="124"/>
      <c r="V128" s="124"/>
      <c r="AF128" s="124"/>
      <c r="AP128" s="124"/>
      <c r="AZ128" s="124"/>
      <c r="BA128" s="124"/>
      <c r="BJ128" s="124"/>
      <c r="BT128" s="124"/>
      <c r="CD128" s="124"/>
      <c r="CN128" s="124"/>
      <c r="CX128" s="124"/>
      <c r="DH128" s="124"/>
      <c r="DR128" s="124"/>
      <c r="EB128" s="124"/>
      <c r="EL128" s="124"/>
      <c r="EV128" s="124"/>
      <c r="FF128" s="124"/>
      <c r="FP128" s="124"/>
      <c r="FZ128" s="124"/>
      <c r="GJ128" s="124"/>
      <c r="GT128" s="124"/>
      <c r="HD128" s="124"/>
      <c r="HN128" s="124"/>
      <c r="HX128" s="124"/>
    </row>
    <row xmlns:x14ac="http://schemas.microsoft.com/office/spreadsheetml/2009/9/ac" r="129" s="3" customFormat="true" x14ac:dyDescent="0.25">
      <c r="A129" s="383" t="str">
        <f ca="true">IF(ISBLANK('Data Summary'!A131),"",'Data Summary'!A131)</f>
        <v/>
      </c>
      <c r="B129" s="124"/>
      <c r="L129" s="124"/>
      <c r="V129" s="124"/>
      <c r="AF129" s="124"/>
      <c r="AP129" s="124"/>
      <c r="AZ129" s="124"/>
      <c r="BA129" s="124"/>
      <c r="BJ129" s="124"/>
      <c r="BT129" s="124"/>
      <c r="CD129" s="124"/>
      <c r="CN129" s="124"/>
      <c r="CX129" s="124"/>
      <c r="DH129" s="124"/>
      <c r="DR129" s="124"/>
      <c r="EB129" s="124"/>
      <c r="EL129" s="124"/>
      <c r="EV129" s="124"/>
      <c r="FF129" s="124"/>
      <c r="FP129" s="124"/>
      <c r="FZ129" s="124"/>
      <c r="GJ129" s="124"/>
      <c r="GT129" s="124"/>
      <c r="HD129" s="124"/>
      <c r="HN129" s="124"/>
      <c r="HX129" s="124"/>
    </row>
    <row xmlns:x14ac="http://schemas.microsoft.com/office/spreadsheetml/2009/9/ac" r="130" s="3" customFormat="true" x14ac:dyDescent="0.25">
      <c r="A130" s="383" t="str">
        <f ca="true">IF(ISBLANK('Data Summary'!A132),"",'Data Summary'!A132)</f>
        <v/>
      </c>
      <c r="B130" s="124"/>
      <c r="L130" s="124"/>
      <c r="V130" s="124"/>
      <c r="AF130" s="124"/>
      <c r="AP130" s="124"/>
      <c r="AZ130" s="124"/>
      <c r="BA130" s="124"/>
      <c r="BJ130" s="124"/>
      <c r="BT130" s="124"/>
      <c r="CD130" s="124"/>
      <c r="CN130" s="124"/>
      <c r="CX130" s="124"/>
      <c r="DH130" s="124"/>
      <c r="DR130" s="124"/>
      <c r="EB130" s="124"/>
      <c r="EL130" s="124"/>
      <c r="EV130" s="124"/>
      <c r="FF130" s="124"/>
      <c r="FP130" s="124"/>
      <c r="FZ130" s="124"/>
      <c r="GJ130" s="124"/>
      <c r="GT130" s="124"/>
      <c r="HD130" s="124"/>
      <c r="HN130" s="124"/>
      <c r="HX130" s="124"/>
    </row>
    <row xmlns:x14ac="http://schemas.microsoft.com/office/spreadsheetml/2009/9/ac" r="131" s="3" customFormat="true" x14ac:dyDescent="0.25">
      <c r="A131" s="383" t="str">
        <f ca="true">IF(ISBLANK('Data Summary'!A133),"",'Data Summary'!A133)</f>
        <v/>
      </c>
      <c r="B131" s="124"/>
      <c r="L131" s="124"/>
      <c r="V131" s="124"/>
      <c r="AF131" s="124"/>
      <c r="AP131" s="124"/>
      <c r="AZ131" s="124"/>
      <c r="BA131" s="124"/>
      <c r="BJ131" s="124"/>
      <c r="BT131" s="124"/>
      <c r="CD131" s="124"/>
      <c r="CN131" s="124"/>
      <c r="CX131" s="124"/>
      <c r="DH131" s="124"/>
      <c r="DR131" s="124"/>
      <c r="EB131" s="124"/>
      <c r="EL131" s="124"/>
      <c r="EV131" s="124"/>
      <c r="FF131" s="124"/>
      <c r="FP131" s="124"/>
      <c r="FZ131" s="124"/>
      <c r="GJ131" s="124"/>
      <c r="GT131" s="124"/>
      <c r="HD131" s="124"/>
      <c r="HN131" s="124"/>
      <c r="HX131" s="124"/>
    </row>
    <row xmlns:x14ac="http://schemas.microsoft.com/office/spreadsheetml/2009/9/ac" r="132" s="3" customFormat="true" x14ac:dyDescent="0.25">
      <c r="A132" s="383" t="str">
        <f ca="true">IF(ISBLANK('Data Summary'!A134),"",'Data Summary'!A134)</f>
        <v/>
      </c>
      <c r="B132" s="124"/>
      <c r="L132" s="124"/>
      <c r="V132" s="124"/>
      <c r="AF132" s="124"/>
      <c r="AP132" s="124"/>
      <c r="AZ132" s="124"/>
      <c r="BA132" s="124"/>
      <c r="BJ132" s="124"/>
      <c r="BT132" s="124"/>
      <c r="CD132" s="124"/>
      <c r="CN132" s="124"/>
      <c r="CX132" s="124"/>
      <c r="DH132" s="124"/>
      <c r="DR132" s="124"/>
      <c r="EB132" s="124"/>
      <c r="EL132" s="124"/>
      <c r="EV132" s="124"/>
      <c r="FF132" s="124"/>
      <c r="FP132" s="124"/>
      <c r="FZ132" s="124"/>
      <c r="GJ132" s="124"/>
      <c r="GT132" s="124"/>
      <c r="HD132" s="124"/>
      <c r="HN132" s="124"/>
      <c r="HX132" s="124"/>
    </row>
    <row xmlns:x14ac="http://schemas.microsoft.com/office/spreadsheetml/2009/9/ac" r="133" s="3" customFormat="true" x14ac:dyDescent="0.25">
      <c r="A133" s="383" t="str">
        <f ca="true">IF(ISBLANK('Data Summary'!A135),"",'Data Summary'!A135)</f>
        <v/>
      </c>
      <c r="B133" s="124"/>
      <c r="L133" s="124"/>
      <c r="V133" s="124"/>
      <c r="AF133" s="124"/>
      <c r="AP133" s="124"/>
      <c r="AZ133" s="124"/>
      <c r="BA133" s="124"/>
      <c r="BJ133" s="124"/>
      <c r="BT133" s="124"/>
      <c r="CD133" s="124"/>
      <c r="CN133" s="124"/>
      <c r="CX133" s="124"/>
      <c r="DH133" s="124"/>
      <c r="DR133" s="124"/>
      <c r="EB133" s="124"/>
      <c r="EL133" s="124"/>
      <c r="EV133" s="124"/>
      <c r="FF133" s="124"/>
      <c r="FP133" s="124"/>
      <c r="FZ133" s="124"/>
      <c r="GJ133" s="124"/>
      <c r="GT133" s="124"/>
      <c r="HD133" s="124"/>
      <c r="HN133" s="124"/>
      <c r="HX133" s="124"/>
    </row>
    <row xmlns:x14ac="http://schemas.microsoft.com/office/spreadsheetml/2009/9/ac" r="134" s="3" customFormat="true" x14ac:dyDescent="0.25">
      <c r="A134" s="383" t="str">
        <f ca="true">IF(ISBLANK('Data Summary'!A136),"",'Data Summary'!A136)</f>
        <v/>
      </c>
      <c r="B134" s="124"/>
      <c r="L134" s="124"/>
      <c r="V134" s="124"/>
      <c r="AF134" s="124"/>
      <c r="AP134" s="124"/>
      <c r="AZ134" s="124"/>
      <c r="BA134" s="124"/>
      <c r="BJ134" s="124"/>
      <c r="BT134" s="124"/>
      <c r="CD134" s="124"/>
      <c r="CN134" s="124"/>
      <c r="CX134" s="124"/>
      <c r="DH134" s="124"/>
      <c r="DR134" s="124"/>
      <c r="EB134" s="124"/>
      <c r="EL134" s="124"/>
      <c r="EV134" s="124"/>
      <c r="FF134" s="124"/>
      <c r="FP134" s="124"/>
      <c r="FZ134" s="124"/>
      <c r="GJ134" s="124"/>
      <c r="GT134" s="124"/>
      <c r="HD134" s="124"/>
      <c r="HN134" s="124"/>
      <c r="HX134" s="124"/>
    </row>
    <row xmlns:x14ac="http://schemas.microsoft.com/office/spreadsheetml/2009/9/ac" r="135" s="3" customFormat="true" x14ac:dyDescent="0.25">
      <c r="A135" s="383" t="str">
        <f ca="true">IF(ISBLANK('Data Summary'!A137),"",'Data Summary'!A137)</f>
        <v/>
      </c>
      <c r="B135" s="124"/>
      <c r="L135" s="124"/>
      <c r="V135" s="124"/>
      <c r="AF135" s="124"/>
      <c r="AP135" s="124"/>
      <c r="AZ135" s="124"/>
      <c r="BA135" s="124"/>
      <c r="BJ135" s="124"/>
      <c r="BT135" s="124"/>
      <c r="CD135" s="124"/>
      <c r="CN135" s="124"/>
      <c r="CX135" s="124"/>
      <c r="DH135" s="124"/>
      <c r="DR135" s="124"/>
      <c r="EB135" s="124"/>
      <c r="EL135" s="124"/>
      <c r="EV135" s="124"/>
      <c r="FF135" s="124"/>
      <c r="FP135" s="124"/>
      <c r="FZ135" s="124"/>
      <c r="GJ135" s="124"/>
      <c r="GT135" s="124"/>
      <c r="HD135" s="124"/>
      <c r="HN135" s="124"/>
      <c r="HX135" s="124"/>
    </row>
    <row xmlns:x14ac="http://schemas.microsoft.com/office/spreadsheetml/2009/9/ac" r="136" s="3" customFormat="true" x14ac:dyDescent="0.25">
      <c r="A136" s="383" t="str">
        <f ca="true">IF(ISBLANK('Data Summary'!A138),"",'Data Summary'!A138)</f>
        <v/>
      </c>
      <c r="B136" s="124"/>
      <c r="L136" s="124"/>
      <c r="V136" s="124"/>
      <c r="AF136" s="124"/>
      <c r="AP136" s="124"/>
      <c r="AZ136" s="124"/>
      <c r="BA136" s="124"/>
      <c r="BJ136" s="124"/>
      <c r="BT136" s="124"/>
      <c r="CD136" s="124"/>
      <c r="CN136" s="124"/>
      <c r="CX136" s="124"/>
      <c r="DH136" s="124"/>
      <c r="DR136" s="124"/>
      <c r="EB136" s="124"/>
      <c r="EL136" s="124"/>
      <c r="EV136" s="124"/>
      <c r="FF136" s="124"/>
      <c r="FP136" s="124"/>
      <c r="FZ136" s="124"/>
      <c r="GJ136" s="124"/>
      <c r="GT136" s="124"/>
      <c r="HD136" s="124"/>
      <c r="HN136" s="124"/>
      <c r="HX136" s="124"/>
    </row>
    <row xmlns:x14ac="http://schemas.microsoft.com/office/spreadsheetml/2009/9/ac" r="137" s="3" customFormat="true" x14ac:dyDescent="0.25">
      <c r="A137" s="383" t="str">
        <f ca="true">IF(ISBLANK('Data Summary'!A139),"",'Data Summary'!A139)</f>
        <v/>
      </c>
      <c r="B137" s="124"/>
      <c r="L137" s="124"/>
      <c r="V137" s="124"/>
      <c r="AF137" s="124"/>
      <c r="AP137" s="124"/>
      <c r="AZ137" s="124"/>
      <c r="BA137" s="124"/>
      <c r="BJ137" s="124"/>
      <c r="BT137" s="124"/>
      <c r="CD137" s="124"/>
      <c r="CN137" s="124"/>
      <c r="CX137" s="124"/>
      <c r="DH137" s="124"/>
      <c r="DR137" s="124"/>
      <c r="EB137" s="124"/>
      <c r="EL137" s="124"/>
      <c r="EV137" s="124"/>
      <c r="FF137" s="124"/>
      <c r="FP137" s="124"/>
      <c r="FZ137" s="124"/>
      <c r="GJ137" s="124"/>
      <c r="GT137" s="124"/>
      <c r="HD137" s="124"/>
      <c r="HN137" s="124"/>
      <c r="HX137" s="124"/>
    </row>
    <row xmlns:x14ac="http://schemas.microsoft.com/office/spreadsheetml/2009/9/ac" r="138" s="3" customFormat="true" x14ac:dyDescent="0.25">
      <c r="A138" s="383" t="str">
        <f ca="true">IF(ISBLANK('Data Summary'!A140),"",'Data Summary'!A140)</f>
        <v/>
      </c>
      <c r="B138" s="124"/>
      <c r="L138" s="124"/>
      <c r="V138" s="124"/>
      <c r="AF138" s="124"/>
      <c r="AP138" s="124"/>
      <c r="AZ138" s="124"/>
      <c r="BA138" s="124"/>
      <c r="BJ138" s="124"/>
      <c r="BT138" s="124"/>
      <c r="CD138" s="124"/>
      <c r="CN138" s="124"/>
      <c r="CX138" s="124"/>
      <c r="DH138" s="124"/>
      <c r="DR138" s="124"/>
      <c r="EB138" s="124"/>
      <c r="EL138" s="124"/>
      <c r="EV138" s="124"/>
      <c r="FF138" s="124"/>
      <c r="FP138" s="124"/>
      <c r="FZ138" s="124"/>
      <c r="GJ138" s="124"/>
      <c r="GT138" s="124"/>
      <c r="HD138" s="124"/>
      <c r="HN138" s="124"/>
      <c r="HX138" s="124"/>
    </row>
    <row xmlns:x14ac="http://schemas.microsoft.com/office/spreadsheetml/2009/9/ac" r="139" s="3" customFormat="true" x14ac:dyDescent="0.25">
      <c r="A139" s="383" t="str">
        <f ca="true">IF(ISBLANK('Data Summary'!A141),"",'Data Summary'!A141)</f>
        <v/>
      </c>
      <c r="B139" s="124"/>
      <c r="L139" s="124"/>
      <c r="V139" s="124"/>
      <c r="AF139" s="124"/>
      <c r="AP139" s="124"/>
      <c r="AZ139" s="124"/>
      <c r="BA139" s="124"/>
      <c r="BJ139" s="124"/>
      <c r="BT139" s="124"/>
      <c r="CD139" s="124"/>
      <c r="CN139" s="124"/>
      <c r="CX139" s="124"/>
      <c r="DH139" s="124"/>
      <c r="DR139" s="124"/>
      <c r="EB139" s="124"/>
      <c r="EL139" s="124"/>
      <c r="EV139" s="124"/>
      <c r="FF139" s="124"/>
      <c r="FP139" s="124"/>
      <c r="FZ139" s="124"/>
      <c r="GJ139" s="124"/>
      <c r="GT139" s="124"/>
      <c r="HD139" s="124"/>
      <c r="HN139" s="124"/>
      <c r="HX139" s="124"/>
    </row>
    <row xmlns:x14ac="http://schemas.microsoft.com/office/spreadsheetml/2009/9/ac" r="140" s="3" customFormat="true" x14ac:dyDescent="0.25">
      <c r="A140" s="383" t="str">
        <f ca="true">IF(ISBLANK('Data Summary'!A142),"",'Data Summary'!A142)</f>
        <v/>
      </c>
      <c r="B140" s="124"/>
      <c r="L140" s="124"/>
      <c r="V140" s="124"/>
      <c r="AF140" s="124"/>
      <c r="AP140" s="124"/>
      <c r="AZ140" s="124"/>
      <c r="BA140" s="124"/>
      <c r="BJ140" s="124"/>
      <c r="BT140" s="124"/>
      <c r="CD140" s="124"/>
      <c r="CN140" s="124"/>
      <c r="CX140" s="124"/>
      <c r="DH140" s="124"/>
      <c r="DR140" s="124"/>
      <c r="EB140" s="124"/>
      <c r="EL140" s="124"/>
      <c r="EV140" s="124"/>
      <c r="FF140" s="124"/>
      <c r="FP140" s="124"/>
      <c r="FZ140" s="124"/>
      <c r="GJ140" s="124"/>
      <c r="GT140" s="124"/>
      <c r="HD140" s="124"/>
      <c r="HN140" s="124"/>
      <c r="HX140" s="124"/>
    </row>
    <row xmlns:x14ac="http://schemas.microsoft.com/office/spreadsheetml/2009/9/ac" r="141" s="3" customFormat="true" x14ac:dyDescent="0.25">
      <c r="A141" s="383" t="str">
        <f ca="true">IF(ISBLANK('Data Summary'!A143),"",'Data Summary'!A143)</f>
        <v/>
      </c>
      <c r="B141" s="124"/>
      <c r="L141" s="124"/>
      <c r="V141" s="124"/>
      <c r="AF141" s="124"/>
      <c r="AP141" s="124"/>
      <c r="AZ141" s="124"/>
      <c r="BA141" s="124"/>
      <c r="BJ141" s="124"/>
      <c r="BT141" s="124"/>
      <c r="CD141" s="124"/>
      <c r="CN141" s="124"/>
      <c r="CX141" s="124"/>
      <c r="DH141" s="124"/>
      <c r="DR141" s="124"/>
      <c r="EB141" s="124"/>
      <c r="EL141" s="124"/>
      <c r="EV141" s="124"/>
      <c r="FF141" s="124"/>
      <c r="FP141" s="124"/>
      <c r="FZ141" s="124"/>
      <c r="GJ141" s="124"/>
      <c r="GT141" s="124"/>
      <c r="HD141" s="124"/>
      <c r="HN141" s="124"/>
      <c r="HX141" s="124"/>
    </row>
    <row xmlns:x14ac="http://schemas.microsoft.com/office/spreadsheetml/2009/9/ac" r="142" s="3" customFormat="true" x14ac:dyDescent="0.25">
      <c r="A142" s="383" t="str">
        <f ca="true">IF(ISBLANK('Data Summary'!A144),"",'Data Summary'!A144)</f>
        <v/>
      </c>
      <c r="B142" s="124"/>
      <c r="L142" s="124"/>
      <c r="V142" s="124"/>
      <c r="AF142" s="124"/>
      <c r="AP142" s="124"/>
      <c r="AZ142" s="124"/>
      <c r="BA142" s="124"/>
      <c r="BJ142" s="124"/>
      <c r="BT142" s="124"/>
      <c r="CD142" s="124"/>
      <c r="CN142" s="124"/>
      <c r="CX142" s="124"/>
      <c r="DH142" s="124"/>
      <c r="DR142" s="124"/>
      <c r="EB142" s="124"/>
      <c r="EL142" s="124"/>
      <c r="EV142" s="124"/>
      <c r="FF142" s="124"/>
      <c r="FP142" s="124"/>
      <c r="FZ142" s="124"/>
      <c r="GJ142" s="124"/>
      <c r="GT142" s="124"/>
      <c r="HD142" s="124"/>
      <c r="HN142" s="124"/>
      <c r="HX142" s="124"/>
    </row>
    <row xmlns:x14ac="http://schemas.microsoft.com/office/spreadsheetml/2009/9/ac" r="143" s="3" customFormat="true" x14ac:dyDescent="0.25">
      <c r="A143" s="383" t="str">
        <f ca="true">IF(ISBLANK('Data Summary'!A145),"",'Data Summary'!A145)</f>
        <v/>
      </c>
      <c r="B143" s="124"/>
      <c r="L143" s="124"/>
      <c r="V143" s="124"/>
      <c r="AF143" s="124"/>
      <c r="AP143" s="124"/>
      <c r="AZ143" s="124"/>
      <c r="BA143" s="124"/>
      <c r="BJ143" s="124"/>
      <c r="BT143" s="124"/>
      <c r="CD143" s="124"/>
      <c r="CN143" s="124"/>
      <c r="CX143" s="124"/>
      <c r="DH143" s="124"/>
      <c r="DR143" s="124"/>
      <c r="EB143" s="124"/>
      <c r="EL143" s="124"/>
      <c r="EV143" s="124"/>
      <c r="FF143" s="124"/>
      <c r="FP143" s="124"/>
      <c r="FZ143" s="124"/>
      <c r="GJ143" s="124"/>
      <c r="GT143" s="124"/>
      <c r="HD143" s="124"/>
      <c r="HN143" s="124"/>
      <c r="HX143" s="124"/>
    </row>
    <row xmlns:x14ac="http://schemas.microsoft.com/office/spreadsheetml/2009/9/ac" r="144" s="3" customFormat="true" x14ac:dyDescent="0.25">
      <c r="A144" s="383" t="str">
        <f ca="true">IF(ISBLANK('Data Summary'!A146),"",'Data Summary'!A146)</f>
        <v/>
      </c>
      <c r="B144" s="124"/>
      <c r="L144" s="124"/>
      <c r="V144" s="124"/>
      <c r="AF144" s="124"/>
      <c r="AP144" s="124"/>
      <c r="AZ144" s="124"/>
      <c r="BA144" s="124"/>
      <c r="BJ144" s="124"/>
      <c r="BT144" s="124"/>
      <c r="CD144" s="124"/>
      <c r="CN144" s="124"/>
      <c r="CX144" s="124"/>
      <c r="DH144" s="124"/>
      <c r="DR144" s="124"/>
      <c r="EB144" s="124"/>
      <c r="EL144" s="124"/>
      <c r="EV144" s="124"/>
      <c r="FF144" s="124"/>
      <c r="FP144" s="124"/>
      <c r="FZ144" s="124"/>
      <c r="GJ144" s="124"/>
      <c r="GT144" s="124"/>
      <c r="HD144" s="124"/>
      <c r="HN144" s="124"/>
      <c r="HX144" s="124"/>
    </row>
    <row xmlns:x14ac="http://schemas.microsoft.com/office/spreadsheetml/2009/9/ac" r="145" s="3" customFormat="true" x14ac:dyDescent="0.25">
      <c r="A145" s="383" t="str">
        <f ca="true">IF(ISBLANK('Data Summary'!A147),"",'Data Summary'!A147)</f>
        <v/>
      </c>
      <c r="B145" s="124"/>
      <c r="L145" s="124"/>
      <c r="V145" s="124"/>
      <c r="AF145" s="124"/>
      <c r="AP145" s="124"/>
      <c r="AZ145" s="124"/>
      <c r="BA145" s="124"/>
      <c r="BJ145" s="124"/>
      <c r="BT145" s="124"/>
      <c r="CD145" s="124"/>
      <c r="CN145" s="124"/>
      <c r="CX145" s="124"/>
      <c r="DH145" s="124"/>
      <c r="DR145" s="124"/>
      <c r="EB145" s="124"/>
      <c r="EL145" s="124"/>
      <c r="EV145" s="124"/>
      <c r="FF145" s="124"/>
      <c r="FP145" s="124"/>
      <c r="FZ145" s="124"/>
      <c r="GJ145" s="124"/>
      <c r="GT145" s="124"/>
      <c r="HD145" s="124"/>
      <c r="HN145" s="124"/>
      <c r="HX145" s="124"/>
    </row>
    <row xmlns:x14ac="http://schemas.microsoft.com/office/spreadsheetml/2009/9/ac" r="146" s="3" customFormat="true" x14ac:dyDescent="0.25">
      <c r="A146" s="383" t="str">
        <f ca="true">IF(ISBLANK('Data Summary'!A148),"",'Data Summary'!A148)</f>
        <v/>
      </c>
      <c r="B146" s="124"/>
      <c r="L146" s="124"/>
      <c r="V146" s="124"/>
      <c r="AF146" s="124"/>
      <c r="AP146" s="124"/>
      <c r="AZ146" s="124"/>
      <c r="BA146" s="124"/>
      <c r="BJ146" s="124"/>
      <c r="BT146" s="124"/>
      <c r="CD146" s="124"/>
      <c r="CN146" s="124"/>
      <c r="CX146" s="124"/>
      <c r="DH146" s="124"/>
      <c r="DR146" s="124"/>
      <c r="EB146" s="124"/>
      <c r="EL146" s="124"/>
      <c r="EV146" s="124"/>
      <c r="FF146" s="124"/>
      <c r="FP146" s="124"/>
      <c r="FZ146" s="124"/>
      <c r="GJ146" s="124"/>
      <c r="GT146" s="124"/>
      <c r="HD146" s="124"/>
      <c r="HN146" s="124"/>
      <c r="HX146" s="124"/>
    </row>
    <row xmlns:x14ac="http://schemas.microsoft.com/office/spreadsheetml/2009/9/ac" r="147" s="3" customFormat="true" x14ac:dyDescent="0.25">
      <c r="A147" s="383" t="str">
        <f ca="true">IF(ISBLANK('Data Summary'!A149),"",'Data Summary'!A149)</f>
        <v/>
      </c>
      <c r="B147" s="124"/>
      <c r="L147" s="124"/>
      <c r="V147" s="124"/>
      <c r="AF147" s="124"/>
      <c r="AP147" s="124"/>
      <c r="AZ147" s="124"/>
      <c r="BA147" s="124"/>
      <c r="BJ147" s="124"/>
      <c r="BT147" s="124"/>
      <c r="CD147" s="124"/>
      <c r="CN147" s="124"/>
      <c r="CX147" s="124"/>
      <c r="DH147" s="124"/>
      <c r="DR147" s="124"/>
      <c r="EB147" s="124"/>
      <c r="EL147" s="124"/>
      <c r="EV147" s="124"/>
      <c r="FF147" s="124"/>
      <c r="FP147" s="124"/>
      <c r="FZ147" s="124"/>
      <c r="GJ147" s="124"/>
      <c r="GT147" s="124"/>
      <c r="HD147" s="124"/>
      <c r="HN147" s="124"/>
      <c r="HX147" s="124"/>
    </row>
    <row xmlns:x14ac="http://schemas.microsoft.com/office/spreadsheetml/2009/9/ac" r="148" s="3" customFormat="true" x14ac:dyDescent="0.25">
      <c r="A148" s="383" t="str">
        <f ca="true">IF(ISBLANK('Data Summary'!A150),"",'Data Summary'!A150)</f>
        <v/>
      </c>
      <c r="B148" s="124"/>
      <c r="L148" s="124"/>
      <c r="V148" s="124"/>
      <c r="AF148" s="124"/>
      <c r="AP148" s="124"/>
      <c r="AZ148" s="124"/>
      <c r="BA148" s="124"/>
      <c r="BJ148" s="124"/>
      <c r="BT148" s="124"/>
      <c r="CD148" s="124"/>
      <c r="CN148" s="124"/>
      <c r="CX148" s="124"/>
      <c r="DH148" s="124"/>
      <c r="DR148" s="124"/>
      <c r="EB148" s="124"/>
      <c r="EL148" s="124"/>
      <c r="EV148" s="124"/>
      <c r="FF148" s="124"/>
      <c r="FP148" s="124"/>
      <c r="FZ148" s="124"/>
      <c r="GJ148" s="124"/>
      <c r="GT148" s="124"/>
      <c r="HD148" s="124"/>
      <c r="HN148" s="124"/>
      <c r="HX148" s="124"/>
    </row>
    <row xmlns:x14ac="http://schemas.microsoft.com/office/spreadsheetml/2009/9/ac" r="149" s="3" customFormat="true" x14ac:dyDescent="0.25">
      <c r="A149" s="383" t="str">
        <f ca="true">IF(ISBLANK('Data Summary'!A151),"",'Data Summary'!A151)</f>
        <v/>
      </c>
      <c r="B149" s="124"/>
      <c r="L149" s="124"/>
      <c r="V149" s="124"/>
      <c r="AF149" s="124"/>
      <c r="AP149" s="124"/>
      <c r="AZ149" s="124"/>
      <c r="BA149" s="124"/>
      <c r="BJ149" s="124"/>
      <c r="BT149" s="124"/>
      <c r="CD149" s="124"/>
      <c r="CN149" s="124"/>
      <c r="CX149" s="124"/>
      <c r="DH149" s="124"/>
      <c r="DR149" s="124"/>
      <c r="EB149" s="124"/>
      <c r="EL149" s="124"/>
      <c r="EV149" s="124"/>
      <c r="FF149" s="124"/>
      <c r="FP149" s="124"/>
      <c r="FZ149" s="124"/>
      <c r="GJ149" s="124"/>
      <c r="GT149" s="124"/>
      <c r="HD149" s="124"/>
      <c r="HN149" s="124"/>
      <c r="HX149" s="124"/>
    </row>
    <row xmlns:x14ac="http://schemas.microsoft.com/office/spreadsheetml/2009/9/ac" r="150" s="3" customFormat="true" x14ac:dyDescent="0.25">
      <c r="A150" s="383" t="str">
        <f ca="true">IF(ISBLANK('Data Summary'!A152),"",'Data Summary'!A152)</f>
        <v/>
      </c>
      <c r="B150" s="124"/>
      <c r="L150" s="124"/>
      <c r="V150" s="124"/>
      <c r="AF150" s="124"/>
      <c r="AP150" s="124"/>
      <c r="AZ150" s="124"/>
      <c r="BA150" s="124"/>
      <c r="BJ150" s="124"/>
      <c r="BT150" s="124"/>
      <c r="CD150" s="124"/>
      <c r="CN150" s="124"/>
      <c r="CX150" s="124"/>
      <c r="DH150" s="124"/>
      <c r="DR150" s="124"/>
      <c r="EB150" s="124"/>
      <c r="EL150" s="124"/>
      <c r="EV150" s="124"/>
      <c r="FF150" s="124"/>
      <c r="FP150" s="124"/>
      <c r="FZ150" s="124"/>
      <c r="GJ150" s="124"/>
      <c r="GT150" s="124"/>
      <c r="HD150" s="124"/>
      <c r="HN150" s="124"/>
      <c r="HX150" s="124"/>
    </row>
    <row xmlns:x14ac="http://schemas.microsoft.com/office/spreadsheetml/2009/9/ac" r="151" s="3" customFormat="true" x14ac:dyDescent="0.25">
      <c r="A151" s="383" t="str">
        <f ca="true">IF(ISBLANK('Data Summary'!A153),"",'Data Summary'!A153)</f>
        <v/>
      </c>
      <c r="B151" s="124"/>
      <c r="L151" s="124"/>
      <c r="V151" s="124"/>
      <c r="AF151" s="124"/>
      <c r="AP151" s="124"/>
      <c r="AZ151" s="124"/>
      <c r="BA151" s="124"/>
      <c r="BJ151" s="124"/>
      <c r="BT151" s="124"/>
      <c r="CD151" s="124"/>
      <c r="CN151" s="124"/>
      <c r="CX151" s="124"/>
      <c r="DH151" s="124"/>
      <c r="DR151" s="124"/>
      <c r="EB151" s="124"/>
      <c r="EL151" s="124"/>
      <c r="EV151" s="124"/>
      <c r="FF151" s="124"/>
      <c r="FP151" s="124"/>
      <c r="FZ151" s="124"/>
      <c r="GJ151" s="124"/>
      <c r="GT151" s="124"/>
      <c r="HD151" s="124"/>
      <c r="HN151" s="124"/>
      <c r="HX151" s="124"/>
    </row>
    <row xmlns:x14ac="http://schemas.microsoft.com/office/spreadsheetml/2009/9/ac" r="152" s="3" customFormat="true" x14ac:dyDescent="0.25">
      <c r="A152" s="381"/>
      <c r="B152" s="124"/>
      <c r="L152" s="124"/>
      <c r="V152" s="124"/>
      <c r="AF152" s="124"/>
      <c r="AP152" s="124"/>
      <c r="AZ152" s="124"/>
      <c r="BA152" s="124"/>
      <c r="BJ152" s="124"/>
      <c r="BT152" s="124"/>
      <c r="CD152" s="124"/>
      <c r="CN152" s="124"/>
      <c r="CX152" s="124"/>
      <c r="DH152" s="124"/>
      <c r="DR152" s="124"/>
      <c r="EB152" s="124"/>
      <c r="EL152" s="124"/>
      <c r="EV152" s="124"/>
      <c r="FF152" s="124"/>
      <c r="FP152" s="124"/>
      <c r="FZ152" s="124"/>
      <c r="GJ152" s="124"/>
      <c r="GT152" s="124"/>
      <c r="HD152" s="124"/>
      <c r="HN152" s="124"/>
      <c r="HX152" s="124"/>
    </row>
    <row xmlns:x14ac="http://schemas.microsoft.com/office/spreadsheetml/2009/9/ac" r="153" s="3" customFormat="true" x14ac:dyDescent="0.25">
      <c r="A153" s="381"/>
      <c r="B153" s="124"/>
      <c r="L153" s="124"/>
      <c r="V153" s="124"/>
      <c r="AF153" s="124"/>
      <c r="AP153" s="124"/>
      <c r="AZ153" s="124"/>
      <c r="BA153" s="124"/>
      <c r="BJ153" s="124"/>
      <c r="BT153" s="124"/>
      <c r="CD153" s="124"/>
      <c r="CN153" s="124"/>
      <c r="CX153" s="124"/>
      <c r="DH153" s="124"/>
      <c r="DR153" s="124"/>
      <c r="EB153" s="124"/>
      <c r="EL153" s="124"/>
      <c r="EV153" s="124"/>
      <c r="FF153" s="124"/>
      <c r="FP153" s="124"/>
      <c r="FZ153" s="124"/>
      <c r="GJ153" s="124"/>
      <c r="GT153" s="124"/>
      <c r="HD153" s="124"/>
      <c r="HN153" s="124"/>
      <c r="HX153" s="124"/>
    </row>
    <row xmlns:x14ac="http://schemas.microsoft.com/office/spreadsheetml/2009/9/ac" r="154" s="3" customFormat="true" x14ac:dyDescent="0.25">
      <c r="A154" s="381"/>
      <c r="B154" s="124"/>
      <c r="L154" s="124"/>
      <c r="V154" s="124"/>
      <c r="AF154" s="124"/>
      <c r="AP154" s="124"/>
      <c r="AZ154" s="124"/>
      <c r="BA154" s="124"/>
      <c r="BJ154" s="124"/>
      <c r="BT154" s="124"/>
      <c r="CD154" s="124"/>
      <c r="CN154" s="124"/>
      <c r="CX154" s="124"/>
      <c r="DH154" s="124"/>
      <c r="DR154" s="124"/>
      <c r="EB154" s="124"/>
      <c r="EL154" s="124"/>
      <c r="EV154" s="124"/>
      <c r="FF154" s="124"/>
      <c r="FP154" s="124"/>
      <c r="FZ154" s="124"/>
      <c r="GJ154" s="124"/>
      <c r="GT154" s="124"/>
      <c r="HD154" s="124"/>
      <c r="HN154" s="124"/>
      <c r="HX154" s="124"/>
    </row>
    <row xmlns:x14ac="http://schemas.microsoft.com/office/spreadsheetml/2009/9/ac" r="155" s="3" customFormat="true" x14ac:dyDescent="0.25">
      <c r="A155" s="381"/>
      <c r="B155" s="124"/>
      <c r="L155" s="124"/>
      <c r="V155" s="124"/>
      <c r="AF155" s="124"/>
      <c r="AP155" s="124"/>
      <c r="AZ155" s="124"/>
      <c r="BA155" s="124"/>
      <c r="BJ155" s="124"/>
      <c r="BT155" s="124"/>
      <c r="CD155" s="124"/>
      <c r="CN155" s="124"/>
      <c r="CX155" s="124"/>
      <c r="DH155" s="124"/>
      <c r="DR155" s="124"/>
      <c r="EB155" s="124"/>
      <c r="EL155" s="124"/>
      <c r="EV155" s="124"/>
      <c r="FF155" s="124"/>
      <c r="FP155" s="124"/>
      <c r="FZ155" s="124"/>
      <c r="GJ155" s="124"/>
      <c r="GT155" s="124"/>
      <c r="HD155" s="124"/>
      <c r="HN155" s="124"/>
      <c r="HX155" s="124"/>
    </row>
    <row xmlns:x14ac="http://schemas.microsoft.com/office/spreadsheetml/2009/9/ac" r="156" s="3" customFormat="true" x14ac:dyDescent="0.25">
      <c r="A156" s="381"/>
      <c r="B156" s="124"/>
      <c r="L156" s="124"/>
      <c r="V156" s="124"/>
      <c r="AF156" s="124"/>
      <c r="AP156" s="124"/>
      <c r="AZ156" s="124"/>
      <c r="BA156" s="124"/>
      <c r="BJ156" s="124"/>
      <c r="BT156" s="124"/>
      <c r="CD156" s="124"/>
      <c r="CN156" s="124"/>
      <c r="CX156" s="124"/>
      <c r="DH156" s="124"/>
      <c r="DR156" s="124"/>
      <c r="EB156" s="124"/>
      <c r="EL156" s="124"/>
      <c r="EV156" s="124"/>
      <c r="FF156" s="124"/>
      <c r="FP156" s="124"/>
      <c r="FZ156" s="124"/>
      <c r="GJ156" s="124"/>
      <c r="GT156" s="124"/>
      <c r="HD156" s="124"/>
      <c r="HN156" s="124"/>
      <c r="HX156" s="124"/>
    </row>
    <row xmlns:x14ac="http://schemas.microsoft.com/office/spreadsheetml/2009/9/ac" r="157" s="3" customFormat="true" x14ac:dyDescent="0.25">
      <c r="A157" s="381"/>
      <c r="B157" s="124"/>
      <c r="L157" s="124"/>
      <c r="V157" s="124"/>
      <c r="AF157" s="124"/>
      <c r="AP157" s="124"/>
      <c r="AZ157" s="124"/>
      <c r="BA157" s="124"/>
      <c r="BJ157" s="124"/>
      <c r="BT157" s="124"/>
      <c r="CD157" s="124"/>
      <c r="CN157" s="124"/>
      <c r="CX157" s="124"/>
      <c r="DH157" s="124"/>
      <c r="DR157" s="124"/>
      <c r="EB157" s="124"/>
      <c r="EL157" s="124"/>
      <c r="EV157" s="124"/>
      <c r="FF157" s="124"/>
      <c r="FP157" s="124"/>
      <c r="FZ157" s="124"/>
      <c r="GJ157" s="124"/>
      <c r="GT157" s="124"/>
      <c r="HD157" s="124"/>
      <c r="HN157" s="124"/>
      <c r="HX157" s="124"/>
    </row>
    <row xmlns:x14ac="http://schemas.microsoft.com/office/spreadsheetml/2009/9/ac" r="158" s="3" customFormat="true" x14ac:dyDescent="0.25">
      <c r="A158" s="381"/>
      <c r="B158" s="124"/>
      <c r="L158" s="124"/>
      <c r="V158" s="124"/>
      <c r="AF158" s="124"/>
      <c r="AP158" s="124"/>
      <c r="AZ158" s="124"/>
      <c r="BA158" s="124"/>
      <c r="BJ158" s="124"/>
      <c r="BT158" s="124"/>
      <c r="CD158" s="124"/>
      <c r="CN158" s="124"/>
      <c r="CX158" s="124"/>
      <c r="DH158" s="124"/>
      <c r="DR158" s="124"/>
      <c r="EB158" s="124"/>
      <c r="EL158" s="124"/>
      <c r="EV158" s="124"/>
      <c r="FF158" s="124"/>
      <c r="FP158" s="124"/>
      <c r="FZ158" s="124"/>
      <c r="GJ158" s="124"/>
      <c r="GT158" s="124"/>
      <c r="HD158" s="124"/>
      <c r="HN158" s="124"/>
      <c r="HX158" s="124"/>
    </row>
    <row xmlns:x14ac="http://schemas.microsoft.com/office/spreadsheetml/2009/9/ac" r="159" s="3" customFormat="true" x14ac:dyDescent="0.25">
      <c r="A159" s="381"/>
      <c r="B159" s="124"/>
      <c r="L159" s="124"/>
      <c r="V159" s="124"/>
      <c r="AF159" s="124"/>
      <c r="AP159" s="124"/>
      <c r="AZ159" s="124"/>
      <c r="BA159" s="124"/>
      <c r="BJ159" s="124"/>
      <c r="BT159" s="124"/>
      <c r="CD159" s="124"/>
      <c r="CN159" s="124"/>
      <c r="CX159" s="124"/>
      <c r="DH159" s="124"/>
      <c r="DR159" s="124"/>
      <c r="EB159" s="124"/>
      <c r="EL159" s="124"/>
      <c r="EV159" s="124"/>
      <c r="FF159" s="124"/>
      <c r="FP159" s="124"/>
      <c r="FZ159" s="124"/>
      <c r="GJ159" s="124"/>
      <c r="GT159" s="124"/>
      <c r="HD159" s="124"/>
      <c r="HN159" s="124"/>
      <c r="HX159" s="124"/>
    </row>
    <row xmlns:x14ac="http://schemas.microsoft.com/office/spreadsheetml/2009/9/ac" r="160" s="3" customFormat="true" x14ac:dyDescent="0.25">
      <c r="A160" s="381"/>
      <c r="B160" s="124"/>
      <c r="L160" s="124"/>
      <c r="V160" s="124"/>
      <c r="AF160" s="124"/>
      <c r="AP160" s="124"/>
      <c r="AZ160" s="124"/>
      <c r="BA160" s="124"/>
      <c r="BJ160" s="124"/>
      <c r="BT160" s="124"/>
      <c r="CD160" s="124"/>
      <c r="CN160" s="124"/>
      <c r="CX160" s="124"/>
      <c r="DH160" s="124"/>
      <c r="DR160" s="124"/>
      <c r="EB160" s="124"/>
      <c r="EL160" s="124"/>
      <c r="EV160" s="124"/>
      <c r="FF160" s="124"/>
      <c r="FP160" s="124"/>
      <c r="FZ160" s="124"/>
      <c r="GJ160" s="124"/>
      <c r="GT160" s="124"/>
      <c r="HD160" s="124"/>
      <c r="HN160" s="124"/>
      <c r="HX160" s="124"/>
    </row>
    <row xmlns:x14ac="http://schemas.microsoft.com/office/spreadsheetml/2009/9/ac" r="161" s="3" customFormat="true" x14ac:dyDescent="0.25">
      <c r="A161" s="381"/>
      <c r="B161" s="124"/>
      <c r="L161" s="124"/>
      <c r="V161" s="124"/>
      <c r="AF161" s="124"/>
      <c r="AP161" s="124"/>
      <c r="AZ161" s="124"/>
      <c r="BA161" s="124"/>
      <c r="BJ161" s="124"/>
      <c r="BT161" s="124"/>
      <c r="CD161" s="124"/>
      <c r="CN161" s="124"/>
      <c r="CX161" s="124"/>
      <c r="DH161" s="124"/>
      <c r="DR161" s="124"/>
      <c r="EB161" s="124"/>
      <c r="EL161" s="124"/>
      <c r="EV161" s="124"/>
      <c r="FF161" s="124"/>
      <c r="FP161" s="124"/>
      <c r="FZ161" s="124"/>
      <c r="GJ161" s="124"/>
      <c r="GT161" s="124"/>
      <c r="HD161" s="124"/>
      <c r="HN161" s="124"/>
      <c r="HX161" s="124"/>
    </row>
    <row xmlns:x14ac="http://schemas.microsoft.com/office/spreadsheetml/2009/9/ac" r="162" s="3" customFormat="true" x14ac:dyDescent="0.25">
      <c r="A162" s="381"/>
      <c r="B162" s="124"/>
      <c r="L162" s="124"/>
      <c r="V162" s="124"/>
      <c r="AF162" s="124"/>
      <c r="AP162" s="124"/>
      <c r="AZ162" s="124"/>
      <c r="BA162" s="124"/>
      <c r="BJ162" s="124"/>
      <c r="BT162" s="124"/>
      <c r="CD162" s="124"/>
      <c r="CN162" s="124"/>
      <c r="CX162" s="124"/>
      <c r="DH162" s="124"/>
      <c r="DR162" s="124"/>
      <c r="EB162" s="124"/>
      <c r="EL162" s="124"/>
      <c r="EV162" s="124"/>
      <c r="FF162" s="124"/>
      <c r="FP162" s="124"/>
      <c r="FZ162" s="124"/>
      <c r="GJ162" s="124"/>
      <c r="GT162" s="124"/>
      <c r="HD162" s="124"/>
      <c r="HN162" s="124"/>
      <c r="HX162" s="124"/>
    </row>
    <row xmlns:x14ac="http://schemas.microsoft.com/office/spreadsheetml/2009/9/ac" r="163" s="3" customFormat="true" x14ac:dyDescent="0.25">
      <c r="A163" s="381"/>
      <c r="B163" s="124"/>
      <c r="L163" s="124"/>
      <c r="V163" s="124"/>
      <c r="AF163" s="124"/>
      <c r="AP163" s="124"/>
      <c r="AZ163" s="124"/>
      <c r="BA163" s="124"/>
      <c r="BJ163" s="124"/>
      <c r="BT163" s="124"/>
      <c r="CD163" s="124"/>
      <c r="CN163" s="124"/>
      <c r="CX163" s="124"/>
      <c r="DH163" s="124"/>
      <c r="DR163" s="124"/>
      <c r="EB163" s="124"/>
      <c r="EL163" s="124"/>
      <c r="EV163" s="124"/>
      <c r="FF163" s="124"/>
      <c r="FP163" s="124"/>
      <c r="FZ163" s="124"/>
      <c r="GJ163" s="124"/>
      <c r="GT163" s="124"/>
      <c r="HD163" s="124"/>
      <c r="HN163" s="124"/>
      <c r="HX163" s="124"/>
    </row>
    <row xmlns:x14ac="http://schemas.microsoft.com/office/spreadsheetml/2009/9/ac" r="164" s="3" customFormat="true" x14ac:dyDescent="0.25">
      <c r="A164" s="381"/>
      <c r="B164" s="124"/>
      <c r="L164" s="124"/>
      <c r="V164" s="124"/>
      <c r="AF164" s="124"/>
      <c r="AP164" s="124"/>
      <c r="AZ164" s="124"/>
      <c r="BA164" s="124"/>
      <c r="BJ164" s="124"/>
      <c r="BT164" s="124"/>
      <c r="CD164" s="124"/>
      <c r="CN164" s="124"/>
      <c r="CX164" s="124"/>
      <c r="DH164" s="124"/>
      <c r="DR164" s="124"/>
      <c r="EB164" s="124"/>
      <c r="EL164" s="124"/>
      <c r="EV164" s="124"/>
      <c r="FF164" s="124"/>
      <c r="FP164" s="124"/>
      <c r="FZ164" s="124"/>
      <c r="GJ164" s="124"/>
      <c r="GT164" s="124"/>
      <c r="HD164" s="124"/>
      <c r="HN164" s="124"/>
      <c r="HX164" s="124"/>
    </row>
    <row xmlns:x14ac="http://schemas.microsoft.com/office/spreadsheetml/2009/9/ac" r="165" s="3" customFormat="true" x14ac:dyDescent="0.25">
      <c r="A165" s="381"/>
      <c r="B165" s="124"/>
      <c r="L165" s="124"/>
      <c r="V165" s="124"/>
      <c r="AF165" s="124"/>
      <c r="AP165" s="124"/>
      <c r="AZ165" s="124"/>
      <c r="BA165" s="124"/>
      <c r="BJ165" s="124"/>
      <c r="BT165" s="124"/>
      <c r="CD165" s="124"/>
      <c r="CN165" s="124"/>
      <c r="CX165" s="124"/>
      <c r="DH165" s="124"/>
      <c r="DR165" s="124"/>
      <c r="EB165" s="124"/>
      <c r="EL165" s="124"/>
      <c r="EV165" s="124"/>
      <c r="FF165" s="124"/>
      <c r="FP165" s="124"/>
      <c r="FZ165" s="124"/>
      <c r="GJ165" s="124"/>
      <c r="GT165" s="124"/>
      <c r="HD165" s="124"/>
      <c r="HN165" s="124"/>
      <c r="HX165" s="124"/>
    </row>
    <row xmlns:x14ac="http://schemas.microsoft.com/office/spreadsheetml/2009/9/ac" r="166" s="3" customFormat="true" x14ac:dyDescent="0.25">
      <c r="A166" s="381"/>
      <c r="B166" s="124"/>
      <c r="L166" s="124"/>
      <c r="V166" s="124"/>
      <c r="AF166" s="124"/>
      <c r="AP166" s="124"/>
      <c r="AZ166" s="124"/>
      <c r="BA166" s="124"/>
      <c r="BJ166" s="124"/>
      <c r="BT166" s="124"/>
      <c r="CD166" s="124"/>
      <c r="CN166" s="124"/>
      <c r="CX166" s="124"/>
      <c r="DH166" s="124"/>
      <c r="DR166" s="124"/>
      <c r="EB166" s="124"/>
      <c r="EL166" s="124"/>
      <c r="EV166" s="124"/>
      <c r="FF166" s="124"/>
      <c r="FP166" s="124"/>
      <c r="FZ166" s="124"/>
      <c r="GJ166" s="124"/>
      <c r="GT166" s="124"/>
      <c r="HD166" s="124"/>
      <c r="HN166" s="124"/>
      <c r="HX166" s="124"/>
    </row>
    <row xmlns:x14ac="http://schemas.microsoft.com/office/spreadsheetml/2009/9/ac" r="167" s="3" customFormat="true" x14ac:dyDescent="0.25">
      <c r="A167" s="381"/>
      <c r="B167" s="124"/>
      <c r="L167" s="124"/>
      <c r="V167" s="124"/>
      <c r="AF167" s="124"/>
      <c r="AP167" s="124"/>
      <c r="AZ167" s="124"/>
      <c r="BA167" s="124"/>
      <c r="BJ167" s="124"/>
      <c r="BT167" s="124"/>
      <c r="CD167" s="124"/>
      <c r="CN167" s="124"/>
      <c r="CX167" s="124"/>
      <c r="DH167" s="124"/>
      <c r="DR167" s="124"/>
      <c r="EB167" s="124"/>
      <c r="EL167" s="124"/>
      <c r="EV167" s="124"/>
      <c r="FF167" s="124"/>
      <c r="FP167" s="124"/>
      <c r="FZ167" s="124"/>
      <c r="GJ167" s="124"/>
      <c r="GT167" s="124"/>
      <c r="HD167" s="124"/>
      <c r="HN167" s="124"/>
      <c r="HX167" s="124"/>
    </row>
    <row xmlns:x14ac="http://schemas.microsoft.com/office/spreadsheetml/2009/9/ac" r="168" s="3" customFormat="true" x14ac:dyDescent="0.25">
      <c r="A168" s="381"/>
      <c r="B168" s="124"/>
      <c r="L168" s="124"/>
      <c r="V168" s="124"/>
      <c r="AF168" s="124"/>
      <c r="AP168" s="124"/>
      <c r="AZ168" s="124"/>
      <c r="BA168" s="124"/>
      <c r="BJ168" s="124"/>
      <c r="BT168" s="124"/>
      <c r="CD168" s="124"/>
      <c r="CN168" s="124"/>
      <c r="CX168" s="124"/>
      <c r="DH168" s="124"/>
      <c r="DR168" s="124"/>
      <c r="EB168" s="124"/>
      <c r="EL168" s="124"/>
      <c r="EV168" s="124"/>
      <c r="FF168" s="124"/>
      <c r="FP168" s="124"/>
      <c r="FZ168" s="124"/>
      <c r="GJ168" s="124"/>
      <c r="GT168" s="124"/>
      <c r="HD168" s="124"/>
      <c r="HN168" s="124"/>
      <c r="HX168" s="124"/>
    </row>
    <row xmlns:x14ac="http://schemas.microsoft.com/office/spreadsheetml/2009/9/ac" r="169" s="3" customFormat="true" x14ac:dyDescent="0.25">
      <c r="A169" s="381"/>
      <c r="B169" s="124"/>
      <c r="L169" s="124"/>
      <c r="V169" s="124"/>
      <c r="AF169" s="124"/>
      <c r="AP169" s="124"/>
      <c r="AZ169" s="124"/>
      <c r="BA169" s="124"/>
      <c r="BJ169" s="124"/>
      <c r="BT169" s="124"/>
      <c r="CD169" s="124"/>
      <c r="CN169" s="124"/>
      <c r="CX169" s="124"/>
      <c r="DH169" s="124"/>
      <c r="DR169" s="124"/>
      <c r="EB169" s="124"/>
      <c r="EL169" s="124"/>
      <c r="EV169" s="124"/>
      <c r="FF169" s="124"/>
      <c r="FP169" s="124"/>
      <c r="FZ169" s="124"/>
      <c r="GJ169" s="124"/>
      <c r="GT169" s="124"/>
      <c r="HD169" s="124"/>
      <c r="HN169" s="124"/>
      <c r="HX169" s="124"/>
    </row>
    <row xmlns:x14ac="http://schemas.microsoft.com/office/spreadsheetml/2009/9/ac" r="170" s="3" customFormat="true" x14ac:dyDescent="0.25">
      <c r="A170" s="381"/>
      <c r="B170" s="124"/>
      <c r="L170" s="124"/>
      <c r="V170" s="124"/>
      <c r="AF170" s="124"/>
      <c r="AP170" s="124"/>
      <c r="AZ170" s="124"/>
      <c r="BA170" s="124"/>
      <c r="BJ170" s="124"/>
      <c r="BT170" s="124"/>
      <c r="CD170" s="124"/>
      <c r="CN170" s="124"/>
      <c r="CX170" s="124"/>
      <c r="DH170" s="124"/>
      <c r="DR170" s="124"/>
      <c r="EB170" s="124"/>
      <c r="EL170" s="124"/>
      <c r="EV170" s="124"/>
      <c r="FF170" s="124"/>
      <c r="FP170" s="124"/>
      <c r="FZ170" s="124"/>
      <c r="GJ170" s="124"/>
      <c r="GT170" s="124"/>
      <c r="HD170" s="124"/>
      <c r="HN170" s="124"/>
      <c r="HX170" s="124"/>
    </row>
    <row xmlns:x14ac="http://schemas.microsoft.com/office/spreadsheetml/2009/9/ac" r="171" s="3" customFormat="true" x14ac:dyDescent="0.25">
      <c r="A171" s="381"/>
      <c r="B171" s="124"/>
      <c r="L171" s="124"/>
      <c r="V171" s="124"/>
      <c r="AF171" s="124"/>
      <c r="AP171" s="124"/>
      <c r="AZ171" s="124"/>
      <c r="BA171" s="124"/>
      <c r="BJ171" s="124"/>
      <c r="BT171" s="124"/>
      <c r="CD171" s="124"/>
      <c r="CN171" s="124"/>
      <c r="CX171" s="124"/>
      <c r="DH171" s="124"/>
      <c r="DR171" s="124"/>
      <c r="EB171" s="124"/>
      <c r="EL171" s="124"/>
      <c r="EV171" s="124"/>
      <c r="FF171" s="124"/>
      <c r="FP171" s="124"/>
      <c r="FZ171" s="124"/>
      <c r="GJ171" s="124"/>
      <c r="GT171" s="124"/>
      <c r="HD171" s="124"/>
      <c r="HN171" s="124"/>
      <c r="HX171" s="124"/>
    </row>
    <row xmlns:x14ac="http://schemas.microsoft.com/office/spreadsheetml/2009/9/ac" r="172" s="3" customFormat="true" x14ac:dyDescent="0.25">
      <c r="A172" s="381"/>
      <c r="B172" s="124"/>
      <c r="L172" s="124"/>
      <c r="V172" s="124"/>
      <c r="AF172" s="124"/>
      <c r="AP172" s="124"/>
      <c r="AZ172" s="124"/>
      <c r="BA172" s="124"/>
      <c r="BJ172" s="124"/>
      <c r="BT172" s="124"/>
      <c r="CD172" s="124"/>
      <c r="CN172" s="124"/>
      <c r="CX172" s="124"/>
      <c r="DH172" s="124"/>
      <c r="DR172" s="124"/>
      <c r="EB172" s="124"/>
      <c r="EL172" s="124"/>
      <c r="EV172" s="124"/>
      <c r="FF172" s="124"/>
      <c r="FP172" s="124"/>
      <c r="FZ172" s="124"/>
      <c r="GJ172" s="124"/>
      <c r="GT172" s="124"/>
      <c r="HD172" s="124"/>
      <c r="HN172" s="124"/>
      <c r="HX172" s="124"/>
    </row>
    <row xmlns:x14ac="http://schemas.microsoft.com/office/spreadsheetml/2009/9/ac" r="173" s="3" customFormat="true" x14ac:dyDescent="0.25">
      <c r="A173" s="381"/>
      <c r="B173" s="124"/>
      <c r="L173" s="124"/>
      <c r="V173" s="124"/>
      <c r="AF173" s="124"/>
      <c r="AP173" s="124"/>
      <c r="AZ173" s="124"/>
      <c r="BA173" s="124"/>
      <c r="BJ173" s="124"/>
      <c r="BT173" s="124"/>
      <c r="CD173" s="124"/>
      <c r="CN173" s="124"/>
      <c r="CX173" s="124"/>
      <c r="DH173" s="124"/>
      <c r="DR173" s="124"/>
      <c r="EB173" s="124"/>
      <c r="EL173" s="124"/>
      <c r="EV173" s="124"/>
      <c r="FF173" s="124"/>
      <c r="FP173" s="124"/>
      <c r="FZ173" s="124"/>
      <c r="GJ173" s="124"/>
      <c r="GT173" s="124"/>
      <c r="HD173" s="124"/>
      <c r="HN173" s="124"/>
      <c r="HX173" s="124"/>
    </row>
    <row xmlns:x14ac="http://schemas.microsoft.com/office/spreadsheetml/2009/9/ac" r="174" s="3" customFormat="true" x14ac:dyDescent="0.25">
      <c r="A174" s="381"/>
      <c r="B174" s="124"/>
      <c r="L174" s="124"/>
      <c r="V174" s="124"/>
      <c r="AF174" s="124"/>
      <c r="AP174" s="124"/>
      <c r="AZ174" s="124"/>
      <c r="BA174" s="124"/>
      <c r="BJ174" s="124"/>
      <c r="BT174" s="124"/>
      <c r="CD174" s="124"/>
      <c r="CN174" s="124"/>
      <c r="CX174" s="124"/>
      <c r="DH174" s="124"/>
      <c r="DR174" s="124"/>
      <c r="EB174" s="124"/>
      <c r="EL174" s="124"/>
      <c r="EV174" s="124"/>
      <c r="FF174" s="124"/>
      <c r="FP174" s="124"/>
      <c r="FZ174" s="124"/>
      <c r="GJ174" s="124"/>
      <c r="GT174" s="124"/>
      <c r="HD174" s="124"/>
      <c r="HN174" s="124"/>
      <c r="HX174" s="124"/>
    </row>
    <row xmlns:x14ac="http://schemas.microsoft.com/office/spreadsheetml/2009/9/ac" r="175" s="3" customFormat="true" x14ac:dyDescent="0.25">
      <c r="A175" s="381"/>
      <c r="B175" s="124"/>
      <c r="L175" s="124"/>
      <c r="V175" s="124"/>
      <c r="AF175" s="124"/>
      <c r="AP175" s="124"/>
      <c r="AZ175" s="124"/>
      <c r="BA175" s="124"/>
      <c r="BJ175" s="124"/>
      <c r="BT175" s="124"/>
      <c r="CD175" s="124"/>
      <c r="CN175" s="124"/>
      <c r="CX175" s="124"/>
      <c r="DH175" s="124"/>
      <c r="DR175" s="124"/>
      <c r="EB175" s="124"/>
      <c r="EL175" s="124"/>
      <c r="EV175" s="124"/>
      <c r="FF175" s="124"/>
      <c r="FP175" s="124"/>
      <c r="FZ175" s="124"/>
      <c r="GJ175" s="124"/>
      <c r="GT175" s="124"/>
      <c r="HD175" s="124"/>
      <c r="HN175" s="124"/>
      <c r="HX175" s="124"/>
    </row>
    <row xmlns:x14ac="http://schemas.microsoft.com/office/spreadsheetml/2009/9/ac" r="176" s="3" customFormat="true" x14ac:dyDescent="0.25">
      <c r="A176" s="381"/>
      <c r="B176" s="124"/>
      <c r="L176" s="124"/>
      <c r="V176" s="124"/>
      <c r="AF176" s="124"/>
      <c r="AP176" s="124"/>
      <c r="AZ176" s="124"/>
      <c r="BA176" s="124"/>
      <c r="BJ176" s="124"/>
      <c r="BT176" s="124"/>
      <c r="CD176" s="124"/>
      <c r="CN176" s="124"/>
      <c r="CX176" s="124"/>
      <c r="DH176" s="124"/>
      <c r="DR176" s="124"/>
      <c r="EB176" s="124"/>
      <c r="EL176" s="124"/>
      <c r="EV176" s="124"/>
      <c r="FF176" s="124"/>
      <c r="FP176" s="124"/>
      <c r="FZ176" s="124"/>
      <c r="GJ176" s="124"/>
      <c r="GT176" s="124"/>
      <c r="HD176" s="124"/>
      <c r="HN176" s="124"/>
      <c r="HX176" s="124"/>
    </row>
    <row xmlns:x14ac="http://schemas.microsoft.com/office/spreadsheetml/2009/9/ac" r="177" s="3" customFormat="true" x14ac:dyDescent="0.25">
      <c r="A177" s="381"/>
      <c r="B177" s="124"/>
      <c r="L177" s="124"/>
      <c r="V177" s="124"/>
      <c r="AF177" s="124"/>
      <c r="AP177" s="124"/>
      <c r="AZ177" s="124"/>
      <c r="BA177" s="124"/>
      <c r="BJ177" s="124"/>
      <c r="BT177" s="124"/>
      <c r="CD177" s="124"/>
      <c r="CN177" s="124"/>
      <c r="CX177" s="124"/>
      <c r="DH177" s="124"/>
      <c r="DR177" s="124"/>
      <c r="EB177" s="124"/>
      <c r="EL177" s="124"/>
      <c r="EV177" s="124"/>
      <c r="FF177" s="124"/>
      <c r="FP177" s="124"/>
      <c r="FZ177" s="124"/>
      <c r="GJ177" s="124"/>
      <c r="GT177" s="124"/>
      <c r="HD177" s="124"/>
      <c r="HN177" s="124"/>
      <c r="HX177" s="124"/>
    </row>
    <row xmlns:x14ac="http://schemas.microsoft.com/office/spreadsheetml/2009/9/ac" r="178" s="3" customFormat="true" x14ac:dyDescent="0.25">
      <c r="A178" s="381"/>
      <c r="B178" s="124"/>
      <c r="L178" s="124"/>
      <c r="V178" s="124"/>
      <c r="AF178" s="124"/>
      <c r="AP178" s="124"/>
      <c r="AZ178" s="124"/>
      <c r="BA178" s="124"/>
      <c r="BJ178" s="124"/>
      <c r="BT178" s="124"/>
      <c r="CD178" s="124"/>
      <c r="CN178" s="124"/>
      <c r="CX178" s="124"/>
      <c r="DH178" s="124"/>
      <c r="DR178" s="124"/>
      <c r="EB178" s="124"/>
      <c r="EL178" s="124"/>
      <c r="EV178" s="124"/>
      <c r="FF178" s="124"/>
      <c r="FP178" s="124"/>
      <c r="FZ178" s="124"/>
      <c r="GJ178" s="124"/>
      <c r="GT178" s="124"/>
      <c r="HD178" s="124"/>
      <c r="HN178" s="124"/>
      <c r="HX178" s="124"/>
    </row>
    <row xmlns:x14ac="http://schemas.microsoft.com/office/spreadsheetml/2009/9/ac" r="179" s="3" customFormat="true" x14ac:dyDescent="0.25">
      <c r="A179" s="381"/>
      <c r="B179" s="124"/>
      <c r="L179" s="124"/>
      <c r="V179" s="124"/>
      <c r="AF179" s="124"/>
      <c r="AP179" s="124"/>
      <c r="AZ179" s="124"/>
      <c r="BA179" s="124"/>
      <c r="BJ179" s="124"/>
      <c r="BT179" s="124"/>
      <c r="CD179" s="124"/>
      <c r="CN179" s="124"/>
      <c r="CX179" s="124"/>
      <c r="DH179" s="124"/>
      <c r="DR179" s="124"/>
      <c r="EB179" s="124"/>
      <c r="EL179" s="124"/>
      <c r="EV179" s="124"/>
      <c r="FF179" s="124"/>
      <c r="FP179" s="124"/>
      <c r="FZ179" s="124"/>
      <c r="GJ179" s="124"/>
      <c r="GT179" s="124"/>
      <c r="HD179" s="124"/>
      <c r="HN179" s="124"/>
      <c r="HX179" s="124"/>
    </row>
    <row xmlns:x14ac="http://schemas.microsoft.com/office/spreadsheetml/2009/9/ac" r="180" s="3" customFormat="true" x14ac:dyDescent="0.25">
      <c r="A180" s="381"/>
      <c r="B180" s="124"/>
      <c r="L180" s="124"/>
      <c r="V180" s="124"/>
      <c r="AF180" s="124"/>
      <c r="AP180" s="124"/>
      <c r="AZ180" s="124"/>
      <c r="BA180" s="124"/>
      <c r="BJ180" s="124"/>
      <c r="BT180" s="124"/>
      <c r="CD180" s="124"/>
      <c r="CN180" s="124"/>
      <c r="CX180" s="124"/>
      <c r="DH180" s="124"/>
      <c r="DR180" s="124"/>
      <c r="EB180" s="124"/>
      <c r="EL180" s="124"/>
      <c r="EV180" s="124"/>
      <c r="FF180" s="124"/>
      <c r="FP180" s="124"/>
      <c r="FZ180" s="124"/>
      <c r="GJ180" s="124"/>
      <c r="GT180" s="124"/>
      <c r="HD180" s="124"/>
      <c r="HN180" s="124"/>
      <c r="HX180" s="124"/>
    </row>
    <row xmlns:x14ac="http://schemas.microsoft.com/office/spreadsheetml/2009/9/ac" r="181" s="3" customFormat="true" x14ac:dyDescent="0.25">
      <c r="A181" s="381"/>
      <c r="B181" s="124"/>
      <c r="L181" s="124"/>
      <c r="V181" s="124"/>
      <c r="AF181" s="124"/>
      <c r="AP181" s="124"/>
      <c r="AZ181" s="124"/>
      <c r="BA181" s="124"/>
      <c r="BJ181" s="124"/>
      <c r="BT181" s="124"/>
      <c r="CD181" s="124"/>
      <c r="CN181" s="124"/>
      <c r="CX181" s="124"/>
      <c r="DH181" s="124"/>
      <c r="DR181" s="124"/>
      <c r="EB181" s="124"/>
      <c r="EL181" s="124"/>
      <c r="EV181" s="124"/>
      <c r="FF181" s="124"/>
      <c r="FP181" s="124"/>
      <c r="FZ181" s="124"/>
      <c r="GJ181" s="124"/>
      <c r="GT181" s="124"/>
      <c r="HD181" s="124"/>
      <c r="HN181" s="124"/>
      <c r="HX181" s="124"/>
    </row>
    <row xmlns:x14ac="http://schemas.microsoft.com/office/spreadsheetml/2009/9/ac" r="182" s="3" customFormat="true" x14ac:dyDescent="0.25">
      <c r="A182" s="381"/>
      <c r="B182" s="124"/>
      <c r="L182" s="124"/>
      <c r="V182" s="124"/>
      <c r="AF182" s="124"/>
      <c r="AP182" s="124"/>
      <c r="AZ182" s="124"/>
      <c r="BA182" s="124"/>
      <c r="BJ182" s="124"/>
      <c r="BT182" s="124"/>
      <c r="CD182" s="124"/>
      <c r="CN182" s="124"/>
      <c r="CX182" s="124"/>
      <c r="DH182" s="124"/>
      <c r="DR182" s="124"/>
      <c r="EB182" s="124"/>
      <c r="EL182" s="124"/>
      <c r="EV182" s="124"/>
      <c r="FF182" s="124"/>
      <c r="FP182" s="124"/>
      <c r="FZ182" s="124"/>
      <c r="GJ182" s="124"/>
      <c r="GT182" s="124"/>
      <c r="HD182" s="124"/>
      <c r="HN182" s="124"/>
      <c r="HX182" s="124"/>
    </row>
    <row xmlns:x14ac="http://schemas.microsoft.com/office/spreadsheetml/2009/9/ac" r="183" s="3" customFormat="true" x14ac:dyDescent="0.25">
      <c r="A183" s="381"/>
      <c r="B183" s="124"/>
      <c r="L183" s="124"/>
      <c r="V183" s="124"/>
      <c r="AF183" s="124"/>
      <c r="AP183" s="124"/>
      <c r="AZ183" s="124"/>
      <c r="BA183" s="124"/>
      <c r="BJ183" s="124"/>
      <c r="BT183" s="124"/>
      <c r="CD183" s="124"/>
      <c r="CN183" s="124"/>
      <c r="CX183" s="124"/>
      <c r="DH183" s="124"/>
      <c r="DR183" s="124"/>
      <c r="EB183" s="124"/>
      <c r="EL183" s="124"/>
      <c r="EV183" s="124"/>
      <c r="FF183" s="124"/>
      <c r="FP183" s="124"/>
      <c r="FZ183" s="124"/>
      <c r="GJ183" s="124"/>
      <c r="GT183" s="124"/>
      <c r="HD183" s="124"/>
      <c r="HN183" s="124"/>
      <c r="HX183" s="124"/>
    </row>
    <row xmlns:x14ac="http://schemas.microsoft.com/office/spreadsheetml/2009/9/ac" r="184" s="3" customFormat="true" x14ac:dyDescent="0.25">
      <c r="A184" s="381"/>
      <c r="B184" s="124"/>
      <c r="L184" s="124"/>
      <c r="V184" s="124"/>
      <c r="AF184" s="124"/>
      <c r="AP184" s="124"/>
      <c r="AZ184" s="124"/>
      <c r="BA184" s="124"/>
      <c r="BJ184" s="124"/>
      <c r="BT184" s="124"/>
      <c r="CD184" s="124"/>
      <c r="CN184" s="124"/>
      <c r="CX184" s="124"/>
      <c r="DH184" s="124"/>
      <c r="DR184" s="124"/>
      <c r="EB184" s="124"/>
      <c r="EL184" s="124"/>
      <c r="EV184" s="124"/>
      <c r="FF184" s="124"/>
      <c r="FP184" s="124"/>
      <c r="FZ184" s="124"/>
      <c r="GJ184" s="124"/>
      <c r="GT184" s="124"/>
      <c r="HD184" s="124"/>
      <c r="HN184" s="124"/>
      <c r="HX184" s="124"/>
    </row>
    <row xmlns:x14ac="http://schemas.microsoft.com/office/spreadsheetml/2009/9/ac" r="185" s="3" customFormat="true" x14ac:dyDescent="0.25">
      <c r="A185" s="381"/>
      <c r="B185" s="124"/>
      <c r="L185" s="124"/>
      <c r="V185" s="124"/>
      <c r="AF185" s="124"/>
      <c r="AP185" s="124"/>
      <c r="AZ185" s="124"/>
      <c r="BA185" s="124"/>
      <c r="BJ185" s="124"/>
      <c r="BT185" s="124"/>
      <c r="CD185" s="124"/>
      <c r="CN185" s="124"/>
      <c r="CX185" s="124"/>
      <c r="DH185" s="124"/>
      <c r="DR185" s="124"/>
      <c r="EB185" s="124"/>
      <c r="EL185" s="124"/>
      <c r="EV185" s="124"/>
      <c r="FF185" s="124"/>
      <c r="FP185" s="124"/>
      <c r="FZ185" s="124"/>
      <c r="GJ185" s="124"/>
      <c r="GT185" s="124"/>
      <c r="HD185" s="124"/>
      <c r="HN185" s="124"/>
      <c r="HX185" s="124"/>
    </row>
    <row xmlns:x14ac="http://schemas.microsoft.com/office/spreadsheetml/2009/9/ac" r="186" s="3" customFormat="true" x14ac:dyDescent="0.25">
      <c r="A186" s="381"/>
      <c r="B186" s="124"/>
      <c r="L186" s="124"/>
      <c r="V186" s="124"/>
      <c r="AF186" s="124"/>
      <c r="AP186" s="124"/>
      <c r="AZ186" s="124"/>
      <c r="BA186" s="124"/>
      <c r="BJ186" s="124"/>
      <c r="BT186" s="124"/>
      <c r="CD186" s="124"/>
      <c r="CN186" s="124"/>
      <c r="CX186" s="124"/>
      <c r="DH186" s="124"/>
      <c r="DR186" s="124"/>
      <c r="EB186" s="124"/>
      <c r="EL186" s="124"/>
      <c r="EV186" s="124"/>
      <c r="FF186" s="124"/>
      <c r="FP186" s="124"/>
      <c r="FZ186" s="124"/>
      <c r="GJ186" s="124"/>
      <c r="GT186" s="124"/>
      <c r="HD186" s="124"/>
      <c r="HN186" s="124"/>
      <c r="HX186" s="124"/>
    </row>
    <row xmlns:x14ac="http://schemas.microsoft.com/office/spreadsheetml/2009/9/ac" r="187" s="3" customFormat="true" x14ac:dyDescent="0.25">
      <c r="A187" s="381"/>
      <c r="B187" s="124"/>
      <c r="L187" s="124"/>
      <c r="V187" s="124"/>
      <c r="AF187" s="124"/>
      <c r="AP187" s="124"/>
      <c r="AZ187" s="124"/>
      <c r="BA187" s="124"/>
      <c r="BJ187" s="124"/>
      <c r="BT187" s="124"/>
      <c r="CD187" s="124"/>
      <c r="CN187" s="124"/>
      <c r="CX187" s="124"/>
      <c r="DH187" s="124"/>
      <c r="DR187" s="124"/>
      <c r="EB187" s="124"/>
      <c r="EL187" s="124"/>
      <c r="EV187" s="124"/>
      <c r="FF187" s="124"/>
      <c r="FP187" s="124"/>
      <c r="FZ187" s="124"/>
      <c r="GJ187" s="124"/>
      <c r="GT187" s="124"/>
      <c r="HD187" s="124"/>
      <c r="HN187" s="124"/>
      <c r="HX187" s="124"/>
    </row>
    <row xmlns:x14ac="http://schemas.microsoft.com/office/spreadsheetml/2009/9/ac" r="188" s="3" customFormat="true" x14ac:dyDescent="0.25">
      <c r="A188" s="381"/>
      <c r="B188" s="124"/>
      <c r="L188" s="124"/>
      <c r="V188" s="124"/>
      <c r="AF188" s="124"/>
      <c r="AP188" s="124"/>
      <c r="AZ188" s="124"/>
      <c r="BA188" s="124"/>
      <c r="BJ188" s="124"/>
      <c r="BT188" s="124"/>
      <c r="CD188" s="124"/>
      <c r="CN188" s="124"/>
      <c r="CX188" s="124"/>
      <c r="DH188" s="124"/>
      <c r="DR188" s="124"/>
      <c r="EB188" s="124"/>
      <c r="EL188" s="124"/>
      <c r="EV188" s="124"/>
      <c r="FF188" s="124"/>
      <c r="FP188" s="124"/>
      <c r="FZ188" s="124"/>
      <c r="GJ188" s="124"/>
      <c r="GT188" s="124"/>
      <c r="HD188" s="124"/>
      <c r="HN188" s="124"/>
      <c r="HX188" s="124"/>
    </row>
    <row xmlns:x14ac="http://schemas.microsoft.com/office/spreadsheetml/2009/9/ac" r="189" s="3" customFormat="true" x14ac:dyDescent="0.25">
      <c r="A189" s="381"/>
      <c r="B189" s="124"/>
      <c r="L189" s="124"/>
      <c r="V189" s="124"/>
      <c r="AF189" s="124"/>
      <c r="AP189" s="124"/>
      <c r="AZ189" s="124"/>
      <c r="BA189" s="124"/>
      <c r="BJ189" s="124"/>
      <c r="BT189" s="124"/>
      <c r="CD189" s="124"/>
      <c r="CN189" s="124"/>
      <c r="CX189" s="124"/>
      <c r="DH189" s="124"/>
      <c r="DR189" s="124"/>
      <c r="EB189" s="124"/>
      <c r="EL189" s="124"/>
      <c r="EV189" s="124"/>
      <c r="FF189" s="124"/>
      <c r="FP189" s="124"/>
      <c r="FZ189" s="124"/>
      <c r="GJ189" s="124"/>
      <c r="GT189" s="124"/>
      <c r="HD189" s="124"/>
      <c r="HN189" s="124"/>
      <c r="HX189" s="124"/>
    </row>
    <row xmlns:x14ac="http://schemas.microsoft.com/office/spreadsheetml/2009/9/ac" r="190" s="3" customFormat="true" x14ac:dyDescent="0.25">
      <c r="A190" s="381"/>
      <c r="B190" s="124"/>
      <c r="L190" s="124"/>
      <c r="V190" s="124"/>
      <c r="AF190" s="124"/>
      <c r="AP190" s="124"/>
      <c r="AZ190" s="124"/>
      <c r="BA190" s="124"/>
      <c r="BJ190" s="124"/>
      <c r="BT190" s="124"/>
      <c r="CD190" s="124"/>
      <c r="CN190" s="124"/>
      <c r="CX190" s="124"/>
      <c r="DH190" s="124"/>
      <c r="DR190" s="124"/>
      <c r="EB190" s="124"/>
      <c r="EL190" s="124"/>
      <c r="EV190" s="124"/>
      <c r="FF190" s="124"/>
      <c r="FP190" s="124"/>
      <c r="FZ190" s="124"/>
      <c r="GJ190" s="124"/>
      <c r="GT190" s="124"/>
      <c r="HD190" s="124"/>
      <c r="HN190" s="124"/>
      <c r="HX190" s="124"/>
    </row>
    <row xmlns:x14ac="http://schemas.microsoft.com/office/spreadsheetml/2009/9/ac" r="191" s="3" customFormat="true" x14ac:dyDescent="0.25">
      <c r="A191" s="381"/>
      <c r="B191" s="124"/>
      <c r="L191" s="124"/>
      <c r="V191" s="124"/>
      <c r="AF191" s="124"/>
      <c r="AP191" s="124"/>
      <c r="AZ191" s="124"/>
      <c r="BA191" s="124"/>
      <c r="BJ191" s="124"/>
      <c r="BT191" s="124"/>
      <c r="CD191" s="124"/>
      <c r="CN191" s="124"/>
      <c r="CX191" s="124"/>
      <c r="DH191" s="124"/>
      <c r="DR191" s="124"/>
      <c r="EB191" s="124"/>
      <c r="EL191" s="124"/>
      <c r="EV191" s="124"/>
      <c r="FF191" s="124"/>
      <c r="FP191" s="124"/>
      <c r="FZ191" s="124"/>
      <c r="GJ191" s="124"/>
      <c r="GT191" s="124"/>
      <c r="HD191" s="124"/>
      <c r="HN191" s="124"/>
      <c r="HX191" s="124"/>
    </row>
    <row xmlns:x14ac="http://schemas.microsoft.com/office/spreadsheetml/2009/9/ac" r="192" s="3" customFormat="true" x14ac:dyDescent="0.25">
      <c r="A192" s="381"/>
      <c r="B192" s="124"/>
      <c r="L192" s="124"/>
      <c r="V192" s="124"/>
      <c r="AF192" s="124"/>
      <c r="AP192" s="124"/>
      <c r="AZ192" s="124"/>
      <c r="BA192" s="124"/>
      <c r="BJ192" s="124"/>
      <c r="BT192" s="124"/>
      <c r="CD192" s="124"/>
      <c r="CN192" s="124"/>
      <c r="CX192" s="124"/>
      <c r="DH192" s="124"/>
      <c r="DR192" s="124"/>
      <c r="EB192" s="124"/>
      <c r="EL192" s="124"/>
      <c r="EV192" s="124"/>
      <c r="FF192" s="124"/>
      <c r="FP192" s="124"/>
      <c r="FZ192" s="124"/>
      <c r="GJ192" s="124"/>
      <c r="GT192" s="124"/>
      <c r="HD192" s="124"/>
      <c r="HN192" s="124"/>
      <c r="HX192" s="124"/>
    </row>
    <row xmlns:x14ac="http://schemas.microsoft.com/office/spreadsheetml/2009/9/ac" r="193" s="3" customFormat="true" x14ac:dyDescent="0.25">
      <c r="A193" s="381"/>
      <c r="B193" s="124"/>
      <c r="L193" s="124"/>
      <c r="V193" s="124"/>
      <c r="AF193" s="124"/>
      <c r="AP193" s="124"/>
      <c r="AZ193" s="124"/>
      <c r="BA193" s="124"/>
      <c r="BJ193" s="124"/>
      <c r="BT193" s="124"/>
      <c r="CD193" s="124"/>
      <c r="CN193" s="124"/>
      <c r="CX193" s="124"/>
      <c r="DH193" s="124"/>
      <c r="DR193" s="124"/>
      <c r="EB193" s="124"/>
      <c r="EL193" s="124"/>
      <c r="EV193" s="124"/>
      <c r="FF193" s="124"/>
      <c r="FP193" s="124"/>
      <c r="FZ193" s="124"/>
      <c r="GJ193" s="124"/>
      <c r="GT193" s="124"/>
      <c r="HD193" s="124"/>
      <c r="HN193" s="124"/>
      <c r="HX193" s="124"/>
    </row>
    <row xmlns:x14ac="http://schemas.microsoft.com/office/spreadsheetml/2009/9/ac" r="194" s="3" customFormat="true" x14ac:dyDescent="0.25">
      <c r="A194" s="381"/>
      <c r="B194" s="124"/>
      <c r="L194" s="124"/>
      <c r="V194" s="124"/>
      <c r="AF194" s="124"/>
      <c r="AP194" s="124"/>
      <c r="AZ194" s="124"/>
      <c r="BA194" s="124"/>
      <c r="BJ194" s="124"/>
      <c r="BT194" s="124"/>
      <c r="CD194" s="124"/>
      <c r="CN194" s="124"/>
      <c r="CX194" s="124"/>
      <c r="DH194" s="124"/>
      <c r="DR194" s="124"/>
      <c r="EB194" s="124"/>
      <c r="EL194" s="124"/>
      <c r="EV194" s="124"/>
      <c r="FF194" s="124"/>
      <c r="FP194" s="124"/>
      <c r="FZ194" s="124"/>
      <c r="GJ194" s="124"/>
      <c r="GT194" s="124"/>
      <c r="HD194" s="124"/>
      <c r="HN194" s="124"/>
      <c r="HX194" s="124"/>
    </row>
    <row xmlns:x14ac="http://schemas.microsoft.com/office/spreadsheetml/2009/9/ac" r="195" s="3" customFormat="true" x14ac:dyDescent="0.25">
      <c r="A195" s="381"/>
      <c r="B195" s="124"/>
      <c r="L195" s="124"/>
      <c r="V195" s="124"/>
      <c r="AF195" s="124"/>
      <c r="AP195" s="124"/>
      <c r="AZ195" s="124"/>
      <c r="BA195" s="124"/>
      <c r="BJ195" s="124"/>
      <c r="BT195" s="124"/>
      <c r="CD195" s="124"/>
      <c r="CN195" s="124"/>
      <c r="CX195" s="124"/>
      <c r="DH195" s="124"/>
      <c r="DR195" s="124"/>
      <c r="EB195" s="124"/>
      <c r="EL195" s="124"/>
      <c r="EV195" s="124"/>
      <c r="FF195" s="124"/>
      <c r="FP195" s="124"/>
      <c r="FZ195" s="124"/>
      <c r="GJ195" s="124"/>
      <c r="GT195" s="124"/>
      <c r="HD195" s="124"/>
      <c r="HN195" s="124"/>
      <c r="HX195" s="124"/>
    </row>
    <row xmlns:x14ac="http://schemas.microsoft.com/office/spreadsheetml/2009/9/ac" r="196" s="3" customFormat="true" x14ac:dyDescent="0.25">
      <c r="A196" s="381"/>
      <c r="B196" s="124"/>
      <c r="L196" s="124"/>
      <c r="V196" s="124"/>
      <c r="AF196" s="124"/>
      <c r="AP196" s="124"/>
      <c r="AZ196" s="124"/>
      <c r="BA196" s="124"/>
      <c r="BJ196" s="124"/>
      <c r="BT196" s="124"/>
      <c r="CD196" s="124"/>
      <c r="CN196" s="124"/>
      <c r="CX196" s="124"/>
      <c r="DH196" s="124"/>
      <c r="DR196" s="124"/>
      <c r="EB196" s="124"/>
      <c r="EL196" s="124"/>
      <c r="EV196" s="124"/>
      <c r="FF196" s="124"/>
      <c r="FP196" s="124"/>
      <c r="FZ196" s="124"/>
      <c r="GJ196" s="124"/>
      <c r="GT196" s="124"/>
      <c r="HD196" s="124"/>
      <c r="HN196" s="124"/>
      <c r="HX196" s="124"/>
    </row>
    <row xmlns:x14ac="http://schemas.microsoft.com/office/spreadsheetml/2009/9/ac" r="197" s="3" customFormat="true" x14ac:dyDescent="0.25">
      <c r="A197" s="381"/>
      <c r="B197" s="124"/>
      <c r="L197" s="124"/>
      <c r="V197" s="124"/>
      <c r="AF197" s="124"/>
      <c r="AP197" s="124"/>
      <c r="AZ197" s="124"/>
      <c r="BA197" s="124"/>
      <c r="BJ197" s="124"/>
      <c r="BT197" s="124"/>
      <c r="CD197" s="124"/>
      <c r="CN197" s="124"/>
      <c r="CX197" s="124"/>
      <c r="DH197" s="124"/>
      <c r="DR197" s="124"/>
      <c r="EB197" s="124"/>
      <c r="EL197" s="124"/>
      <c r="EV197" s="124"/>
      <c r="FF197" s="124"/>
      <c r="FP197" s="124"/>
      <c r="FZ197" s="124"/>
      <c r="GJ197" s="124"/>
      <c r="GT197" s="124"/>
      <c r="HD197" s="124"/>
      <c r="HN197" s="124"/>
      <c r="HX197" s="124"/>
    </row>
    <row xmlns:x14ac="http://schemas.microsoft.com/office/spreadsheetml/2009/9/ac" r="198" s="3" customFormat="true" x14ac:dyDescent="0.25">
      <c r="A198" s="381"/>
      <c r="B198" s="124"/>
      <c r="L198" s="124"/>
      <c r="V198" s="124"/>
      <c r="AF198" s="124"/>
      <c r="AP198" s="124"/>
      <c r="AZ198" s="124"/>
      <c r="BA198" s="124"/>
      <c r="BJ198" s="124"/>
      <c r="BT198" s="124"/>
      <c r="CD198" s="124"/>
      <c r="CN198" s="124"/>
      <c r="CX198" s="124"/>
      <c r="DH198" s="124"/>
      <c r="DR198" s="124"/>
      <c r="EB198" s="124"/>
      <c r="EL198" s="124"/>
      <c r="EV198" s="124"/>
      <c r="FF198" s="124"/>
      <c r="FP198" s="124"/>
      <c r="FZ198" s="124"/>
      <c r="GJ198" s="124"/>
      <c r="GT198" s="124"/>
      <c r="HD198" s="124"/>
      <c r="HN198" s="124"/>
      <c r="HX198" s="124"/>
    </row>
    <row xmlns:x14ac="http://schemas.microsoft.com/office/spreadsheetml/2009/9/ac" r="199" s="3" customFormat="true" x14ac:dyDescent="0.25">
      <c r="A199" s="381"/>
      <c r="B199" s="124"/>
      <c r="L199" s="124"/>
      <c r="V199" s="124"/>
      <c r="AF199" s="124"/>
      <c r="AP199" s="124"/>
      <c r="AZ199" s="124"/>
      <c r="BA199" s="124"/>
      <c r="BJ199" s="124"/>
      <c r="BT199" s="124"/>
      <c r="CD199" s="124"/>
      <c r="CN199" s="124"/>
      <c r="CX199" s="124"/>
      <c r="DH199" s="124"/>
      <c r="DR199" s="124"/>
      <c r="EB199" s="124"/>
      <c r="EL199" s="124"/>
      <c r="EV199" s="124"/>
      <c r="FF199" s="124"/>
      <c r="FP199" s="124"/>
      <c r="FZ199" s="124"/>
      <c r="GJ199" s="124"/>
      <c r="GT199" s="124"/>
      <c r="HD199" s="124"/>
      <c r="HN199" s="124"/>
      <c r="HX199" s="124"/>
    </row>
    <row xmlns:x14ac="http://schemas.microsoft.com/office/spreadsheetml/2009/9/ac" r="200" s="3" customFormat="true" x14ac:dyDescent="0.25">
      <c r="A200" s="381"/>
      <c r="B200" s="124"/>
      <c r="L200" s="124"/>
      <c r="V200" s="124"/>
      <c r="AF200" s="124"/>
      <c r="AP200" s="124"/>
      <c r="AZ200" s="124"/>
      <c r="BA200" s="124"/>
      <c r="BJ200" s="124"/>
      <c r="BT200" s="124"/>
      <c r="CD200" s="124"/>
      <c r="CN200" s="124"/>
      <c r="CX200" s="124"/>
      <c r="DH200" s="124"/>
      <c r="DR200" s="124"/>
      <c r="EB200" s="124"/>
      <c r="EL200" s="124"/>
      <c r="EV200" s="124"/>
      <c r="FF200" s="124"/>
      <c r="FP200" s="124"/>
      <c r="FZ200" s="124"/>
      <c r="GJ200" s="124"/>
      <c r="GT200" s="124"/>
      <c r="HD200" s="124"/>
      <c r="HN200" s="124"/>
      <c r="HX200" s="124"/>
    </row>
    <row xmlns:x14ac="http://schemas.microsoft.com/office/spreadsheetml/2009/9/ac" r="201" s="3" customFormat="true" x14ac:dyDescent="0.25">
      <c r="A201" s="381"/>
      <c r="B201" s="124"/>
      <c r="L201" s="124"/>
      <c r="V201" s="124"/>
      <c r="AF201" s="124"/>
      <c r="AP201" s="124"/>
      <c r="AZ201" s="124"/>
      <c r="BA201" s="124"/>
      <c r="BJ201" s="124"/>
      <c r="BT201" s="124"/>
      <c r="CD201" s="124"/>
      <c r="CN201" s="124"/>
      <c r="CX201" s="124"/>
      <c r="DH201" s="124"/>
      <c r="DR201" s="124"/>
      <c r="EB201" s="124"/>
      <c r="EL201" s="124"/>
      <c r="EV201" s="124"/>
      <c r="FF201" s="124"/>
      <c r="FP201" s="124"/>
      <c r="FZ201" s="124"/>
      <c r="GJ201" s="124"/>
      <c r="GT201" s="124"/>
      <c r="HD201" s="124"/>
      <c r="HN201" s="124"/>
      <c r="HX201" s="124"/>
    </row>
    <row xmlns:x14ac="http://schemas.microsoft.com/office/spreadsheetml/2009/9/ac" r="202" s="3" customFormat="true" x14ac:dyDescent="0.25">
      <c r="A202" s="381"/>
      <c r="B202" s="124"/>
      <c r="L202" s="124"/>
      <c r="V202" s="124"/>
      <c r="AF202" s="124"/>
      <c r="AP202" s="124"/>
      <c r="AZ202" s="124"/>
      <c r="BA202" s="124"/>
      <c r="BJ202" s="124"/>
      <c r="BT202" s="124"/>
      <c r="CD202" s="124"/>
      <c r="CN202" s="124"/>
      <c r="CX202" s="124"/>
      <c r="DH202" s="124"/>
      <c r="DR202" s="124"/>
      <c r="EB202" s="124"/>
      <c r="EL202" s="124"/>
      <c r="EV202" s="124"/>
      <c r="FF202" s="124"/>
      <c r="FP202" s="124"/>
      <c r="FZ202" s="124"/>
      <c r="GJ202" s="124"/>
      <c r="GT202" s="124"/>
      <c r="HD202" s="124"/>
      <c r="HN202" s="124"/>
      <c r="HX202" s="124"/>
    </row>
    <row xmlns:x14ac="http://schemas.microsoft.com/office/spreadsheetml/2009/9/ac" r="203" s="3" customFormat="true" x14ac:dyDescent="0.25">
      <c r="A203" s="381"/>
      <c r="B203" s="124"/>
      <c r="L203" s="124"/>
      <c r="V203" s="124"/>
      <c r="AF203" s="124"/>
      <c r="AP203" s="124"/>
      <c r="AZ203" s="124"/>
      <c r="BA203" s="124"/>
      <c r="BJ203" s="124"/>
      <c r="BT203" s="124"/>
      <c r="CD203" s="124"/>
      <c r="CN203" s="124"/>
      <c r="CX203" s="124"/>
      <c r="DH203" s="124"/>
      <c r="DR203" s="124"/>
      <c r="EB203" s="124"/>
      <c r="EL203" s="124"/>
      <c r="EV203" s="124"/>
      <c r="FF203" s="124"/>
      <c r="FP203" s="124"/>
      <c r="FZ203" s="124"/>
      <c r="GJ203" s="124"/>
      <c r="GT203" s="124"/>
      <c r="HD203" s="124"/>
      <c r="HN203" s="124"/>
      <c r="HX203" s="124"/>
    </row>
    <row xmlns:x14ac="http://schemas.microsoft.com/office/spreadsheetml/2009/9/ac" r="204" s="3" customFormat="true" x14ac:dyDescent="0.25">
      <c r="A204" s="381"/>
      <c r="B204" s="124"/>
      <c r="L204" s="124"/>
      <c r="V204" s="124"/>
      <c r="AF204" s="124"/>
      <c r="AP204" s="124"/>
      <c r="AZ204" s="124"/>
      <c r="BA204" s="124"/>
      <c r="BJ204" s="124"/>
      <c r="BT204" s="124"/>
      <c r="CD204" s="124"/>
      <c r="CN204" s="124"/>
      <c r="CX204" s="124"/>
      <c r="DH204" s="124"/>
      <c r="DR204" s="124"/>
      <c r="EB204" s="124"/>
      <c r="EL204" s="124"/>
      <c r="EV204" s="124"/>
      <c r="FF204" s="124"/>
      <c r="FP204" s="124"/>
      <c r="FZ204" s="124"/>
      <c r="GJ204" s="124"/>
      <c r="GT204" s="124"/>
      <c r="HD204" s="124"/>
      <c r="HN204" s="124"/>
      <c r="HX204" s="124"/>
    </row>
    <row xmlns:x14ac="http://schemas.microsoft.com/office/spreadsheetml/2009/9/ac" r="205" s="3" customFormat="true" x14ac:dyDescent="0.25">
      <c r="A205" s="381"/>
      <c r="B205" s="124"/>
      <c r="L205" s="124"/>
      <c r="V205" s="124"/>
      <c r="AF205" s="124"/>
      <c r="AP205" s="124"/>
      <c r="AZ205" s="124"/>
      <c r="BA205" s="124"/>
      <c r="BJ205" s="124"/>
      <c r="BT205" s="124"/>
      <c r="CD205" s="124"/>
      <c r="CN205" s="124"/>
      <c r="CX205" s="124"/>
      <c r="DH205" s="124"/>
      <c r="DR205" s="124"/>
      <c r="EB205" s="124"/>
      <c r="EL205" s="124"/>
      <c r="EV205" s="124"/>
      <c r="FF205" s="124"/>
      <c r="FP205" s="124"/>
      <c r="FZ205" s="124"/>
      <c r="GJ205" s="124"/>
      <c r="GT205" s="124"/>
      <c r="HD205" s="124"/>
      <c r="HN205" s="124"/>
      <c r="HX205" s="124"/>
    </row>
    <row xmlns:x14ac="http://schemas.microsoft.com/office/spreadsheetml/2009/9/ac" r="206" s="3" customFormat="true" x14ac:dyDescent="0.25">
      <c r="A206" s="381"/>
      <c r="B206" s="124"/>
      <c r="L206" s="124"/>
      <c r="V206" s="124"/>
      <c r="AF206" s="124"/>
      <c r="AP206" s="124"/>
      <c r="AZ206" s="124"/>
      <c r="BA206" s="124"/>
      <c r="BJ206" s="124"/>
      <c r="BT206" s="124"/>
      <c r="CD206" s="124"/>
      <c r="CN206" s="124"/>
      <c r="CX206" s="124"/>
      <c r="DH206" s="124"/>
      <c r="DR206" s="124"/>
      <c r="EB206" s="124"/>
      <c r="EL206" s="124"/>
      <c r="EV206" s="124"/>
      <c r="FF206" s="124"/>
      <c r="FP206" s="124"/>
      <c r="FZ206" s="124"/>
      <c r="GJ206" s="124"/>
      <c r="GT206" s="124"/>
      <c r="HD206" s="124"/>
      <c r="HN206" s="124"/>
      <c r="HX206" s="124"/>
    </row>
    <row xmlns:x14ac="http://schemas.microsoft.com/office/spreadsheetml/2009/9/ac" r="207" s="3" customFormat="true" x14ac:dyDescent="0.25">
      <c r="A207" s="381"/>
      <c r="B207" s="124"/>
      <c r="L207" s="124"/>
      <c r="V207" s="124"/>
      <c r="AF207" s="124"/>
      <c r="AP207" s="124"/>
      <c r="AZ207" s="124"/>
      <c r="BA207" s="124"/>
      <c r="BJ207" s="124"/>
      <c r="BT207" s="124"/>
      <c r="CD207" s="124"/>
      <c r="CN207" s="124"/>
      <c r="CX207" s="124"/>
      <c r="DH207" s="124"/>
      <c r="DR207" s="124"/>
      <c r="EB207" s="124"/>
      <c r="EL207" s="124"/>
      <c r="EV207" s="124"/>
      <c r="FF207" s="124"/>
      <c r="FP207" s="124"/>
      <c r="FZ207" s="124"/>
      <c r="GJ207" s="124"/>
      <c r="GT207" s="124"/>
      <c r="HD207" s="124"/>
      <c r="HN207" s="124"/>
      <c r="HX207" s="124"/>
    </row>
    <row xmlns:x14ac="http://schemas.microsoft.com/office/spreadsheetml/2009/9/ac" r="208" s="3" customFormat="true" x14ac:dyDescent="0.25">
      <c r="A208" s="381"/>
      <c r="B208" s="124"/>
      <c r="L208" s="124"/>
      <c r="V208" s="124"/>
      <c r="AF208" s="124"/>
      <c r="AP208" s="124"/>
      <c r="AZ208" s="124"/>
      <c r="BA208" s="124"/>
      <c r="BJ208" s="124"/>
      <c r="BT208" s="124"/>
      <c r="CD208" s="124"/>
      <c r="CN208" s="124"/>
      <c r="CX208" s="124"/>
      <c r="DH208" s="124"/>
      <c r="DR208" s="124"/>
      <c r="EB208" s="124"/>
      <c r="EL208" s="124"/>
      <c r="EV208" s="124"/>
      <c r="FF208" s="124"/>
      <c r="FP208" s="124"/>
      <c r="FZ208" s="124"/>
      <c r="GJ208" s="124"/>
      <c r="GT208" s="124"/>
      <c r="HD208" s="124"/>
      <c r="HN208" s="124"/>
      <c r="HX208" s="124"/>
    </row>
    <row xmlns:x14ac="http://schemas.microsoft.com/office/spreadsheetml/2009/9/ac" r="209" s="3" customFormat="true" x14ac:dyDescent="0.25">
      <c r="A209" s="381"/>
      <c r="B209" s="124"/>
      <c r="L209" s="124"/>
      <c r="V209" s="124"/>
      <c r="AF209" s="124"/>
      <c r="AP209" s="124"/>
      <c r="AZ209" s="124"/>
      <c r="BA209" s="124"/>
      <c r="BJ209" s="124"/>
      <c r="BT209" s="124"/>
      <c r="CD209" s="124"/>
      <c r="CN209" s="124"/>
      <c r="CX209" s="124"/>
      <c r="DH209" s="124"/>
      <c r="DR209" s="124"/>
      <c r="EB209" s="124"/>
      <c r="EL209" s="124"/>
      <c r="EV209" s="124"/>
      <c r="FF209" s="124"/>
      <c r="FP209" s="124"/>
      <c r="FZ209" s="124"/>
      <c r="GJ209" s="124"/>
      <c r="GT209" s="124"/>
      <c r="HD209" s="124"/>
      <c r="HN209" s="124"/>
      <c r="HX209" s="124"/>
    </row>
    <row xmlns:x14ac="http://schemas.microsoft.com/office/spreadsheetml/2009/9/ac" r="210" s="3" customFormat="true" x14ac:dyDescent="0.25">
      <c r="A210" s="381"/>
      <c r="B210" s="124"/>
      <c r="L210" s="124"/>
      <c r="V210" s="124"/>
      <c r="AF210" s="124"/>
      <c r="AP210" s="124"/>
      <c r="AZ210" s="124"/>
      <c r="BA210" s="124"/>
      <c r="BJ210" s="124"/>
      <c r="BT210" s="124"/>
      <c r="CD210" s="124"/>
      <c r="CN210" s="124"/>
      <c r="CX210" s="124"/>
      <c r="DH210" s="124"/>
      <c r="DR210" s="124"/>
      <c r="EB210" s="124"/>
      <c r="EL210" s="124"/>
      <c r="EV210" s="124"/>
      <c r="FF210" s="124"/>
      <c r="FP210" s="124"/>
      <c r="FZ210" s="124"/>
      <c r="GJ210" s="124"/>
      <c r="GT210" s="124"/>
      <c r="HD210" s="124"/>
      <c r="HN210" s="124"/>
      <c r="HX210" s="124"/>
    </row>
    <row xmlns:x14ac="http://schemas.microsoft.com/office/spreadsheetml/2009/9/ac" r="211" s="3" customFormat="true" x14ac:dyDescent="0.25">
      <c r="A211" s="381"/>
      <c r="B211" s="124"/>
      <c r="L211" s="124"/>
      <c r="V211" s="124"/>
      <c r="AF211" s="124"/>
      <c r="AP211" s="124"/>
      <c r="AZ211" s="124"/>
      <c r="BA211" s="124"/>
      <c r="BJ211" s="124"/>
      <c r="BT211" s="124"/>
      <c r="CD211" s="124"/>
      <c r="CN211" s="124"/>
      <c r="CX211" s="124"/>
      <c r="DH211" s="124"/>
      <c r="DR211" s="124"/>
      <c r="EB211" s="124"/>
      <c r="EL211" s="124"/>
      <c r="EV211" s="124"/>
      <c r="FF211" s="124"/>
      <c r="FP211" s="124"/>
      <c r="FZ211" s="124"/>
      <c r="GJ211" s="124"/>
      <c r="GT211" s="124"/>
      <c r="HD211" s="124"/>
      <c r="HN211" s="124"/>
      <c r="HX211" s="124"/>
    </row>
    <row xmlns:x14ac="http://schemas.microsoft.com/office/spreadsheetml/2009/9/ac" r="212" s="3" customFormat="true" x14ac:dyDescent="0.25">
      <c r="A212" s="381"/>
      <c r="B212" s="124"/>
      <c r="L212" s="124"/>
      <c r="V212" s="124"/>
      <c r="AF212" s="124"/>
      <c r="AP212" s="124"/>
      <c r="AZ212" s="124"/>
      <c r="BA212" s="124"/>
      <c r="BJ212" s="124"/>
      <c r="BT212" s="124"/>
      <c r="CD212" s="124"/>
      <c r="CN212" s="124"/>
      <c r="CX212" s="124"/>
      <c r="DH212" s="124"/>
      <c r="DR212" s="124"/>
      <c r="EB212" s="124"/>
      <c r="EL212" s="124"/>
      <c r="EV212" s="124"/>
      <c r="FF212" s="124"/>
      <c r="FP212" s="124"/>
      <c r="FZ212" s="124"/>
      <c r="GJ212" s="124"/>
      <c r="GT212" s="124"/>
      <c r="HD212" s="124"/>
      <c r="HN212" s="124"/>
      <c r="HX212" s="124"/>
    </row>
    <row xmlns:x14ac="http://schemas.microsoft.com/office/spreadsheetml/2009/9/ac" r="213" s="3" customFormat="true" x14ac:dyDescent="0.25">
      <c r="A213" s="381"/>
      <c r="B213" s="124"/>
      <c r="L213" s="124"/>
      <c r="V213" s="124"/>
      <c r="AF213" s="124"/>
      <c r="AP213" s="124"/>
      <c r="AZ213" s="124"/>
      <c r="BA213" s="124"/>
      <c r="BJ213" s="124"/>
      <c r="BT213" s="124"/>
      <c r="CD213" s="124"/>
      <c r="CN213" s="124"/>
      <c r="CX213" s="124"/>
      <c r="DH213" s="124"/>
      <c r="DR213" s="124"/>
      <c r="EB213" s="124"/>
      <c r="EL213" s="124"/>
      <c r="EV213" s="124"/>
      <c r="FF213" s="124"/>
      <c r="FP213" s="124"/>
      <c r="FZ213" s="124"/>
      <c r="GJ213" s="124"/>
      <c r="GT213" s="124"/>
      <c r="HD213" s="124"/>
      <c r="HN213" s="124"/>
      <c r="HX213" s="124"/>
    </row>
    <row xmlns:x14ac="http://schemas.microsoft.com/office/spreadsheetml/2009/9/ac" r="214" s="3" customFormat="true" x14ac:dyDescent="0.25">
      <c r="A214" s="381"/>
      <c r="B214" s="124"/>
      <c r="L214" s="124"/>
      <c r="V214" s="124"/>
      <c r="AF214" s="124"/>
      <c r="AP214" s="124"/>
      <c r="AZ214" s="124"/>
      <c r="BA214" s="124"/>
      <c r="BJ214" s="124"/>
      <c r="BT214" s="124"/>
      <c r="CD214" s="124"/>
      <c r="CN214" s="124"/>
      <c r="CX214" s="124"/>
      <c r="DH214" s="124"/>
      <c r="DR214" s="124"/>
      <c r="EB214" s="124"/>
      <c r="EL214" s="124"/>
      <c r="EV214" s="124"/>
      <c r="FF214" s="124"/>
      <c r="FP214" s="124"/>
      <c r="FZ214" s="124"/>
      <c r="GJ214" s="124"/>
      <c r="GT214" s="124"/>
      <c r="HD214" s="124"/>
      <c r="HN214" s="124"/>
      <c r="HX214" s="124"/>
    </row>
    <row xmlns:x14ac="http://schemas.microsoft.com/office/spreadsheetml/2009/9/ac" r="215" s="3" customFormat="true" x14ac:dyDescent="0.25">
      <c r="A215" s="381"/>
      <c r="B215" s="124"/>
      <c r="L215" s="124"/>
      <c r="V215" s="124"/>
      <c r="AF215" s="124"/>
      <c r="AP215" s="124"/>
      <c r="AZ215" s="124"/>
      <c r="BA215" s="124"/>
      <c r="BJ215" s="124"/>
      <c r="BT215" s="124"/>
      <c r="CD215" s="124"/>
      <c r="CN215" s="124"/>
      <c r="CX215" s="124"/>
      <c r="DH215" s="124"/>
      <c r="DR215" s="124"/>
      <c r="EB215" s="124"/>
      <c r="EL215" s="124"/>
      <c r="EV215" s="124"/>
      <c r="FF215" s="124"/>
      <c r="FP215" s="124"/>
      <c r="FZ215" s="124"/>
      <c r="GJ215" s="124"/>
      <c r="GT215" s="124"/>
      <c r="HD215" s="124"/>
      <c r="HN215" s="124"/>
      <c r="HX215" s="124"/>
    </row>
    <row xmlns:x14ac="http://schemas.microsoft.com/office/spreadsheetml/2009/9/ac" r="216" s="3" customFormat="true" x14ac:dyDescent="0.25">
      <c r="A216" s="381"/>
      <c r="B216" s="124"/>
      <c r="L216" s="124"/>
      <c r="V216" s="124"/>
      <c r="AF216" s="124"/>
      <c r="AP216" s="124"/>
      <c r="AZ216" s="124"/>
      <c r="BA216" s="124"/>
      <c r="BJ216" s="124"/>
      <c r="BT216" s="124"/>
      <c r="CD216" s="124"/>
      <c r="CN216" s="124"/>
      <c r="CX216" s="124"/>
      <c r="DH216" s="124"/>
      <c r="DR216" s="124"/>
      <c r="EB216" s="124"/>
      <c r="EL216" s="124"/>
      <c r="EV216" s="124"/>
      <c r="FF216" s="124"/>
      <c r="FP216" s="124"/>
      <c r="FZ216" s="124"/>
      <c r="GJ216" s="124"/>
      <c r="GT216" s="124"/>
      <c r="HD216" s="124"/>
      <c r="HN216" s="124"/>
      <c r="HX216" s="124"/>
    </row>
    <row xmlns:x14ac="http://schemas.microsoft.com/office/spreadsheetml/2009/9/ac" r="217" s="3" customFormat="true" x14ac:dyDescent="0.25">
      <c r="A217" s="381"/>
      <c r="B217" s="124"/>
      <c r="L217" s="124"/>
      <c r="V217" s="124"/>
      <c r="AF217" s="124"/>
      <c r="AP217" s="124"/>
      <c r="AZ217" s="124"/>
      <c r="BA217" s="124"/>
      <c r="BJ217" s="124"/>
      <c r="BT217" s="124"/>
      <c r="CD217" s="124"/>
      <c r="CN217" s="124"/>
      <c r="CX217" s="124"/>
      <c r="DH217" s="124"/>
      <c r="DR217" s="124"/>
      <c r="EB217" s="124"/>
      <c r="EL217" s="124"/>
      <c r="EV217" s="124"/>
      <c r="FF217" s="124"/>
      <c r="FP217" s="124"/>
      <c r="FZ217" s="124"/>
      <c r="GJ217" s="124"/>
      <c r="GT217" s="124"/>
      <c r="HD217" s="124"/>
      <c r="HN217" s="124"/>
      <c r="HX217" s="124"/>
    </row>
    <row xmlns:x14ac="http://schemas.microsoft.com/office/spreadsheetml/2009/9/ac" r="218" s="3" customFormat="true" x14ac:dyDescent="0.25">
      <c r="A218" s="381"/>
      <c r="B218" s="124"/>
      <c r="L218" s="124"/>
      <c r="V218" s="124"/>
      <c r="AF218" s="124"/>
      <c r="AP218" s="124"/>
      <c r="AZ218" s="124"/>
      <c r="BA218" s="124"/>
      <c r="BJ218" s="124"/>
      <c r="BT218" s="124"/>
      <c r="CD218" s="124"/>
      <c r="CN218" s="124"/>
      <c r="CX218" s="124"/>
      <c r="DH218" s="124"/>
      <c r="DR218" s="124"/>
      <c r="EB218" s="124"/>
      <c r="EL218" s="124"/>
      <c r="EV218" s="124"/>
      <c r="FF218" s="124"/>
      <c r="FP218" s="124"/>
      <c r="FZ218" s="124"/>
      <c r="GJ218" s="124"/>
      <c r="GT218" s="124"/>
      <c r="HD218" s="124"/>
      <c r="HN218" s="124"/>
      <c r="HX218" s="124"/>
    </row>
    <row xmlns:x14ac="http://schemas.microsoft.com/office/spreadsheetml/2009/9/ac" r="219" s="3" customFormat="true" x14ac:dyDescent="0.25">
      <c r="A219" s="381"/>
      <c r="B219" s="124"/>
      <c r="L219" s="124"/>
      <c r="V219" s="124"/>
      <c r="AF219" s="124"/>
      <c r="AP219" s="124"/>
      <c r="AZ219" s="124"/>
      <c r="BA219" s="124"/>
      <c r="BJ219" s="124"/>
      <c r="BT219" s="124"/>
      <c r="CD219" s="124"/>
      <c r="CN219" s="124"/>
      <c r="CX219" s="124"/>
      <c r="DH219" s="124"/>
      <c r="DR219" s="124"/>
      <c r="EB219" s="124"/>
      <c r="EL219" s="124"/>
      <c r="EV219" s="124"/>
      <c r="FF219" s="124"/>
      <c r="FP219" s="124"/>
      <c r="FZ219" s="124"/>
      <c r="GJ219" s="124"/>
      <c r="GT219" s="124"/>
      <c r="HD219" s="124"/>
      <c r="HN219" s="124"/>
      <c r="HX219" s="124"/>
    </row>
    <row xmlns:x14ac="http://schemas.microsoft.com/office/spreadsheetml/2009/9/ac" r="220" s="3" customFormat="true" x14ac:dyDescent="0.25">
      <c r="A220" s="381"/>
      <c r="B220" s="124"/>
      <c r="L220" s="124"/>
      <c r="V220" s="124"/>
      <c r="AF220" s="124"/>
      <c r="AP220" s="124"/>
      <c r="AZ220" s="124"/>
      <c r="BA220" s="124"/>
      <c r="BJ220" s="124"/>
      <c r="BT220" s="124"/>
      <c r="CD220" s="124"/>
      <c r="CN220" s="124"/>
      <c r="CX220" s="124"/>
      <c r="DH220" s="124"/>
      <c r="DR220" s="124"/>
      <c r="EB220" s="124"/>
      <c r="EL220" s="124"/>
      <c r="EV220" s="124"/>
      <c r="FF220" s="124"/>
      <c r="FP220" s="124"/>
      <c r="FZ220" s="124"/>
      <c r="GJ220" s="124"/>
      <c r="GT220" s="124"/>
      <c r="HD220" s="124"/>
      <c r="HN220" s="124"/>
      <c r="HX220" s="124"/>
    </row>
    <row xmlns:x14ac="http://schemas.microsoft.com/office/spreadsheetml/2009/9/ac" r="221" s="3" customFormat="true" x14ac:dyDescent="0.25">
      <c r="A221" s="381"/>
      <c r="B221" s="124"/>
      <c r="L221" s="124"/>
      <c r="V221" s="124"/>
      <c r="AF221" s="124"/>
      <c r="AP221" s="124"/>
      <c r="AZ221" s="124"/>
      <c r="BA221" s="124"/>
      <c r="BJ221" s="124"/>
      <c r="BT221" s="124"/>
      <c r="CD221" s="124"/>
      <c r="CN221" s="124"/>
      <c r="CX221" s="124"/>
      <c r="DH221" s="124"/>
      <c r="DR221" s="124"/>
      <c r="EB221" s="124"/>
      <c r="EL221" s="124"/>
      <c r="EV221" s="124"/>
      <c r="FF221" s="124"/>
      <c r="FP221" s="124"/>
      <c r="FZ221" s="124"/>
      <c r="GJ221" s="124"/>
      <c r="GT221" s="124"/>
      <c r="HD221" s="124"/>
      <c r="HN221" s="124"/>
      <c r="HX221" s="124"/>
    </row>
    <row xmlns:x14ac="http://schemas.microsoft.com/office/spreadsheetml/2009/9/ac" r="222" s="3" customFormat="true" x14ac:dyDescent="0.25">
      <c r="A222" s="381"/>
      <c r="B222" s="124"/>
      <c r="L222" s="124"/>
      <c r="V222" s="124"/>
      <c r="AF222" s="124"/>
      <c r="AP222" s="124"/>
      <c r="AZ222" s="124"/>
      <c r="BA222" s="124"/>
      <c r="BJ222" s="124"/>
      <c r="BT222" s="124"/>
      <c r="CD222" s="124"/>
      <c r="CN222" s="124"/>
      <c r="CX222" s="124"/>
      <c r="DH222" s="124"/>
      <c r="DR222" s="124"/>
      <c r="EB222" s="124"/>
      <c r="EL222" s="124"/>
      <c r="EV222" s="124"/>
      <c r="FF222" s="124"/>
      <c r="FP222" s="124"/>
      <c r="FZ222" s="124"/>
      <c r="GJ222" s="124"/>
      <c r="GT222" s="124"/>
      <c r="HD222" s="124"/>
      <c r="HN222" s="124"/>
      <c r="HX222" s="124"/>
    </row>
    <row xmlns:x14ac="http://schemas.microsoft.com/office/spreadsheetml/2009/9/ac" r="223" s="3" customFormat="true" x14ac:dyDescent="0.25">
      <c r="A223" s="381"/>
      <c r="B223" s="124"/>
      <c r="L223" s="124"/>
      <c r="V223" s="124"/>
      <c r="AF223" s="124"/>
      <c r="AP223" s="124"/>
      <c r="AZ223" s="124"/>
      <c r="BA223" s="124"/>
      <c r="BJ223" s="124"/>
      <c r="BT223" s="124"/>
      <c r="CD223" s="124"/>
      <c r="CN223" s="124"/>
      <c r="CX223" s="124"/>
      <c r="DH223" s="124"/>
      <c r="DR223" s="124"/>
      <c r="EB223" s="124"/>
      <c r="EL223" s="124"/>
      <c r="EV223" s="124"/>
      <c r="FF223" s="124"/>
      <c r="FP223" s="124"/>
      <c r="FZ223" s="124"/>
      <c r="GJ223" s="124"/>
      <c r="GT223" s="124"/>
      <c r="HD223" s="124"/>
      <c r="HN223" s="124"/>
      <c r="HX223" s="124"/>
    </row>
    <row xmlns:x14ac="http://schemas.microsoft.com/office/spreadsheetml/2009/9/ac" r="224" s="3" customFormat="true" x14ac:dyDescent="0.25">
      <c r="A224" s="381"/>
      <c r="B224" s="124"/>
      <c r="L224" s="124"/>
      <c r="V224" s="124"/>
      <c r="AF224" s="124"/>
      <c r="AP224" s="124"/>
      <c r="AZ224" s="124"/>
      <c r="BA224" s="124"/>
      <c r="BJ224" s="124"/>
      <c r="BT224" s="124"/>
      <c r="CD224" s="124"/>
      <c r="CN224" s="124"/>
      <c r="CX224" s="124"/>
      <c r="DH224" s="124"/>
      <c r="DR224" s="124"/>
      <c r="EB224" s="124"/>
      <c r="EL224" s="124"/>
      <c r="EV224" s="124"/>
      <c r="FF224" s="124"/>
      <c r="FP224" s="124"/>
      <c r="FZ224" s="124"/>
      <c r="GJ224" s="124"/>
      <c r="GT224" s="124"/>
      <c r="HD224" s="124"/>
      <c r="HN224" s="124"/>
      <c r="HX224" s="124"/>
    </row>
    <row xmlns:x14ac="http://schemas.microsoft.com/office/spreadsheetml/2009/9/ac" r="225" s="3" customFormat="true" x14ac:dyDescent="0.25">
      <c r="A225" s="381"/>
      <c r="B225" s="124"/>
      <c r="L225" s="124"/>
      <c r="V225" s="124"/>
      <c r="AF225" s="124"/>
      <c r="AP225" s="124"/>
      <c r="AZ225" s="124"/>
      <c r="BA225" s="124"/>
      <c r="BJ225" s="124"/>
      <c r="BT225" s="124"/>
      <c r="CD225" s="124"/>
      <c r="CN225" s="124"/>
      <c r="CX225" s="124"/>
      <c r="DH225" s="124"/>
      <c r="DR225" s="124"/>
      <c r="EB225" s="124"/>
      <c r="EL225" s="124"/>
      <c r="EV225" s="124"/>
      <c r="FF225" s="124"/>
      <c r="FP225" s="124"/>
      <c r="FZ225" s="124"/>
      <c r="GJ225" s="124"/>
      <c r="GT225" s="124"/>
      <c r="HD225" s="124"/>
      <c r="HN225" s="124"/>
      <c r="HX225" s="124"/>
    </row>
    <row xmlns:x14ac="http://schemas.microsoft.com/office/spreadsheetml/2009/9/ac" r="226" s="3" customFormat="true" x14ac:dyDescent="0.25">
      <c r="A226" s="381"/>
      <c r="B226" s="124"/>
      <c r="L226" s="124"/>
      <c r="V226" s="124"/>
      <c r="AF226" s="124"/>
      <c r="AP226" s="124"/>
      <c r="AZ226" s="124"/>
      <c r="BA226" s="124"/>
      <c r="BJ226" s="124"/>
      <c r="BT226" s="124"/>
      <c r="CD226" s="124"/>
      <c r="CN226" s="124"/>
      <c r="CX226" s="124"/>
      <c r="DH226" s="124"/>
      <c r="DR226" s="124"/>
      <c r="EB226" s="124"/>
      <c r="EL226" s="124"/>
      <c r="EV226" s="124"/>
      <c r="FF226" s="124"/>
      <c r="FP226" s="124"/>
      <c r="FZ226" s="124"/>
      <c r="GJ226" s="124"/>
      <c r="GT226" s="124"/>
      <c r="HD226" s="124"/>
      <c r="HN226" s="124"/>
      <c r="HX226" s="124"/>
    </row>
    <row xmlns:x14ac="http://schemas.microsoft.com/office/spreadsheetml/2009/9/ac" r="227" s="3" customFormat="true" x14ac:dyDescent="0.25">
      <c r="A227" s="381"/>
      <c r="B227" s="124"/>
      <c r="L227" s="124"/>
      <c r="V227" s="124"/>
      <c r="AF227" s="124"/>
      <c r="AP227" s="124"/>
      <c r="AZ227" s="124"/>
      <c r="BA227" s="124"/>
      <c r="BJ227" s="124"/>
      <c r="BT227" s="124"/>
      <c r="CD227" s="124"/>
      <c r="CN227" s="124"/>
      <c r="CX227" s="124"/>
      <c r="DH227" s="124"/>
      <c r="DR227" s="124"/>
      <c r="EB227" s="124"/>
      <c r="EL227" s="124"/>
      <c r="EV227" s="124"/>
      <c r="FF227" s="124"/>
      <c r="FP227" s="124"/>
      <c r="FZ227" s="124"/>
      <c r="GJ227" s="124"/>
      <c r="GT227" s="124"/>
      <c r="HD227" s="124"/>
      <c r="HN227" s="124"/>
      <c r="HX227" s="124"/>
    </row>
    <row xmlns:x14ac="http://schemas.microsoft.com/office/spreadsheetml/2009/9/ac" r="228" s="3" customFormat="true" x14ac:dyDescent="0.25">
      <c r="A228" s="381"/>
      <c r="B228" s="124"/>
      <c r="L228" s="124"/>
      <c r="V228" s="124"/>
      <c r="AF228" s="124"/>
      <c r="AP228" s="124"/>
      <c r="AZ228" s="124"/>
      <c r="BA228" s="124"/>
      <c r="BJ228" s="124"/>
      <c r="BT228" s="124"/>
      <c r="CD228" s="124"/>
      <c r="CN228" s="124"/>
      <c r="CX228" s="124"/>
      <c r="DH228" s="124"/>
      <c r="DR228" s="124"/>
      <c r="EB228" s="124"/>
      <c r="EL228" s="124"/>
      <c r="EV228" s="124"/>
      <c r="FF228" s="124"/>
      <c r="FP228" s="124"/>
      <c r="FZ228" s="124"/>
      <c r="GJ228" s="124"/>
      <c r="GT228" s="124"/>
      <c r="HD228" s="124"/>
      <c r="HN228" s="124"/>
      <c r="HX228" s="124"/>
    </row>
    <row xmlns:x14ac="http://schemas.microsoft.com/office/spreadsheetml/2009/9/ac" r="229" s="3" customFormat="true" x14ac:dyDescent="0.25">
      <c r="A229" s="381"/>
      <c r="B229" s="124"/>
      <c r="L229" s="124"/>
      <c r="V229" s="124"/>
      <c r="AF229" s="124"/>
      <c r="AP229" s="124"/>
      <c r="AZ229" s="124"/>
      <c r="BA229" s="124"/>
      <c r="BJ229" s="124"/>
      <c r="BT229" s="124"/>
      <c r="CD229" s="124"/>
      <c r="CN229" s="124"/>
      <c r="CX229" s="124"/>
      <c r="DH229" s="124"/>
      <c r="DR229" s="124"/>
      <c r="EB229" s="124"/>
      <c r="EL229" s="124"/>
      <c r="EV229" s="124"/>
      <c r="FF229" s="124"/>
      <c r="FP229" s="124"/>
      <c r="FZ229" s="124"/>
      <c r="GJ229" s="124"/>
      <c r="GT229" s="124"/>
      <c r="HD229" s="124"/>
      <c r="HN229" s="124"/>
      <c r="HX229" s="124"/>
    </row>
    <row xmlns:x14ac="http://schemas.microsoft.com/office/spreadsheetml/2009/9/ac" r="230" s="3" customFormat="true" x14ac:dyDescent="0.25">
      <c r="A230" s="381"/>
      <c r="B230" s="124"/>
      <c r="L230" s="124"/>
      <c r="V230" s="124"/>
      <c r="AF230" s="124"/>
      <c r="AP230" s="124"/>
      <c r="AZ230" s="124"/>
      <c r="BA230" s="124"/>
      <c r="BJ230" s="124"/>
      <c r="BT230" s="124"/>
      <c r="CD230" s="124"/>
      <c r="CN230" s="124"/>
      <c r="CX230" s="124"/>
      <c r="DH230" s="124"/>
      <c r="DR230" s="124"/>
      <c r="EB230" s="124"/>
      <c r="EL230" s="124"/>
      <c r="EV230" s="124"/>
      <c r="FF230" s="124"/>
      <c r="FP230" s="124"/>
      <c r="FZ230" s="124"/>
      <c r="GJ230" s="124"/>
      <c r="GT230" s="124"/>
      <c r="HD230" s="124"/>
      <c r="HN230" s="124"/>
      <c r="HX230" s="124"/>
    </row>
    <row xmlns:x14ac="http://schemas.microsoft.com/office/spreadsheetml/2009/9/ac" r="231" s="3" customFormat="true" x14ac:dyDescent="0.25">
      <c r="A231" s="381"/>
      <c r="B231" s="124"/>
      <c r="L231" s="124"/>
      <c r="V231" s="124"/>
      <c r="AF231" s="124"/>
      <c r="AP231" s="124"/>
      <c r="AZ231" s="124"/>
      <c r="BA231" s="124"/>
      <c r="BJ231" s="124"/>
      <c r="BT231" s="124"/>
      <c r="CD231" s="124"/>
      <c r="CN231" s="124"/>
      <c r="CX231" s="124"/>
      <c r="DH231" s="124"/>
      <c r="DR231" s="124"/>
      <c r="EB231" s="124"/>
      <c r="EL231" s="124"/>
      <c r="EV231" s="124"/>
      <c r="FF231" s="124"/>
      <c r="FP231" s="124"/>
      <c r="FZ231" s="124"/>
      <c r="GJ231" s="124"/>
      <c r="GT231" s="124"/>
      <c r="HD231" s="124"/>
      <c r="HN231" s="124"/>
      <c r="HX231" s="124"/>
    </row>
    <row xmlns:x14ac="http://schemas.microsoft.com/office/spreadsheetml/2009/9/ac" r="232" s="3" customFormat="true" x14ac:dyDescent="0.25">
      <c r="A232" s="381"/>
      <c r="B232" s="124"/>
      <c r="L232" s="124"/>
      <c r="V232" s="124"/>
      <c r="AF232" s="124"/>
      <c r="AP232" s="124"/>
      <c r="AZ232" s="124"/>
      <c r="BA232" s="124"/>
      <c r="BJ232" s="124"/>
      <c r="BT232" s="124"/>
      <c r="CD232" s="124"/>
      <c r="CN232" s="124"/>
      <c r="CX232" s="124"/>
      <c r="DH232" s="124"/>
      <c r="DR232" s="124"/>
      <c r="EB232" s="124"/>
      <c r="EL232" s="124"/>
      <c r="EV232" s="124"/>
      <c r="FF232" s="124"/>
      <c r="FP232" s="124"/>
      <c r="FZ232" s="124"/>
      <c r="GJ232" s="124"/>
      <c r="GT232" s="124"/>
      <c r="HD232" s="124"/>
      <c r="HN232" s="124"/>
      <c r="HX232" s="124"/>
    </row>
    <row xmlns:x14ac="http://schemas.microsoft.com/office/spreadsheetml/2009/9/ac" r="233" s="3" customFormat="true" x14ac:dyDescent="0.25">
      <c r="A233" s="381"/>
      <c r="B233" s="124"/>
      <c r="L233" s="124"/>
      <c r="V233" s="124"/>
      <c r="AF233" s="124"/>
      <c r="AP233" s="124"/>
      <c r="AZ233" s="124"/>
      <c r="BA233" s="124"/>
      <c r="BJ233" s="124"/>
      <c r="BT233" s="124"/>
      <c r="CD233" s="124"/>
      <c r="CN233" s="124"/>
      <c r="CX233" s="124"/>
      <c r="DH233" s="124"/>
      <c r="DR233" s="124"/>
      <c r="EB233" s="124"/>
      <c r="EL233" s="124"/>
      <c r="EV233" s="124"/>
      <c r="FF233" s="124"/>
      <c r="FP233" s="124"/>
      <c r="FZ233" s="124"/>
      <c r="GJ233" s="124"/>
      <c r="GT233" s="124"/>
      <c r="HD233" s="124"/>
      <c r="HN233" s="124"/>
      <c r="HX233" s="124"/>
    </row>
    <row xmlns:x14ac="http://schemas.microsoft.com/office/spreadsheetml/2009/9/ac" r="234" s="3" customFormat="true" x14ac:dyDescent="0.25">
      <c r="A234" s="381"/>
      <c r="B234" s="124"/>
      <c r="L234" s="124"/>
      <c r="V234" s="124"/>
      <c r="AF234" s="124"/>
      <c r="AP234" s="124"/>
      <c r="AZ234" s="124"/>
      <c r="BA234" s="124"/>
      <c r="BJ234" s="124"/>
      <c r="BT234" s="124"/>
      <c r="CD234" s="124"/>
      <c r="CN234" s="124"/>
      <c r="CX234" s="124"/>
      <c r="DH234" s="124"/>
      <c r="DR234" s="124"/>
      <c r="EB234" s="124"/>
      <c r="EL234" s="124"/>
      <c r="EV234" s="124"/>
      <c r="FF234" s="124"/>
      <c r="FP234" s="124"/>
      <c r="FZ234" s="124"/>
      <c r="GJ234" s="124"/>
      <c r="GT234" s="124"/>
      <c r="HD234" s="124"/>
      <c r="HN234" s="124"/>
      <c r="HX234" s="124"/>
    </row>
    <row xmlns:x14ac="http://schemas.microsoft.com/office/spreadsheetml/2009/9/ac" r="235" s="3" customFormat="true" x14ac:dyDescent="0.25">
      <c r="A235" s="381"/>
      <c r="B235" s="124"/>
      <c r="L235" s="124"/>
      <c r="V235" s="124"/>
      <c r="AF235" s="124"/>
      <c r="AP235" s="124"/>
      <c r="AZ235" s="124"/>
      <c r="BA235" s="124"/>
      <c r="BJ235" s="124"/>
      <c r="BT235" s="124"/>
      <c r="CD235" s="124"/>
      <c r="CN235" s="124"/>
      <c r="CX235" s="124"/>
      <c r="DH235" s="124"/>
      <c r="DR235" s="124"/>
      <c r="EB235" s="124"/>
      <c r="EL235" s="124"/>
      <c r="EV235" s="124"/>
      <c r="FF235" s="124"/>
      <c r="FP235" s="124"/>
      <c r="FZ235" s="124"/>
      <c r="GJ235" s="124"/>
      <c r="GT235" s="124"/>
      <c r="HD235" s="124"/>
      <c r="HN235" s="124"/>
      <c r="HX235" s="124"/>
    </row>
    <row xmlns:x14ac="http://schemas.microsoft.com/office/spreadsheetml/2009/9/ac" r="236" s="3" customFormat="true" x14ac:dyDescent="0.25">
      <c r="A236" s="381"/>
      <c r="B236" s="124"/>
      <c r="L236" s="124"/>
      <c r="V236" s="124"/>
      <c r="AF236" s="124"/>
      <c r="AP236" s="124"/>
      <c r="AZ236" s="124"/>
      <c r="BA236" s="124"/>
      <c r="BJ236" s="124"/>
      <c r="BT236" s="124"/>
      <c r="CD236" s="124"/>
      <c r="CN236" s="124"/>
      <c r="CX236" s="124"/>
      <c r="DH236" s="124"/>
      <c r="DR236" s="124"/>
      <c r="EB236" s="124"/>
      <c r="EL236" s="124"/>
      <c r="EV236" s="124"/>
      <c r="FF236" s="124"/>
      <c r="FP236" s="124"/>
      <c r="FZ236" s="124"/>
      <c r="GJ236" s="124"/>
      <c r="GT236" s="124"/>
      <c r="HD236" s="124"/>
      <c r="HN236" s="124"/>
      <c r="HX236" s="124"/>
    </row>
    <row xmlns:x14ac="http://schemas.microsoft.com/office/spreadsheetml/2009/9/ac" r="237" s="3" customFormat="true" x14ac:dyDescent="0.25">
      <c r="A237" s="381"/>
      <c r="B237" s="124"/>
      <c r="L237" s="124"/>
      <c r="V237" s="124"/>
      <c r="AF237" s="124"/>
      <c r="AP237" s="124"/>
      <c r="AZ237" s="124"/>
      <c r="BA237" s="124"/>
      <c r="BJ237" s="124"/>
      <c r="BT237" s="124"/>
      <c r="CD237" s="124"/>
      <c r="CN237" s="124"/>
      <c r="CX237" s="124"/>
      <c r="DH237" s="124"/>
      <c r="DR237" s="124"/>
      <c r="EB237" s="124"/>
      <c r="EL237" s="124"/>
      <c r="EV237" s="124"/>
      <c r="FF237" s="124"/>
      <c r="FP237" s="124"/>
      <c r="FZ237" s="124"/>
      <c r="GJ237" s="124"/>
      <c r="GT237" s="124"/>
      <c r="HD237" s="124"/>
      <c r="HN237" s="124"/>
      <c r="HX237" s="124"/>
    </row>
    <row xmlns:x14ac="http://schemas.microsoft.com/office/spreadsheetml/2009/9/ac" r="238" s="3" customFormat="true" x14ac:dyDescent="0.25">
      <c r="A238" s="381"/>
      <c r="B238" s="124"/>
      <c r="L238" s="124"/>
      <c r="V238" s="124"/>
      <c r="AF238" s="124"/>
      <c r="AP238" s="124"/>
      <c r="AZ238" s="124"/>
      <c r="BA238" s="124"/>
      <c r="BJ238" s="124"/>
      <c r="BT238" s="124"/>
      <c r="CD238" s="124"/>
      <c r="CN238" s="124"/>
      <c r="CX238" s="124"/>
      <c r="DH238" s="124"/>
      <c r="DR238" s="124"/>
      <c r="EB238" s="124"/>
      <c r="EL238" s="124"/>
      <c r="EV238" s="124"/>
      <c r="FF238" s="124"/>
      <c r="FP238" s="124"/>
      <c r="FZ238" s="124"/>
      <c r="GJ238" s="124"/>
      <c r="GT238" s="124"/>
      <c r="HD238" s="124"/>
      <c r="HN238" s="124"/>
      <c r="HX238" s="124"/>
    </row>
    <row xmlns:x14ac="http://schemas.microsoft.com/office/spreadsheetml/2009/9/ac" r="239" s="3" customFormat="true" x14ac:dyDescent="0.25">
      <c r="A239" s="381"/>
      <c r="B239" s="124"/>
      <c r="L239" s="124"/>
      <c r="V239" s="124"/>
      <c r="AF239" s="124"/>
      <c r="AP239" s="124"/>
      <c r="AZ239" s="124"/>
      <c r="BA239" s="124"/>
      <c r="BJ239" s="124"/>
      <c r="BT239" s="124"/>
      <c r="CD239" s="124"/>
      <c r="CN239" s="124"/>
      <c r="CX239" s="124"/>
      <c r="DH239" s="124"/>
      <c r="DR239" s="124"/>
      <c r="EB239" s="124"/>
      <c r="EL239" s="124"/>
      <c r="EV239" s="124"/>
      <c r="FF239" s="124"/>
      <c r="FP239" s="124"/>
      <c r="FZ239" s="124"/>
      <c r="GJ239" s="124"/>
      <c r="GT239" s="124"/>
      <c r="HD239" s="124"/>
      <c r="HN239" s="124"/>
      <c r="HX239" s="124"/>
    </row>
    <row xmlns:x14ac="http://schemas.microsoft.com/office/spreadsheetml/2009/9/ac" r="240" s="3" customFormat="true" x14ac:dyDescent="0.25">
      <c r="A240" s="381"/>
      <c r="B240" s="124"/>
      <c r="L240" s="124"/>
      <c r="V240" s="124"/>
      <c r="AF240" s="124"/>
      <c r="AP240" s="124"/>
      <c r="AZ240" s="124"/>
      <c r="BA240" s="124"/>
      <c r="BJ240" s="124"/>
      <c r="BT240" s="124"/>
      <c r="CD240" s="124"/>
      <c r="CN240" s="124"/>
      <c r="CX240" s="124"/>
      <c r="DH240" s="124"/>
      <c r="DR240" s="124"/>
      <c r="EB240" s="124"/>
      <c r="EL240" s="124"/>
      <c r="EV240" s="124"/>
      <c r="FF240" s="124"/>
      <c r="FP240" s="124"/>
      <c r="FZ240" s="124"/>
      <c r="GJ240" s="124"/>
      <c r="GT240" s="124"/>
      <c r="HD240" s="124"/>
      <c r="HN240" s="124"/>
      <c r="HX240" s="124"/>
    </row>
    <row xmlns:x14ac="http://schemas.microsoft.com/office/spreadsheetml/2009/9/ac" r="241" s="3" customFormat="true" x14ac:dyDescent="0.25">
      <c r="A241" s="381"/>
      <c r="B241" s="124"/>
      <c r="L241" s="124"/>
      <c r="V241" s="124"/>
      <c r="AF241" s="124"/>
      <c r="AP241" s="124"/>
      <c r="AZ241" s="124"/>
      <c r="BA241" s="124"/>
      <c r="BJ241" s="124"/>
      <c r="BT241" s="124"/>
      <c r="CD241" s="124"/>
      <c r="CN241" s="124"/>
      <c r="CX241" s="124"/>
      <c r="DH241" s="124"/>
      <c r="DR241" s="124"/>
      <c r="EB241" s="124"/>
      <c r="EL241" s="124"/>
      <c r="EV241" s="124"/>
      <c r="FF241" s="124"/>
      <c r="FP241" s="124"/>
      <c r="FZ241" s="124"/>
      <c r="GJ241" s="124"/>
      <c r="GT241" s="124"/>
      <c r="HD241" s="124"/>
      <c r="HN241" s="124"/>
      <c r="HX241" s="124"/>
    </row>
    <row xmlns:x14ac="http://schemas.microsoft.com/office/spreadsheetml/2009/9/ac" r="242" s="3" customFormat="true" x14ac:dyDescent="0.25">
      <c r="A242" s="381"/>
      <c r="B242" s="124"/>
      <c r="L242" s="124"/>
      <c r="V242" s="124"/>
      <c r="AF242" s="124"/>
      <c r="AP242" s="124"/>
      <c r="AZ242" s="124"/>
      <c r="BA242" s="124"/>
      <c r="BJ242" s="124"/>
      <c r="BT242" s="124"/>
      <c r="CD242" s="124"/>
      <c r="CN242" s="124"/>
      <c r="CX242" s="124"/>
      <c r="DH242" s="124"/>
      <c r="DR242" s="124"/>
      <c r="EB242" s="124"/>
      <c r="EL242" s="124"/>
      <c r="EV242" s="124"/>
      <c r="FF242" s="124"/>
      <c r="FP242" s="124"/>
      <c r="FZ242" s="124"/>
      <c r="GJ242" s="124"/>
      <c r="GT242" s="124"/>
      <c r="HD242" s="124"/>
      <c r="HN242" s="124"/>
      <c r="HX242" s="124"/>
    </row>
    <row xmlns:x14ac="http://schemas.microsoft.com/office/spreadsheetml/2009/9/ac" r="243" s="3" customFormat="true" x14ac:dyDescent="0.25">
      <c r="A243" s="381"/>
      <c r="B243" s="124"/>
      <c r="L243" s="124"/>
      <c r="V243" s="124"/>
      <c r="AF243" s="124"/>
      <c r="AP243" s="124"/>
      <c r="AZ243" s="124"/>
      <c r="BA243" s="124"/>
      <c r="BJ243" s="124"/>
      <c r="BT243" s="124"/>
      <c r="CD243" s="124"/>
      <c r="CN243" s="124"/>
      <c r="CX243" s="124"/>
      <c r="DH243" s="124"/>
      <c r="DR243" s="124"/>
      <c r="EB243" s="124"/>
      <c r="EL243" s="124"/>
      <c r="EV243" s="124"/>
      <c r="FF243" s="124"/>
      <c r="FP243" s="124"/>
      <c r="FZ243" s="124"/>
      <c r="GJ243" s="124"/>
      <c r="GT243" s="124"/>
      <c r="HD243" s="124"/>
      <c r="HN243" s="124"/>
      <c r="HX243" s="124"/>
    </row>
    <row xmlns:x14ac="http://schemas.microsoft.com/office/spreadsheetml/2009/9/ac" r="244" s="3" customFormat="true" x14ac:dyDescent="0.25">
      <c r="A244" s="381"/>
      <c r="B244" s="124"/>
      <c r="L244" s="124"/>
      <c r="V244" s="124"/>
      <c r="AF244" s="124"/>
      <c r="AP244" s="124"/>
      <c r="AZ244" s="124"/>
      <c r="BA244" s="124"/>
      <c r="BJ244" s="124"/>
      <c r="BT244" s="124"/>
      <c r="CD244" s="124"/>
      <c r="CN244" s="124"/>
      <c r="CX244" s="124"/>
      <c r="DH244" s="124"/>
      <c r="DR244" s="124"/>
      <c r="EB244" s="124"/>
      <c r="EL244" s="124"/>
      <c r="EV244" s="124"/>
      <c r="FF244" s="124"/>
      <c r="FP244" s="124"/>
      <c r="FZ244" s="124"/>
      <c r="GJ244" s="124"/>
      <c r="GT244" s="124"/>
      <c r="HD244" s="124"/>
      <c r="HN244" s="124"/>
      <c r="HX244" s="124"/>
    </row>
    <row xmlns:x14ac="http://schemas.microsoft.com/office/spreadsheetml/2009/9/ac" r="245" s="3" customFormat="true" x14ac:dyDescent="0.25">
      <c r="A245" s="381"/>
      <c r="B245" s="124"/>
      <c r="L245" s="124"/>
      <c r="V245" s="124"/>
      <c r="AF245" s="124"/>
      <c r="AP245" s="124"/>
      <c r="AZ245" s="124"/>
      <c r="BA245" s="124"/>
      <c r="BJ245" s="124"/>
      <c r="BT245" s="124"/>
      <c r="CD245" s="124"/>
      <c r="CN245" s="124"/>
      <c r="CX245" s="124"/>
      <c r="DH245" s="124"/>
      <c r="DR245" s="124"/>
      <c r="EB245" s="124"/>
      <c r="EL245" s="124"/>
      <c r="EV245" s="124"/>
      <c r="FF245" s="124"/>
      <c r="FP245" s="124"/>
      <c r="FZ245" s="124"/>
      <c r="GJ245" s="124"/>
      <c r="GT245" s="124"/>
      <c r="HD245" s="124"/>
      <c r="HN245" s="124"/>
      <c r="HX245" s="124"/>
    </row>
    <row xmlns:x14ac="http://schemas.microsoft.com/office/spreadsheetml/2009/9/ac" r="246" s="3" customFormat="true" x14ac:dyDescent="0.25">
      <c r="A246" s="381"/>
      <c r="B246" s="124"/>
      <c r="L246" s="124"/>
      <c r="V246" s="124"/>
      <c r="AF246" s="124"/>
      <c r="AP246" s="124"/>
      <c r="AZ246" s="124"/>
      <c r="BA246" s="124"/>
      <c r="BJ246" s="124"/>
      <c r="BT246" s="124"/>
      <c r="CD246" s="124"/>
      <c r="CN246" s="124"/>
      <c r="CX246" s="124"/>
      <c r="DH246" s="124"/>
      <c r="DR246" s="124"/>
      <c r="EB246" s="124"/>
      <c r="EL246" s="124"/>
      <c r="EV246" s="124"/>
      <c r="FF246" s="124"/>
      <c r="FP246" s="124"/>
      <c r="FZ246" s="124"/>
      <c r="GJ246" s="124"/>
      <c r="GT246" s="124"/>
      <c r="HD246" s="124"/>
      <c r="HN246" s="124"/>
      <c r="HX246" s="124"/>
    </row>
    <row xmlns:x14ac="http://schemas.microsoft.com/office/spreadsheetml/2009/9/ac" r="247" s="3" customFormat="true" x14ac:dyDescent="0.25">
      <c r="A247" s="381"/>
      <c r="B247" s="124"/>
      <c r="L247" s="124"/>
      <c r="V247" s="124"/>
      <c r="AF247" s="124"/>
      <c r="AP247" s="124"/>
      <c r="AZ247" s="124"/>
      <c r="BA247" s="124"/>
      <c r="BJ247" s="124"/>
      <c r="BT247" s="124"/>
      <c r="CD247" s="124"/>
      <c r="CN247" s="124"/>
      <c r="CX247" s="124"/>
      <c r="DH247" s="124"/>
      <c r="DR247" s="124"/>
      <c r="EB247" s="124"/>
      <c r="EL247" s="124"/>
      <c r="EV247" s="124"/>
      <c r="FF247" s="124"/>
      <c r="FP247" s="124"/>
      <c r="FZ247" s="124"/>
      <c r="GJ247" s="124"/>
      <c r="GT247" s="124"/>
      <c r="HD247" s="124"/>
      <c r="HN247" s="124"/>
      <c r="HX247" s="124"/>
    </row>
    <row xmlns:x14ac="http://schemas.microsoft.com/office/spreadsheetml/2009/9/ac" r="248" s="3" customFormat="true" x14ac:dyDescent="0.25">
      <c r="A248" s="381"/>
      <c r="B248" s="124"/>
      <c r="L248" s="124"/>
      <c r="V248" s="124"/>
      <c r="AF248" s="124"/>
      <c r="AP248" s="124"/>
      <c r="AZ248" s="124"/>
      <c r="BA248" s="124"/>
      <c r="BJ248" s="124"/>
      <c r="BT248" s="124"/>
      <c r="CD248" s="124"/>
      <c r="CN248" s="124"/>
      <c r="CX248" s="124"/>
      <c r="DH248" s="124"/>
      <c r="DR248" s="124"/>
      <c r="EB248" s="124"/>
      <c r="EL248" s="124"/>
      <c r="EV248" s="124"/>
      <c r="FF248" s="124"/>
      <c r="FP248" s="124"/>
      <c r="FZ248" s="124"/>
      <c r="GJ248" s="124"/>
      <c r="GT248" s="124"/>
      <c r="HD248" s="124"/>
      <c r="HN248" s="124"/>
      <c r="HX248" s="124"/>
    </row>
    <row xmlns:x14ac="http://schemas.microsoft.com/office/spreadsheetml/2009/9/ac" r="249" s="3" customFormat="true" x14ac:dyDescent="0.25">
      <c r="A249" s="381"/>
      <c r="B249" s="124"/>
      <c r="L249" s="124"/>
      <c r="V249" s="124"/>
      <c r="AF249" s="124"/>
      <c r="AP249" s="124"/>
      <c r="AZ249" s="124"/>
      <c r="BA249" s="124"/>
      <c r="BJ249" s="124"/>
      <c r="BT249" s="124"/>
      <c r="CD249" s="124"/>
      <c r="CN249" s="124"/>
      <c r="CX249" s="124"/>
      <c r="DH249" s="124"/>
      <c r="DR249" s="124"/>
      <c r="EB249" s="124"/>
      <c r="EL249" s="124"/>
      <c r="EV249" s="124"/>
      <c r="FF249" s="124"/>
      <c r="FP249" s="124"/>
      <c r="FZ249" s="124"/>
      <c r="GJ249" s="124"/>
      <c r="GT249" s="124"/>
      <c r="HD249" s="124"/>
      <c r="HN249" s="124"/>
      <c r="HX249" s="124"/>
    </row>
    <row xmlns:x14ac="http://schemas.microsoft.com/office/spreadsheetml/2009/9/ac" r="250" s="3" customFormat="true" x14ac:dyDescent="0.25">
      <c r="A250" s="381"/>
      <c r="B250" s="124"/>
      <c r="L250" s="124"/>
      <c r="V250" s="124"/>
      <c r="AF250" s="124"/>
      <c r="AP250" s="124"/>
      <c r="AZ250" s="124"/>
      <c r="BA250" s="124"/>
      <c r="BJ250" s="124"/>
      <c r="BT250" s="124"/>
      <c r="CD250" s="124"/>
      <c r="CN250" s="124"/>
      <c r="CX250" s="124"/>
      <c r="DH250" s="124"/>
      <c r="DR250" s="124"/>
      <c r="EB250" s="124"/>
      <c r="EL250" s="124"/>
      <c r="EV250" s="124"/>
      <c r="FF250" s="124"/>
      <c r="FP250" s="124"/>
      <c r="FZ250" s="124"/>
      <c r="GJ250" s="124"/>
      <c r="GT250" s="124"/>
      <c r="HD250" s="124"/>
      <c r="HN250" s="124"/>
      <c r="HX250" s="124"/>
    </row>
    <row xmlns:x14ac="http://schemas.microsoft.com/office/spreadsheetml/2009/9/ac" r="251" s="3" customFormat="true" x14ac:dyDescent="0.25">
      <c r="A251" s="381"/>
      <c r="B251" s="124"/>
      <c r="L251" s="124"/>
      <c r="V251" s="124"/>
      <c r="AF251" s="124"/>
      <c r="AP251" s="124"/>
      <c r="AZ251" s="124"/>
      <c r="BA251" s="124"/>
      <c r="BJ251" s="124"/>
      <c r="BT251" s="124"/>
      <c r="CD251" s="124"/>
      <c r="CN251" s="124"/>
      <c r="CX251" s="124"/>
      <c r="DH251" s="124"/>
      <c r="DR251" s="124"/>
      <c r="EB251" s="124"/>
      <c r="EL251" s="124"/>
      <c r="EV251" s="124"/>
      <c r="FF251" s="124"/>
      <c r="FP251" s="124"/>
      <c r="FZ251" s="124"/>
      <c r="GJ251" s="124"/>
      <c r="GT251" s="124"/>
      <c r="HD251" s="124"/>
      <c r="HN251" s="124"/>
      <c r="HX251" s="124"/>
    </row>
    <row xmlns:x14ac="http://schemas.microsoft.com/office/spreadsheetml/2009/9/ac" r="252" s="3" customFormat="true" x14ac:dyDescent="0.25">
      <c r="A252" s="381"/>
      <c r="B252" s="124"/>
      <c r="L252" s="124"/>
      <c r="V252" s="124"/>
      <c r="AF252" s="124"/>
      <c r="AP252" s="124"/>
      <c r="AZ252" s="124"/>
      <c r="BA252" s="124"/>
      <c r="BJ252" s="124"/>
      <c r="BT252" s="124"/>
      <c r="CD252" s="124"/>
      <c r="CN252" s="124"/>
      <c r="CX252" s="124"/>
      <c r="DH252" s="124"/>
      <c r="DR252" s="124"/>
      <c r="EB252" s="124"/>
      <c r="EL252" s="124"/>
      <c r="EV252" s="124"/>
      <c r="FF252" s="124"/>
      <c r="FP252" s="124"/>
      <c r="FZ252" s="124"/>
      <c r="GJ252" s="124"/>
      <c r="GT252" s="124"/>
      <c r="HD252" s="124"/>
      <c r="HN252" s="124"/>
      <c r="HX252" s="124"/>
    </row>
    <row xmlns:x14ac="http://schemas.microsoft.com/office/spreadsheetml/2009/9/ac" r="253" s="3" customFormat="true" x14ac:dyDescent="0.25">
      <c r="A253" s="381"/>
      <c r="B253" s="124"/>
      <c r="L253" s="124"/>
      <c r="V253" s="124"/>
      <c r="AF253" s="124"/>
      <c r="AP253" s="124"/>
      <c r="AZ253" s="124"/>
      <c r="BA253" s="124"/>
      <c r="BJ253" s="124"/>
      <c r="BT253" s="124"/>
      <c r="CD253" s="124"/>
      <c r="CN253" s="124"/>
      <c r="CX253" s="124"/>
      <c r="DH253" s="124"/>
      <c r="DR253" s="124"/>
      <c r="EB253" s="124"/>
      <c r="EL253" s="124"/>
      <c r="EV253" s="124"/>
      <c r="FF253" s="124"/>
      <c r="FP253" s="124"/>
      <c r="FZ253" s="124"/>
      <c r="GJ253" s="124"/>
      <c r="GT253" s="124"/>
      <c r="HD253" s="124"/>
      <c r="HN253" s="124"/>
      <c r="HX253" s="124"/>
    </row>
    <row xmlns:x14ac="http://schemas.microsoft.com/office/spreadsheetml/2009/9/ac" r="254" s="3" customFormat="true" x14ac:dyDescent="0.25">
      <c r="A254" s="381"/>
      <c r="B254" s="124"/>
      <c r="L254" s="124"/>
      <c r="V254" s="124"/>
      <c r="AF254" s="124"/>
      <c r="AP254" s="124"/>
      <c r="AZ254" s="124"/>
      <c r="BA254" s="124"/>
      <c r="BJ254" s="124"/>
      <c r="BT254" s="124"/>
      <c r="CD254" s="124"/>
      <c r="CN254" s="124"/>
      <c r="CX254" s="124"/>
      <c r="DH254" s="124"/>
      <c r="DR254" s="124"/>
      <c r="EB254" s="124"/>
      <c r="EL254" s="124"/>
      <c r="EV254" s="124"/>
      <c r="FF254" s="124"/>
      <c r="FP254" s="124"/>
      <c r="FZ254" s="124"/>
      <c r="GJ254" s="124"/>
      <c r="GT254" s="124"/>
      <c r="HD254" s="124"/>
      <c r="HN254" s="124"/>
      <c r="HX254" s="124"/>
    </row>
    <row xmlns:x14ac="http://schemas.microsoft.com/office/spreadsheetml/2009/9/ac" r="255" s="3" customFormat="true" x14ac:dyDescent="0.25">
      <c r="A255" s="381"/>
      <c r="B255" s="124"/>
      <c r="L255" s="124"/>
      <c r="V255" s="124"/>
      <c r="AF255" s="124"/>
      <c r="AP255" s="124"/>
      <c r="AZ255" s="124"/>
      <c r="BA255" s="124"/>
      <c r="BJ255" s="124"/>
      <c r="BT255" s="124"/>
      <c r="CD255" s="124"/>
      <c r="CN255" s="124"/>
      <c r="CX255" s="124"/>
      <c r="DH255" s="124"/>
      <c r="DR255" s="124"/>
      <c r="EB255" s="124"/>
      <c r="EL255" s="124"/>
      <c r="EV255" s="124"/>
      <c r="FF255" s="124"/>
      <c r="FP255" s="124"/>
      <c r="FZ255" s="124"/>
      <c r="GJ255" s="124"/>
      <c r="GT255" s="124"/>
      <c r="HD255" s="124"/>
      <c r="HN255" s="124"/>
      <c r="HX255" s="124"/>
    </row>
    <row xmlns:x14ac="http://schemas.microsoft.com/office/spreadsheetml/2009/9/ac" r="256" s="3" customFormat="true" x14ac:dyDescent="0.25">
      <c r="A256" s="381"/>
      <c r="B256" s="124"/>
      <c r="L256" s="124"/>
      <c r="V256" s="124"/>
      <c r="AF256" s="124"/>
      <c r="AP256" s="124"/>
      <c r="AZ256" s="124"/>
      <c r="BA256" s="124"/>
      <c r="BJ256" s="124"/>
      <c r="BT256" s="124"/>
      <c r="CD256" s="124"/>
      <c r="CN256" s="124"/>
      <c r="CX256" s="124"/>
      <c r="DH256" s="124"/>
      <c r="DR256" s="124"/>
      <c r="EB256" s="124"/>
      <c r="EL256" s="124"/>
      <c r="EV256" s="124"/>
      <c r="FF256" s="124"/>
      <c r="FP256" s="124"/>
      <c r="FZ256" s="124"/>
      <c r="GJ256" s="124"/>
      <c r="GT256" s="124"/>
      <c r="HD256" s="124"/>
      <c r="HN256" s="124"/>
      <c r="HX256" s="124"/>
    </row>
    <row xmlns:x14ac="http://schemas.microsoft.com/office/spreadsheetml/2009/9/ac" r="257" s="3" customFormat="true" x14ac:dyDescent="0.25">
      <c r="A257" s="381"/>
      <c r="B257" s="124"/>
      <c r="L257" s="124"/>
      <c r="V257" s="124"/>
      <c r="AF257" s="124"/>
      <c r="AP257" s="124"/>
      <c r="AZ257" s="124"/>
      <c r="BA257" s="124"/>
      <c r="BJ257" s="124"/>
      <c r="BT257" s="124"/>
      <c r="CD257" s="124"/>
      <c r="CN257" s="124"/>
      <c r="CX257" s="124"/>
      <c r="DH257" s="124"/>
      <c r="DR257" s="124"/>
      <c r="EB257" s="124"/>
      <c r="EL257" s="124"/>
      <c r="EV257" s="124"/>
      <c r="FF257" s="124"/>
      <c r="FP257" s="124"/>
      <c r="FZ257" s="124"/>
      <c r="GJ257" s="124"/>
      <c r="GT257" s="124"/>
      <c r="HD257" s="124"/>
      <c r="HN257" s="124"/>
      <c r="HX257" s="124"/>
    </row>
    <row xmlns:x14ac="http://schemas.microsoft.com/office/spreadsheetml/2009/9/ac" r="258" s="3" customFormat="true" x14ac:dyDescent="0.25">
      <c r="A258" s="381"/>
      <c r="B258" s="124"/>
      <c r="L258" s="124"/>
      <c r="V258" s="124"/>
      <c r="AF258" s="124"/>
      <c r="AP258" s="124"/>
      <c r="AZ258" s="124"/>
      <c r="BA258" s="124"/>
      <c r="BJ258" s="124"/>
      <c r="BT258" s="124"/>
      <c r="CD258" s="124"/>
      <c r="CN258" s="124"/>
      <c r="CX258" s="124"/>
      <c r="DH258" s="124"/>
      <c r="DR258" s="124"/>
      <c r="EB258" s="124"/>
      <c r="EL258" s="124"/>
      <c r="EV258" s="124"/>
      <c r="FF258" s="124"/>
      <c r="FP258" s="124"/>
      <c r="FZ258" s="124"/>
      <c r="GJ258" s="124"/>
      <c r="GT258" s="124"/>
      <c r="HD258" s="124"/>
      <c r="HN258" s="124"/>
      <c r="HX258" s="124"/>
    </row>
    <row xmlns:x14ac="http://schemas.microsoft.com/office/spreadsheetml/2009/9/ac" r="259" s="3" customFormat="true" x14ac:dyDescent="0.25">
      <c r="A259" s="381"/>
      <c r="B259" s="124"/>
      <c r="L259" s="124"/>
      <c r="V259" s="124"/>
      <c r="AF259" s="124"/>
      <c r="AP259" s="124"/>
      <c r="AZ259" s="124"/>
      <c r="BA259" s="124"/>
      <c r="BJ259" s="124"/>
      <c r="BT259" s="124"/>
      <c r="CD259" s="124"/>
      <c r="CN259" s="124"/>
      <c r="CX259" s="124"/>
      <c r="DH259" s="124"/>
      <c r="DR259" s="124"/>
      <c r="EB259" s="124"/>
      <c r="EL259" s="124"/>
      <c r="EV259" s="124"/>
      <c r="FF259" s="124"/>
      <c r="FP259" s="124"/>
      <c r="FZ259" s="124"/>
      <c r="GJ259" s="124"/>
      <c r="GT259" s="124"/>
      <c r="HD259" s="124"/>
      <c r="HN259" s="124"/>
      <c r="HX259" s="124"/>
    </row>
    <row xmlns:x14ac="http://schemas.microsoft.com/office/spreadsheetml/2009/9/ac" r="260" s="3" customFormat="true" x14ac:dyDescent="0.25">
      <c r="A260" s="381"/>
      <c r="B260" s="124"/>
      <c r="L260" s="124"/>
      <c r="V260" s="124"/>
      <c r="AF260" s="124"/>
      <c r="AP260" s="124"/>
      <c r="AZ260" s="124"/>
      <c r="BA260" s="124"/>
      <c r="BJ260" s="124"/>
      <c r="BT260" s="124"/>
      <c r="CD260" s="124"/>
      <c r="CN260" s="124"/>
      <c r="CX260" s="124"/>
      <c r="DH260" s="124"/>
      <c r="DR260" s="124"/>
      <c r="EB260" s="124"/>
      <c r="EL260" s="124"/>
      <c r="EV260" s="124"/>
      <c r="FF260" s="124"/>
      <c r="FP260" s="124"/>
      <c r="FZ260" s="124"/>
      <c r="GJ260" s="124"/>
      <c r="GT260" s="124"/>
      <c r="HD260" s="124"/>
      <c r="HN260" s="124"/>
      <c r="HX260" s="124"/>
    </row>
    <row xmlns:x14ac="http://schemas.microsoft.com/office/spreadsheetml/2009/9/ac" r="261" s="3" customFormat="true" x14ac:dyDescent="0.25">
      <c r="A261" s="381"/>
      <c r="B261" s="124"/>
      <c r="L261" s="124"/>
      <c r="V261" s="124"/>
      <c r="AF261" s="124"/>
      <c r="AP261" s="124"/>
      <c r="AZ261" s="124"/>
      <c r="BA261" s="124"/>
      <c r="BJ261" s="124"/>
      <c r="BT261" s="124"/>
      <c r="CD261" s="124"/>
      <c r="CN261" s="124"/>
      <c r="CX261" s="124"/>
      <c r="DH261" s="124"/>
      <c r="DR261" s="124"/>
      <c r="EB261" s="124"/>
      <c r="EL261" s="124"/>
      <c r="EV261" s="124"/>
      <c r="FF261" s="124"/>
      <c r="FP261" s="124"/>
      <c r="FZ261" s="124"/>
      <c r="GJ261" s="124"/>
      <c r="GT261" s="124"/>
      <c r="HD261" s="124"/>
      <c r="HN261" s="124"/>
      <c r="HX261" s="124"/>
    </row>
    <row xmlns:x14ac="http://schemas.microsoft.com/office/spreadsheetml/2009/9/ac" r="262" s="3" customFormat="true" x14ac:dyDescent="0.25">
      <c r="A262" s="381"/>
      <c r="B262" s="124"/>
      <c r="L262" s="124"/>
      <c r="V262" s="124"/>
      <c r="AF262" s="124"/>
      <c r="AP262" s="124"/>
      <c r="AZ262" s="124"/>
      <c r="BA262" s="124"/>
      <c r="BJ262" s="124"/>
      <c r="BT262" s="124"/>
      <c r="CD262" s="124"/>
      <c r="CN262" s="124"/>
      <c r="CX262" s="124"/>
      <c r="DH262" s="124"/>
      <c r="DR262" s="124"/>
      <c r="EB262" s="124"/>
      <c r="EL262" s="124"/>
      <c r="EV262" s="124"/>
      <c r="FF262" s="124"/>
      <c r="FP262" s="124"/>
      <c r="FZ262" s="124"/>
      <c r="GJ262" s="124"/>
      <c r="GT262" s="124"/>
      <c r="HD262" s="124"/>
      <c r="HN262" s="124"/>
      <c r="HX262" s="124"/>
    </row>
    <row xmlns:x14ac="http://schemas.microsoft.com/office/spreadsheetml/2009/9/ac" r="263" s="3" customFormat="true" x14ac:dyDescent="0.25">
      <c r="A263" s="381"/>
      <c r="B263" s="124"/>
      <c r="L263" s="124"/>
      <c r="V263" s="124"/>
      <c r="AF263" s="124"/>
      <c r="AP263" s="124"/>
      <c r="AZ263" s="124"/>
      <c r="BA263" s="124"/>
      <c r="BJ263" s="124"/>
      <c r="BT263" s="124"/>
      <c r="CD263" s="124"/>
      <c r="CN263" s="124"/>
      <c r="CX263" s="124"/>
      <c r="DH263" s="124"/>
      <c r="DR263" s="124"/>
      <c r="EB263" s="124"/>
      <c r="EL263" s="124"/>
      <c r="EV263" s="124"/>
      <c r="FF263" s="124"/>
      <c r="FP263" s="124"/>
      <c r="FZ263" s="124"/>
      <c r="GJ263" s="124"/>
      <c r="GT263" s="124"/>
      <c r="HD263" s="124"/>
      <c r="HN263" s="124"/>
      <c r="HX263" s="124"/>
    </row>
    <row xmlns:x14ac="http://schemas.microsoft.com/office/spreadsheetml/2009/9/ac" r="264" s="3" customFormat="true" x14ac:dyDescent="0.25">
      <c r="A264" s="381"/>
      <c r="B264" s="124"/>
      <c r="L264" s="124"/>
      <c r="V264" s="124"/>
      <c r="AF264" s="124"/>
      <c r="AP264" s="124"/>
      <c r="AZ264" s="124"/>
      <c r="BA264" s="124"/>
      <c r="BJ264" s="124"/>
      <c r="BT264" s="124"/>
      <c r="CD264" s="124"/>
      <c r="CN264" s="124"/>
      <c r="CX264" s="124"/>
      <c r="DH264" s="124"/>
      <c r="DR264" s="124"/>
      <c r="EB264" s="124"/>
      <c r="EL264" s="124"/>
      <c r="EV264" s="124"/>
      <c r="FF264" s="124"/>
      <c r="FP264" s="124"/>
      <c r="FZ264" s="124"/>
      <c r="GJ264" s="124"/>
      <c r="GT264" s="124"/>
      <c r="HD264" s="124"/>
      <c r="HN264" s="124"/>
      <c r="HX264" s="124"/>
    </row>
    <row xmlns:x14ac="http://schemas.microsoft.com/office/spreadsheetml/2009/9/ac" r="265" s="3" customFormat="true" x14ac:dyDescent="0.25">
      <c r="A265" s="381"/>
      <c r="B265" s="124"/>
      <c r="L265" s="124"/>
      <c r="V265" s="124"/>
      <c r="AF265" s="124"/>
      <c r="AP265" s="124"/>
      <c r="AZ265" s="124"/>
      <c r="BA265" s="124"/>
      <c r="BJ265" s="124"/>
      <c r="BT265" s="124"/>
      <c r="CD265" s="124"/>
      <c r="CN265" s="124"/>
      <c r="CX265" s="124"/>
      <c r="DH265" s="124"/>
      <c r="DR265" s="124"/>
      <c r="EB265" s="124"/>
      <c r="EL265" s="124"/>
      <c r="EV265" s="124"/>
      <c r="FF265" s="124"/>
      <c r="FP265" s="124"/>
      <c r="FZ265" s="124"/>
      <c r="GJ265" s="124"/>
      <c r="GT265" s="124"/>
      <c r="HD265" s="124"/>
      <c r="HN265" s="124"/>
      <c r="HX265" s="124"/>
    </row>
    <row xmlns:x14ac="http://schemas.microsoft.com/office/spreadsheetml/2009/9/ac" r="266" s="3" customFormat="true" x14ac:dyDescent="0.25">
      <c r="A266" s="381"/>
      <c r="B266" s="124"/>
      <c r="L266" s="124"/>
      <c r="V266" s="124"/>
      <c r="AF266" s="124"/>
      <c r="AP266" s="124"/>
      <c r="AZ266" s="124"/>
      <c r="BA266" s="124"/>
      <c r="BJ266" s="124"/>
      <c r="BT266" s="124"/>
      <c r="CD266" s="124"/>
      <c r="CN266" s="124"/>
      <c r="CX266" s="124"/>
      <c r="DH266" s="124"/>
      <c r="DR266" s="124"/>
      <c r="EB266" s="124"/>
      <c r="EL266" s="124"/>
      <c r="EV266" s="124"/>
      <c r="FF266" s="124"/>
      <c r="FP266" s="124"/>
      <c r="FZ266" s="124"/>
      <c r="GJ266" s="124"/>
      <c r="GT266" s="124"/>
      <c r="HD266" s="124"/>
      <c r="HN266" s="124"/>
      <c r="HX266" s="124"/>
    </row>
    <row xmlns:x14ac="http://schemas.microsoft.com/office/spreadsheetml/2009/9/ac" r="267" s="3" customFormat="true" x14ac:dyDescent="0.25">
      <c r="A267" s="381"/>
      <c r="B267" s="124"/>
      <c r="L267" s="124"/>
      <c r="V267" s="124"/>
      <c r="AF267" s="124"/>
      <c r="AP267" s="124"/>
      <c r="AZ267" s="124"/>
      <c r="BA267" s="124"/>
      <c r="BJ267" s="124"/>
      <c r="BT267" s="124"/>
      <c r="CD267" s="124"/>
      <c r="CN267" s="124"/>
      <c r="CX267" s="124"/>
      <c r="DH267" s="124"/>
      <c r="DR267" s="124"/>
      <c r="EB267" s="124"/>
      <c r="EL267" s="124"/>
      <c r="EV267" s="124"/>
      <c r="FF267" s="124"/>
      <c r="FP267" s="124"/>
      <c r="FZ267" s="124"/>
      <c r="GJ267" s="124"/>
      <c r="GT267" s="124"/>
      <c r="HD267" s="124"/>
      <c r="HN267" s="124"/>
      <c r="HX267" s="124"/>
    </row>
    <row xmlns:x14ac="http://schemas.microsoft.com/office/spreadsheetml/2009/9/ac" r="268" s="3" customFormat="true" x14ac:dyDescent="0.25">
      <c r="A268" s="381"/>
      <c r="B268" s="124"/>
      <c r="L268" s="124"/>
      <c r="V268" s="124"/>
      <c r="AF268" s="124"/>
      <c r="AP268" s="124"/>
      <c r="AZ268" s="124"/>
      <c r="BA268" s="124"/>
      <c r="BJ268" s="124"/>
      <c r="BT268" s="124"/>
      <c r="CD268" s="124"/>
      <c r="CN268" s="124"/>
      <c r="CX268" s="124"/>
      <c r="DH268" s="124"/>
      <c r="DR268" s="124"/>
      <c r="EB268" s="124"/>
      <c r="EL268" s="124"/>
      <c r="EV268" s="124"/>
      <c r="FF268" s="124"/>
      <c r="FP268" s="124"/>
      <c r="FZ268" s="124"/>
      <c r="GJ268" s="124"/>
      <c r="GT268" s="124"/>
      <c r="HD268" s="124"/>
      <c r="HN268" s="124"/>
      <c r="HX268" s="124"/>
    </row>
    <row xmlns:x14ac="http://schemas.microsoft.com/office/spreadsheetml/2009/9/ac" r="269" s="3" customFormat="true" x14ac:dyDescent="0.25">
      <c r="A269" s="381"/>
      <c r="B269" s="124"/>
      <c r="L269" s="124"/>
      <c r="V269" s="124"/>
      <c r="AF269" s="124"/>
      <c r="AP269" s="124"/>
      <c r="AZ269" s="124"/>
      <c r="BA269" s="124"/>
      <c r="BJ269" s="124"/>
      <c r="BT269" s="124"/>
      <c r="CD269" s="124"/>
      <c r="CN269" s="124"/>
      <c r="CX269" s="124"/>
      <c r="DH269" s="124"/>
      <c r="DR269" s="124"/>
      <c r="EB269" s="124"/>
      <c r="EL269" s="124"/>
      <c r="EV269" s="124"/>
      <c r="FF269" s="124"/>
      <c r="FP269" s="124"/>
      <c r="FZ269" s="124"/>
      <c r="GJ269" s="124"/>
      <c r="GT269" s="124"/>
      <c r="HD269" s="124"/>
      <c r="HN269" s="124"/>
      <c r="HX269" s="124"/>
    </row>
    <row xmlns:x14ac="http://schemas.microsoft.com/office/spreadsheetml/2009/9/ac" r="270" s="3" customFormat="true" x14ac:dyDescent="0.25">
      <c r="A270" s="381"/>
      <c r="B270" s="124"/>
      <c r="L270" s="124"/>
      <c r="V270" s="124"/>
      <c r="AF270" s="124"/>
      <c r="AP270" s="124"/>
      <c r="AZ270" s="124"/>
      <c r="BA270" s="124"/>
      <c r="BJ270" s="124"/>
      <c r="BT270" s="124"/>
      <c r="CD270" s="124"/>
      <c r="CN270" s="124"/>
      <c r="CX270" s="124"/>
      <c r="DH270" s="124"/>
      <c r="DR270" s="124"/>
      <c r="EB270" s="124"/>
      <c r="EL270" s="124"/>
      <c r="EV270" s="124"/>
      <c r="FF270" s="124"/>
      <c r="FP270" s="124"/>
      <c r="FZ270" s="124"/>
      <c r="GJ270" s="124"/>
      <c r="GT270" s="124"/>
      <c r="HD270" s="124"/>
      <c r="HN270" s="124"/>
      <c r="HX270" s="124"/>
    </row>
    <row xmlns:x14ac="http://schemas.microsoft.com/office/spreadsheetml/2009/9/ac" r="271" s="3" customFormat="true" x14ac:dyDescent="0.25">
      <c r="A271" s="381"/>
      <c r="B271" s="124"/>
      <c r="L271" s="124"/>
      <c r="V271" s="124"/>
      <c r="AF271" s="124"/>
      <c r="AP271" s="124"/>
      <c r="AZ271" s="124"/>
      <c r="BA271" s="124"/>
      <c r="BJ271" s="124"/>
      <c r="BT271" s="124"/>
      <c r="CD271" s="124"/>
      <c r="CN271" s="124"/>
      <c r="CX271" s="124"/>
      <c r="DH271" s="124"/>
      <c r="DR271" s="124"/>
      <c r="EB271" s="124"/>
      <c r="EL271" s="124"/>
      <c r="EV271" s="124"/>
      <c r="FF271" s="124"/>
      <c r="FP271" s="124"/>
      <c r="FZ271" s="124"/>
      <c r="GJ271" s="124"/>
      <c r="GT271" s="124"/>
      <c r="HD271" s="124"/>
      <c r="HN271" s="124"/>
      <c r="HX271" s="124"/>
    </row>
    <row xmlns:x14ac="http://schemas.microsoft.com/office/spreadsheetml/2009/9/ac" r="272" s="3" customFormat="true" x14ac:dyDescent="0.25">
      <c r="A272" s="381"/>
      <c r="B272" s="124"/>
      <c r="L272" s="124"/>
      <c r="V272" s="124"/>
      <c r="AF272" s="124"/>
      <c r="AP272" s="124"/>
      <c r="AZ272" s="124"/>
      <c r="BA272" s="124"/>
      <c r="BJ272" s="124"/>
      <c r="BT272" s="124"/>
      <c r="CD272" s="124"/>
      <c r="CN272" s="124"/>
      <c r="CX272" s="124"/>
      <c r="DH272" s="124"/>
      <c r="DR272" s="124"/>
      <c r="EB272" s="124"/>
      <c r="EL272" s="124"/>
      <c r="EV272" s="124"/>
      <c r="FF272" s="124"/>
      <c r="FP272" s="124"/>
      <c r="FZ272" s="124"/>
      <c r="GJ272" s="124"/>
      <c r="GT272" s="124"/>
      <c r="HD272" s="124"/>
      <c r="HN272" s="124"/>
      <c r="HX272" s="124"/>
    </row>
    <row xmlns:x14ac="http://schemas.microsoft.com/office/spreadsheetml/2009/9/ac" r="273" s="3" customFormat="true" x14ac:dyDescent="0.25">
      <c r="A273" s="381"/>
      <c r="B273" s="124"/>
      <c r="L273" s="124"/>
      <c r="V273" s="124"/>
      <c r="AF273" s="124"/>
      <c r="AP273" s="124"/>
      <c r="AZ273" s="124"/>
      <c r="BA273" s="124"/>
      <c r="BJ273" s="124"/>
      <c r="BT273" s="124"/>
      <c r="CD273" s="124"/>
      <c r="CN273" s="124"/>
      <c r="CX273" s="124"/>
      <c r="DH273" s="124"/>
      <c r="DR273" s="124"/>
      <c r="EB273" s="124"/>
      <c r="EL273" s="124"/>
      <c r="EV273" s="124"/>
      <c r="FF273" s="124"/>
      <c r="FP273" s="124"/>
      <c r="FZ273" s="124"/>
      <c r="GJ273" s="124"/>
      <c r="GT273" s="124"/>
      <c r="HD273" s="124"/>
      <c r="HN273" s="124"/>
      <c r="HX273" s="124"/>
    </row>
    <row xmlns:x14ac="http://schemas.microsoft.com/office/spreadsheetml/2009/9/ac" r="274" s="3" customFormat="true" x14ac:dyDescent="0.25">
      <c r="A274" s="381"/>
      <c r="B274" s="124"/>
      <c r="L274" s="124"/>
      <c r="V274" s="124"/>
      <c r="AF274" s="124"/>
      <c r="AP274" s="124"/>
      <c r="AZ274" s="124"/>
      <c r="BA274" s="124"/>
      <c r="BJ274" s="124"/>
      <c r="BT274" s="124"/>
      <c r="CD274" s="124"/>
      <c r="CN274" s="124"/>
      <c r="CX274" s="124"/>
      <c r="DH274" s="124"/>
      <c r="DR274" s="124"/>
      <c r="EB274" s="124"/>
      <c r="EL274" s="124"/>
      <c r="EV274" s="124"/>
      <c r="FF274" s="124"/>
      <c r="FP274" s="124"/>
      <c r="FZ274" s="124"/>
      <c r="GJ274" s="124"/>
      <c r="GT274" s="124"/>
      <c r="HD274" s="124"/>
      <c r="HN274" s="124"/>
      <c r="HX274" s="124"/>
    </row>
    <row xmlns:x14ac="http://schemas.microsoft.com/office/spreadsheetml/2009/9/ac" r="275" s="3" customFormat="true" x14ac:dyDescent="0.25">
      <c r="A275" s="381"/>
      <c r="B275" s="124"/>
      <c r="L275" s="124"/>
      <c r="V275" s="124"/>
      <c r="AF275" s="124"/>
      <c r="AP275" s="124"/>
      <c r="AZ275" s="124"/>
      <c r="BA275" s="124"/>
      <c r="BJ275" s="124"/>
      <c r="BT275" s="124"/>
      <c r="CD275" s="124"/>
      <c r="CN275" s="124"/>
      <c r="CX275" s="124"/>
      <c r="DH275" s="124"/>
      <c r="DR275" s="124"/>
      <c r="EB275" s="124"/>
      <c r="EL275" s="124"/>
      <c r="EV275" s="124"/>
      <c r="FF275" s="124"/>
      <c r="FP275" s="124"/>
      <c r="FZ275" s="124"/>
      <c r="GJ275" s="124"/>
      <c r="GT275" s="124"/>
      <c r="HD275" s="124"/>
      <c r="HN275" s="124"/>
      <c r="HX275" s="124"/>
    </row>
    <row xmlns:x14ac="http://schemas.microsoft.com/office/spreadsheetml/2009/9/ac" r="276" s="3" customFormat="true" x14ac:dyDescent="0.25">
      <c r="A276" s="381"/>
      <c r="B276" s="124"/>
      <c r="L276" s="124"/>
      <c r="V276" s="124"/>
      <c r="AF276" s="124"/>
      <c r="AP276" s="124"/>
      <c r="AZ276" s="124"/>
      <c r="BA276" s="124"/>
      <c r="BJ276" s="124"/>
      <c r="BT276" s="124"/>
      <c r="CD276" s="124"/>
      <c r="CN276" s="124"/>
      <c r="CX276" s="124"/>
      <c r="DH276" s="124"/>
      <c r="DR276" s="124"/>
      <c r="EB276" s="124"/>
      <c r="EL276" s="124"/>
      <c r="EV276" s="124"/>
      <c r="FF276" s="124"/>
      <c r="FP276" s="124"/>
      <c r="FZ276" s="124"/>
      <c r="GJ276" s="124"/>
      <c r="GT276" s="124"/>
      <c r="HD276" s="124"/>
      <c r="HN276" s="124"/>
      <c r="HX276" s="124"/>
    </row>
    <row xmlns:x14ac="http://schemas.microsoft.com/office/spreadsheetml/2009/9/ac" r="277" s="3" customFormat="true" x14ac:dyDescent="0.25">
      <c r="A277" s="381"/>
      <c r="B277" s="124"/>
      <c r="L277" s="124"/>
      <c r="V277" s="124"/>
      <c r="AF277" s="124"/>
      <c r="AP277" s="124"/>
      <c r="AZ277" s="124"/>
      <c r="BA277" s="124"/>
      <c r="BJ277" s="124"/>
      <c r="BT277" s="124"/>
      <c r="CD277" s="124"/>
      <c r="CN277" s="124"/>
      <c r="CX277" s="124"/>
      <c r="DH277" s="124"/>
      <c r="DR277" s="124"/>
      <c r="EB277" s="124"/>
      <c r="EL277" s="124"/>
      <c r="EV277" s="124"/>
      <c r="FF277" s="124"/>
      <c r="FP277" s="124"/>
      <c r="FZ277" s="124"/>
      <c r="GJ277" s="124"/>
      <c r="GT277" s="124"/>
      <c r="HD277" s="124"/>
      <c r="HN277" s="124"/>
      <c r="HX277" s="124"/>
    </row>
    <row xmlns:x14ac="http://schemas.microsoft.com/office/spreadsheetml/2009/9/ac" r="278" s="3" customFormat="true" x14ac:dyDescent="0.25">
      <c r="A278" s="381"/>
      <c r="B278" s="124"/>
      <c r="L278" s="124"/>
      <c r="V278" s="124"/>
      <c r="AF278" s="124"/>
      <c r="AP278" s="124"/>
      <c r="AZ278" s="124"/>
      <c r="BA278" s="124"/>
      <c r="BJ278" s="124"/>
      <c r="BT278" s="124"/>
      <c r="CD278" s="124"/>
      <c r="CN278" s="124"/>
      <c r="CX278" s="124"/>
      <c r="DH278" s="124"/>
      <c r="DR278" s="124"/>
      <c r="EB278" s="124"/>
      <c r="EL278" s="124"/>
      <c r="EV278" s="124"/>
      <c r="FF278" s="124"/>
      <c r="FP278" s="124"/>
      <c r="FZ278" s="124"/>
      <c r="GJ278" s="124"/>
      <c r="GT278" s="124"/>
      <c r="HD278" s="124"/>
      <c r="HN278" s="124"/>
      <c r="HX278" s="124"/>
    </row>
    <row xmlns:x14ac="http://schemas.microsoft.com/office/spreadsheetml/2009/9/ac" r="279" s="3" customFormat="true" x14ac:dyDescent="0.25">
      <c r="A279" s="381"/>
      <c r="B279" s="124"/>
      <c r="L279" s="124"/>
      <c r="V279" s="124"/>
      <c r="AF279" s="124"/>
      <c r="AP279" s="124"/>
      <c r="AZ279" s="124"/>
      <c r="BA279" s="124"/>
      <c r="BJ279" s="124"/>
      <c r="BT279" s="124"/>
      <c r="CD279" s="124"/>
      <c r="CN279" s="124"/>
      <c r="CX279" s="124"/>
      <c r="DH279" s="124"/>
      <c r="DR279" s="124"/>
      <c r="EB279" s="124"/>
      <c r="EL279" s="124"/>
      <c r="EV279" s="124"/>
      <c r="FF279" s="124"/>
      <c r="FP279" s="124"/>
      <c r="FZ279" s="124"/>
      <c r="GJ279" s="124"/>
      <c r="GT279" s="124"/>
      <c r="HD279" s="124"/>
      <c r="HN279" s="124"/>
      <c r="HX279" s="124"/>
    </row>
    <row xmlns:x14ac="http://schemas.microsoft.com/office/spreadsheetml/2009/9/ac" r="280" s="3" customFormat="true" x14ac:dyDescent="0.25">
      <c r="A280" s="381"/>
      <c r="B280" s="124"/>
      <c r="L280" s="124"/>
      <c r="V280" s="124"/>
      <c r="AF280" s="124"/>
      <c r="AP280" s="124"/>
      <c r="AZ280" s="124"/>
      <c r="BA280" s="124"/>
      <c r="BJ280" s="124"/>
      <c r="BT280" s="124"/>
      <c r="CD280" s="124"/>
      <c r="CN280" s="124"/>
      <c r="CX280" s="124"/>
      <c r="DH280" s="124"/>
      <c r="DR280" s="124"/>
      <c r="EB280" s="124"/>
      <c r="EL280" s="124"/>
      <c r="EV280" s="124"/>
      <c r="FF280" s="124"/>
      <c r="FP280" s="124"/>
      <c r="FZ280" s="124"/>
      <c r="GJ280" s="124"/>
      <c r="GT280" s="124"/>
      <c r="HD280" s="124"/>
      <c r="HN280" s="124"/>
      <c r="HX280" s="124"/>
    </row>
    <row xmlns:x14ac="http://schemas.microsoft.com/office/spreadsheetml/2009/9/ac" r="281" s="3" customFormat="true" x14ac:dyDescent="0.25">
      <c r="A281" s="381"/>
      <c r="B281" s="124"/>
      <c r="L281" s="124"/>
      <c r="V281" s="124"/>
      <c r="AF281" s="124"/>
      <c r="AP281" s="124"/>
      <c r="AZ281" s="124"/>
      <c r="BA281" s="124"/>
      <c r="BJ281" s="124"/>
      <c r="BT281" s="124"/>
      <c r="CD281" s="124"/>
      <c r="CN281" s="124"/>
      <c r="CX281" s="124"/>
      <c r="DH281" s="124"/>
      <c r="DR281" s="124"/>
      <c r="EB281" s="124"/>
      <c r="EL281" s="124"/>
      <c r="EV281" s="124"/>
      <c r="FF281" s="124"/>
      <c r="FP281" s="124"/>
      <c r="FZ281" s="124"/>
      <c r="GJ281" s="124"/>
      <c r="GT281" s="124"/>
      <c r="HD281" s="124"/>
      <c r="HN281" s="124"/>
      <c r="HX281" s="124"/>
    </row>
    <row xmlns:x14ac="http://schemas.microsoft.com/office/spreadsheetml/2009/9/ac" r="282" s="3" customFormat="true" x14ac:dyDescent="0.25">
      <c r="A282" s="381"/>
      <c r="B282" s="124"/>
      <c r="L282" s="124"/>
      <c r="V282" s="124"/>
      <c r="AF282" s="124"/>
      <c r="AP282" s="124"/>
      <c r="AZ282" s="124"/>
      <c r="BA282" s="124"/>
      <c r="BJ282" s="124"/>
      <c r="BT282" s="124"/>
      <c r="CD282" s="124"/>
      <c r="CN282" s="124"/>
      <c r="CX282" s="124"/>
      <c r="DH282" s="124"/>
      <c r="DR282" s="124"/>
      <c r="EB282" s="124"/>
      <c r="EL282" s="124"/>
      <c r="EV282" s="124"/>
      <c r="FF282" s="124"/>
      <c r="FP282" s="124"/>
      <c r="FZ282" s="124"/>
      <c r="GJ282" s="124"/>
      <c r="GT282" s="124"/>
      <c r="HD282" s="124"/>
      <c r="HN282" s="124"/>
      <c r="HX282" s="124"/>
    </row>
    <row xmlns:x14ac="http://schemas.microsoft.com/office/spreadsheetml/2009/9/ac" r="283" s="3" customFormat="true" x14ac:dyDescent="0.25">
      <c r="A283" s="381"/>
      <c r="B283" s="124"/>
      <c r="L283" s="124"/>
      <c r="V283" s="124"/>
      <c r="AF283" s="124"/>
      <c r="AP283" s="124"/>
      <c r="AZ283" s="124"/>
      <c r="BA283" s="124"/>
      <c r="BJ283" s="124"/>
      <c r="BT283" s="124"/>
      <c r="CD283" s="124"/>
      <c r="CN283" s="124"/>
      <c r="CX283" s="124"/>
      <c r="DH283" s="124"/>
      <c r="DR283" s="124"/>
      <c r="EB283" s="124"/>
      <c r="EL283" s="124"/>
      <c r="EV283" s="124"/>
      <c r="FF283" s="124"/>
      <c r="FP283" s="124"/>
      <c r="FZ283" s="124"/>
      <c r="GJ283" s="124"/>
      <c r="GT283" s="124"/>
      <c r="HD283" s="124"/>
      <c r="HN283" s="124"/>
      <c r="HX283" s="124"/>
    </row>
    <row xmlns:x14ac="http://schemas.microsoft.com/office/spreadsheetml/2009/9/ac" r="284" s="3" customFormat="true" x14ac:dyDescent="0.25">
      <c r="A284" s="381"/>
      <c r="B284" s="124"/>
      <c r="L284" s="124"/>
      <c r="V284" s="124"/>
      <c r="AF284" s="124"/>
      <c r="AP284" s="124"/>
      <c r="AZ284" s="124"/>
      <c r="BA284" s="124"/>
      <c r="BJ284" s="124"/>
      <c r="BT284" s="124"/>
      <c r="CD284" s="124"/>
      <c r="CN284" s="124"/>
      <c r="CX284" s="124"/>
      <c r="DH284" s="124"/>
      <c r="DR284" s="124"/>
      <c r="EB284" s="124"/>
      <c r="EL284" s="124"/>
      <c r="EV284" s="124"/>
      <c r="FF284" s="124"/>
      <c r="FP284" s="124"/>
      <c r="FZ284" s="124"/>
      <c r="GJ284" s="124"/>
      <c r="GT284" s="124"/>
      <c r="HD284" s="124"/>
      <c r="HN284" s="124"/>
      <c r="HX284" s="124"/>
    </row>
    <row xmlns:x14ac="http://schemas.microsoft.com/office/spreadsheetml/2009/9/ac" r="285" s="3" customFormat="true" x14ac:dyDescent="0.25">
      <c r="A285" s="381"/>
      <c r="B285" s="124"/>
      <c r="L285" s="124"/>
      <c r="V285" s="124"/>
      <c r="AF285" s="124"/>
      <c r="AP285" s="124"/>
      <c r="AZ285" s="124"/>
      <c r="BA285" s="124"/>
      <c r="BJ285" s="124"/>
      <c r="BT285" s="124"/>
      <c r="CD285" s="124"/>
      <c r="CN285" s="124"/>
      <c r="CX285" s="124"/>
      <c r="DH285" s="124"/>
      <c r="DR285" s="124"/>
      <c r="EB285" s="124"/>
      <c r="EL285" s="124"/>
      <c r="EV285" s="124"/>
      <c r="FF285" s="124"/>
      <c r="FP285" s="124"/>
      <c r="FZ285" s="124"/>
      <c r="GJ285" s="124"/>
      <c r="GT285" s="124"/>
      <c r="HD285" s="124"/>
      <c r="HN285" s="124"/>
      <c r="HX285" s="124"/>
    </row>
    <row xmlns:x14ac="http://schemas.microsoft.com/office/spreadsheetml/2009/9/ac" r="286" s="3" customFormat="true" x14ac:dyDescent="0.25">
      <c r="A286" s="381"/>
      <c r="B286" s="124"/>
      <c r="L286" s="124"/>
      <c r="V286" s="124"/>
      <c r="AF286" s="124"/>
      <c r="AP286" s="124"/>
      <c r="AZ286" s="124"/>
      <c r="BA286" s="124"/>
      <c r="BJ286" s="124"/>
      <c r="BT286" s="124"/>
      <c r="CD286" s="124"/>
      <c r="CN286" s="124"/>
      <c r="CX286" s="124"/>
      <c r="DH286" s="124"/>
      <c r="DR286" s="124"/>
      <c r="EB286" s="124"/>
      <c r="EL286" s="124"/>
      <c r="EV286" s="124"/>
      <c r="FF286" s="124"/>
      <c r="FP286" s="124"/>
      <c r="FZ286" s="124"/>
      <c r="GJ286" s="124"/>
      <c r="GT286" s="124"/>
      <c r="HD286" s="124"/>
      <c r="HN286" s="124"/>
      <c r="HX286" s="124"/>
    </row>
    <row xmlns:x14ac="http://schemas.microsoft.com/office/spreadsheetml/2009/9/ac" r="287" s="3" customFormat="true" x14ac:dyDescent="0.25">
      <c r="A287" s="381"/>
      <c r="B287" s="124"/>
      <c r="L287" s="124"/>
      <c r="V287" s="124"/>
      <c r="AF287" s="124"/>
      <c r="AP287" s="124"/>
      <c r="AZ287" s="124"/>
      <c r="BA287" s="124"/>
      <c r="BJ287" s="124"/>
      <c r="BT287" s="124"/>
      <c r="CD287" s="124"/>
      <c r="CN287" s="124"/>
      <c r="CX287" s="124"/>
      <c r="DH287" s="124"/>
      <c r="DR287" s="124"/>
      <c r="EB287" s="124"/>
      <c r="EL287" s="124"/>
      <c r="EV287" s="124"/>
      <c r="FF287" s="124"/>
      <c r="FP287" s="124"/>
      <c r="FZ287" s="124"/>
      <c r="GJ287" s="124"/>
      <c r="GT287" s="124"/>
      <c r="HD287" s="124"/>
      <c r="HN287" s="124"/>
      <c r="HX287" s="124"/>
    </row>
    <row xmlns:x14ac="http://schemas.microsoft.com/office/spreadsheetml/2009/9/ac" r="288" s="3" customFormat="true" x14ac:dyDescent="0.25">
      <c r="A288" s="381"/>
      <c r="B288" s="124"/>
      <c r="L288" s="124"/>
      <c r="V288" s="124"/>
      <c r="AF288" s="124"/>
      <c r="AP288" s="124"/>
      <c r="AZ288" s="124"/>
      <c r="BA288" s="124"/>
      <c r="BJ288" s="124"/>
      <c r="BT288" s="124"/>
      <c r="CD288" s="124"/>
      <c r="CN288" s="124"/>
      <c r="CX288" s="124"/>
      <c r="DH288" s="124"/>
      <c r="DR288" s="124"/>
      <c r="EB288" s="124"/>
      <c r="EL288" s="124"/>
      <c r="EV288" s="124"/>
      <c r="FF288" s="124"/>
      <c r="FP288" s="124"/>
      <c r="FZ288" s="124"/>
      <c r="GJ288" s="124"/>
      <c r="GT288" s="124"/>
      <c r="HD288" s="124"/>
      <c r="HN288" s="124"/>
      <c r="HX288" s="124"/>
    </row>
    <row xmlns:x14ac="http://schemas.microsoft.com/office/spreadsheetml/2009/9/ac" r="289" s="3" customFormat="true" x14ac:dyDescent="0.25">
      <c r="A289" s="381"/>
      <c r="B289" s="124"/>
      <c r="L289" s="124"/>
      <c r="V289" s="124"/>
      <c r="AF289" s="124"/>
      <c r="AP289" s="124"/>
      <c r="AZ289" s="124"/>
      <c r="BA289" s="124"/>
      <c r="BJ289" s="124"/>
      <c r="BT289" s="124"/>
      <c r="CD289" s="124"/>
      <c r="CN289" s="124"/>
      <c r="CX289" s="124"/>
      <c r="DH289" s="124"/>
      <c r="DR289" s="124"/>
      <c r="EB289" s="124"/>
      <c r="EL289" s="124"/>
      <c r="EV289" s="124"/>
      <c r="FF289" s="124"/>
      <c r="FP289" s="124"/>
      <c r="FZ289" s="124"/>
      <c r="GJ289" s="124"/>
      <c r="GT289" s="124"/>
      <c r="HD289" s="124"/>
      <c r="HN289" s="124"/>
      <c r="HX289" s="124"/>
    </row>
    <row xmlns:x14ac="http://schemas.microsoft.com/office/spreadsheetml/2009/9/ac" r="290" s="3" customFormat="true" x14ac:dyDescent="0.25">
      <c r="A290" s="381"/>
      <c r="B290" s="124"/>
      <c r="L290" s="124"/>
      <c r="V290" s="124"/>
      <c r="AF290" s="124"/>
      <c r="AP290" s="124"/>
      <c r="AZ290" s="124"/>
      <c r="BA290" s="124"/>
      <c r="BJ290" s="124"/>
      <c r="BT290" s="124"/>
      <c r="CD290" s="124"/>
      <c r="CN290" s="124"/>
      <c r="CX290" s="124"/>
      <c r="DH290" s="124"/>
      <c r="DR290" s="124"/>
      <c r="EB290" s="124"/>
      <c r="EL290" s="124"/>
      <c r="EV290" s="124"/>
      <c r="FF290" s="124"/>
      <c r="FP290" s="124"/>
      <c r="FZ290" s="124"/>
      <c r="GJ290" s="124"/>
      <c r="GT290" s="124"/>
      <c r="HD290" s="124"/>
      <c r="HN290" s="124"/>
      <c r="HX290" s="124"/>
    </row>
    <row xmlns:x14ac="http://schemas.microsoft.com/office/spreadsheetml/2009/9/ac" r="291" s="3" customFormat="true" x14ac:dyDescent="0.25">
      <c r="A291" s="381"/>
      <c r="B291" s="124"/>
      <c r="L291" s="124"/>
      <c r="V291" s="124"/>
      <c r="AF291" s="124"/>
      <c r="AP291" s="124"/>
      <c r="AZ291" s="124"/>
      <c r="BA291" s="124"/>
      <c r="BJ291" s="124"/>
      <c r="BT291" s="124"/>
      <c r="CD291" s="124"/>
      <c r="CN291" s="124"/>
      <c r="CX291" s="124"/>
      <c r="DH291" s="124"/>
      <c r="DR291" s="124"/>
      <c r="EB291" s="124"/>
      <c r="EL291" s="124"/>
      <c r="EV291" s="124"/>
      <c r="FF291" s="124"/>
      <c r="FP291" s="124"/>
      <c r="FZ291" s="124"/>
      <c r="GJ291" s="124"/>
      <c r="GT291" s="124"/>
      <c r="HD291" s="124"/>
      <c r="HN291" s="124"/>
      <c r="HX291" s="124"/>
    </row>
    <row xmlns:x14ac="http://schemas.microsoft.com/office/spreadsheetml/2009/9/ac" r="292" s="3" customFormat="true" x14ac:dyDescent="0.25">
      <c r="A292" s="381"/>
      <c r="B292" s="124"/>
      <c r="L292" s="124"/>
      <c r="V292" s="124"/>
      <c r="AF292" s="124"/>
      <c r="AP292" s="124"/>
      <c r="AZ292" s="124"/>
      <c r="BA292" s="124"/>
      <c r="BJ292" s="124"/>
      <c r="BT292" s="124"/>
      <c r="CD292" s="124"/>
      <c r="CN292" s="124"/>
      <c r="CX292" s="124"/>
      <c r="DH292" s="124"/>
      <c r="DR292" s="124"/>
      <c r="EB292" s="124"/>
      <c r="EL292" s="124"/>
      <c r="EV292" s="124"/>
      <c r="FF292" s="124"/>
      <c r="FP292" s="124"/>
      <c r="FZ292" s="124"/>
      <c r="GJ292" s="124"/>
      <c r="GT292" s="124"/>
      <c r="HD292" s="124"/>
      <c r="HN292" s="124"/>
      <c r="HX292" s="124"/>
    </row>
    <row xmlns:x14ac="http://schemas.microsoft.com/office/spreadsheetml/2009/9/ac" r="293" s="3" customFormat="true" x14ac:dyDescent="0.25">
      <c r="A293" s="381"/>
      <c r="B293" s="124"/>
      <c r="L293" s="124"/>
      <c r="V293" s="124"/>
      <c r="AF293" s="124"/>
      <c r="AP293" s="124"/>
      <c r="AZ293" s="124"/>
      <c r="BA293" s="124"/>
      <c r="BJ293" s="124"/>
      <c r="BT293" s="124"/>
      <c r="CD293" s="124"/>
      <c r="CN293" s="124"/>
      <c r="CX293" s="124"/>
      <c r="DH293" s="124"/>
      <c r="DR293" s="124"/>
      <c r="EB293" s="124"/>
      <c r="EL293" s="124"/>
      <c r="EV293" s="124"/>
      <c r="FF293" s="124"/>
      <c r="FP293" s="124"/>
      <c r="FZ293" s="124"/>
      <c r="GJ293" s="124"/>
      <c r="GT293" s="124"/>
      <c r="HD293" s="124"/>
      <c r="HN293" s="124"/>
      <c r="HX293" s="124"/>
    </row>
    <row xmlns:x14ac="http://schemas.microsoft.com/office/spreadsheetml/2009/9/ac" r="294" s="3" customFormat="true" x14ac:dyDescent="0.25">
      <c r="A294" s="381"/>
      <c r="B294" s="124"/>
      <c r="L294" s="124"/>
      <c r="V294" s="124"/>
      <c r="AF294" s="124"/>
      <c r="AP294" s="124"/>
      <c r="AZ294" s="124"/>
      <c r="BA294" s="124"/>
      <c r="BJ294" s="124"/>
      <c r="BT294" s="124"/>
      <c r="CD294" s="124"/>
      <c r="CN294" s="124"/>
      <c r="CX294" s="124"/>
      <c r="DH294" s="124"/>
      <c r="DR294" s="124"/>
      <c r="EB294" s="124"/>
      <c r="EL294" s="124"/>
      <c r="EV294" s="124"/>
      <c r="FF294" s="124"/>
      <c r="FP294" s="124"/>
      <c r="FZ294" s="124"/>
      <c r="GJ294" s="124"/>
      <c r="GT294" s="124"/>
      <c r="HD294" s="124"/>
      <c r="HN294" s="124"/>
      <c r="HX294" s="124"/>
    </row>
    <row xmlns:x14ac="http://schemas.microsoft.com/office/spreadsheetml/2009/9/ac" r="295" s="3" customFormat="true" x14ac:dyDescent="0.25">
      <c r="A295" s="381"/>
      <c r="B295" s="124"/>
      <c r="L295" s="124"/>
      <c r="V295" s="124"/>
      <c r="AF295" s="124"/>
      <c r="AP295" s="124"/>
      <c r="AZ295" s="124"/>
      <c r="BA295" s="124"/>
      <c r="BJ295" s="124"/>
      <c r="BT295" s="124"/>
      <c r="CD295" s="124"/>
      <c r="CN295" s="124"/>
      <c r="CX295" s="124"/>
      <c r="DH295" s="124"/>
      <c r="DR295" s="124"/>
      <c r="EB295" s="124"/>
      <c r="EL295" s="124"/>
      <c r="EV295" s="124"/>
      <c r="FF295" s="124"/>
      <c r="FP295" s="124"/>
      <c r="FZ295" s="124"/>
      <c r="GJ295" s="124"/>
      <c r="GT295" s="124"/>
      <c r="HD295" s="124"/>
      <c r="HN295" s="124"/>
      <c r="HX295" s="124"/>
    </row>
    <row xmlns:x14ac="http://schemas.microsoft.com/office/spreadsheetml/2009/9/ac" r="296" s="3" customFormat="true" x14ac:dyDescent="0.25">
      <c r="A296" s="381"/>
      <c r="B296" s="124"/>
      <c r="L296" s="124"/>
      <c r="V296" s="124"/>
      <c r="AF296" s="124"/>
      <c r="AP296" s="124"/>
      <c r="AZ296" s="124"/>
      <c r="BA296" s="124"/>
      <c r="BJ296" s="124"/>
      <c r="BT296" s="124"/>
      <c r="CD296" s="124"/>
      <c r="CN296" s="124"/>
      <c r="CX296" s="124"/>
      <c r="DH296" s="124"/>
      <c r="DR296" s="124"/>
      <c r="EB296" s="124"/>
      <c r="EL296" s="124"/>
      <c r="EV296" s="124"/>
      <c r="FF296" s="124"/>
      <c r="FP296" s="124"/>
      <c r="FZ296" s="124"/>
      <c r="GJ296" s="124"/>
      <c r="GT296" s="124"/>
      <c r="HD296" s="124"/>
      <c r="HN296" s="124"/>
      <c r="HX296" s="124"/>
    </row>
    <row xmlns:x14ac="http://schemas.microsoft.com/office/spreadsheetml/2009/9/ac" r="297" s="3" customFormat="true" x14ac:dyDescent="0.25">
      <c r="A297" s="381"/>
      <c r="B297" s="124"/>
      <c r="L297" s="124"/>
      <c r="V297" s="124"/>
      <c r="AF297" s="124"/>
      <c r="AP297" s="124"/>
      <c r="AZ297" s="124"/>
      <c r="BA297" s="124"/>
      <c r="BJ297" s="124"/>
      <c r="BT297" s="124"/>
      <c r="CD297" s="124"/>
      <c r="CN297" s="124"/>
      <c r="CX297" s="124"/>
      <c r="DH297" s="124"/>
      <c r="DR297" s="124"/>
      <c r="EB297" s="124"/>
      <c r="EL297" s="124"/>
      <c r="EV297" s="124"/>
      <c r="FF297" s="124"/>
      <c r="FP297" s="124"/>
      <c r="FZ297" s="124"/>
      <c r="GJ297" s="124"/>
      <c r="GT297" s="124"/>
      <c r="HD297" s="124"/>
      <c r="HN297" s="124"/>
      <c r="HX297" s="124"/>
    </row>
    <row xmlns:x14ac="http://schemas.microsoft.com/office/spreadsheetml/2009/9/ac" r="298" s="3" customFormat="true" x14ac:dyDescent="0.25">
      <c r="A298" s="381"/>
      <c r="B298" s="124"/>
      <c r="L298" s="124"/>
      <c r="V298" s="124"/>
      <c r="AF298" s="124"/>
      <c r="AP298" s="124"/>
      <c r="AZ298" s="124"/>
      <c r="BA298" s="124"/>
      <c r="BJ298" s="124"/>
      <c r="BT298" s="124"/>
      <c r="CD298" s="124"/>
      <c r="CN298" s="124"/>
      <c r="CX298" s="124"/>
      <c r="DH298" s="124"/>
      <c r="DR298" s="124"/>
      <c r="EB298" s="124"/>
      <c r="EL298" s="124"/>
      <c r="EV298" s="124"/>
      <c r="FF298" s="124"/>
      <c r="FP298" s="124"/>
      <c r="FZ298" s="124"/>
      <c r="GJ298" s="124"/>
      <c r="GT298" s="124"/>
      <c r="HD298" s="124"/>
      <c r="HN298" s="124"/>
      <c r="HX298" s="124"/>
    </row>
    <row xmlns:x14ac="http://schemas.microsoft.com/office/spreadsheetml/2009/9/ac" r="299" s="3" customFormat="true" x14ac:dyDescent="0.25">
      <c r="A299" s="381"/>
      <c r="B299" s="124"/>
      <c r="L299" s="124"/>
      <c r="V299" s="124"/>
      <c r="AF299" s="124"/>
      <c r="AP299" s="124"/>
      <c r="AZ299" s="124"/>
      <c r="BA299" s="124"/>
      <c r="BJ299" s="124"/>
      <c r="BT299" s="124"/>
      <c r="CD299" s="124"/>
      <c r="CN299" s="124"/>
      <c r="CX299" s="124"/>
      <c r="DH299" s="124"/>
      <c r="DR299" s="124"/>
      <c r="EB299" s="124"/>
      <c r="EL299" s="124"/>
      <c r="EV299" s="124"/>
      <c r="FF299" s="124"/>
      <c r="FP299" s="124"/>
      <c r="FZ299" s="124"/>
      <c r="GJ299" s="124"/>
      <c r="GT299" s="124"/>
      <c r="HD299" s="124"/>
      <c r="HN299" s="124"/>
      <c r="HX299" s="124"/>
    </row>
    <row xmlns:x14ac="http://schemas.microsoft.com/office/spreadsheetml/2009/9/ac" r="300" s="3" customFormat="true" x14ac:dyDescent="0.25">
      <c r="A300" s="381"/>
      <c r="B300" s="124"/>
      <c r="L300" s="124"/>
      <c r="V300" s="124"/>
      <c r="AF300" s="124"/>
      <c r="AP300" s="124"/>
      <c r="AZ300" s="124"/>
      <c r="BA300" s="124"/>
      <c r="BJ300" s="124"/>
      <c r="BT300" s="124"/>
      <c r="CD300" s="124"/>
      <c r="CN300" s="124"/>
      <c r="CX300" s="124"/>
      <c r="DH300" s="124"/>
      <c r="DR300" s="124"/>
      <c r="EB300" s="124"/>
      <c r="EL300" s="124"/>
      <c r="EV300" s="124"/>
      <c r="FF300" s="124"/>
      <c r="FP300" s="124"/>
      <c r="FZ300" s="124"/>
      <c r="GJ300" s="124"/>
      <c r="GT300" s="124"/>
      <c r="HD300" s="124"/>
      <c r="HN300" s="124"/>
      <c r="HX300" s="124"/>
    </row>
    <row xmlns:x14ac="http://schemas.microsoft.com/office/spreadsheetml/2009/9/ac" r="301" s="3" customFormat="true" x14ac:dyDescent="0.25">
      <c r="A301" s="381"/>
      <c r="B301" s="124"/>
      <c r="L301" s="124"/>
      <c r="V301" s="124"/>
      <c r="AF301" s="124"/>
      <c r="AP301" s="124"/>
      <c r="AZ301" s="124"/>
      <c r="BA301" s="124"/>
      <c r="BJ301" s="124"/>
      <c r="BT301" s="124"/>
      <c r="CD301" s="124"/>
      <c r="CN301" s="124"/>
      <c r="CX301" s="124"/>
      <c r="DH301" s="124"/>
      <c r="DR301" s="124"/>
      <c r="EB301" s="124"/>
      <c r="EL301" s="124"/>
      <c r="EV301" s="124"/>
      <c r="FF301" s="124"/>
      <c r="FP301" s="124"/>
      <c r="FZ301" s="124"/>
      <c r="GJ301" s="124"/>
      <c r="GT301" s="124"/>
      <c r="HD301" s="124"/>
      <c r="HN301" s="124"/>
      <c r="HX301" s="124"/>
    </row>
    <row xmlns:x14ac="http://schemas.microsoft.com/office/spreadsheetml/2009/9/ac" r="302" s="3" customFormat="true" x14ac:dyDescent="0.25">
      <c r="A302" s="381"/>
      <c r="B302" s="124"/>
      <c r="L302" s="124"/>
      <c r="V302" s="124"/>
      <c r="AF302" s="124"/>
      <c r="AP302" s="124"/>
      <c r="AZ302" s="124"/>
      <c r="BA302" s="124"/>
      <c r="BJ302" s="124"/>
      <c r="BT302" s="124"/>
      <c r="CD302" s="124"/>
      <c r="CN302" s="124"/>
      <c r="CX302" s="124"/>
      <c r="DH302" s="124"/>
      <c r="DR302" s="124"/>
      <c r="EB302" s="124"/>
      <c r="EL302" s="124"/>
      <c r="EV302" s="124"/>
      <c r="FF302" s="124"/>
      <c r="FP302" s="124"/>
      <c r="FZ302" s="124"/>
      <c r="GJ302" s="124"/>
      <c r="GT302" s="124"/>
      <c r="HD302" s="124"/>
      <c r="HN302" s="124"/>
      <c r="HX302" s="124"/>
    </row>
    <row xmlns:x14ac="http://schemas.microsoft.com/office/spreadsheetml/2009/9/ac" r="303" s="3" customFormat="true" x14ac:dyDescent="0.25">
      <c r="A303" s="381"/>
      <c r="B303" s="124"/>
      <c r="L303" s="124"/>
      <c r="V303" s="124"/>
      <c r="AF303" s="124"/>
      <c r="AP303" s="124"/>
      <c r="AZ303" s="124"/>
      <c r="BA303" s="124"/>
      <c r="BJ303" s="124"/>
      <c r="BT303" s="124"/>
      <c r="CD303" s="124"/>
      <c r="CN303" s="124"/>
      <c r="CX303" s="124"/>
      <c r="DH303" s="124"/>
      <c r="DR303" s="124"/>
      <c r="EB303" s="124"/>
      <c r="EL303" s="124"/>
      <c r="EV303" s="124"/>
      <c r="FF303" s="124"/>
      <c r="FP303" s="124"/>
      <c r="FZ303" s="124"/>
      <c r="GJ303" s="124"/>
      <c r="GT303" s="124"/>
      <c r="HD303" s="124"/>
      <c r="HN303" s="124"/>
      <c r="HX303" s="124"/>
    </row>
    <row xmlns:x14ac="http://schemas.microsoft.com/office/spreadsheetml/2009/9/ac" r="304" s="3" customFormat="true" x14ac:dyDescent="0.25">
      <c r="A304" s="381"/>
      <c r="B304" s="124"/>
      <c r="L304" s="124"/>
      <c r="V304" s="124"/>
      <c r="AF304" s="124"/>
      <c r="AP304" s="124"/>
      <c r="AZ304" s="124"/>
      <c r="BA304" s="124"/>
      <c r="BJ304" s="124"/>
      <c r="BT304" s="124"/>
      <c r="CD304" s="124"/>
      <c r="CN304" s="124"/>
      <c r="CX304" s="124"/>
      <c r="DH304" s="124"/>
      <c r="DR304" s="124"/>
      <c r="EB304" s="124"/>
      <c r="EL304" s="124"/>
      <c r="EV304" s="124"/>
      <c r="FF304" s="124"/>
      <c r="FP304" s="124"/>
      <c r="FZ304" s="124"/>
      <c r="GJ304" s="124"/>
      <c r="GT304" s="124"/>
      <c r="HD304" s="124"/>
      <c r="HN304" s="124"/>
      <c r="HX304" s="124"/>
    </row>
    <row xmlns:x14ac="http://schemas.microsoft.com/office/spreadsheetml/2009/9/ac" r="305" s="3" customFormat="true" x14ac:dyDescent="0.25">
      <c r="A305" s="381"/>
      <c r="B305" s="124"/>
      <c r="L305" s="124"/>
      <c r="V305" s="124"/>
      <c r="AF305" s="124"/>
      <c r="AP305" s="124"/>
      <c r="AZ305" s="124"/>
      <c r="BA305" s="124"/>
      <c r="BJ305" s="124"/>
      <c r="BT305" s="124"/>
      <c r="CD305" s="124"/>
      <c r="CN305" s="124"/>
      <c r="CX305" s="124"/>
      <c r="DH305" s="124"/>
      <c r="DR305" s="124"/>
      <c r="EB305" s="124"/>
      <c r="EL305" s="124"/>
      <c r="EV305" s="124"/>
      <c r="FF305" s="124"/>
      <c r="FP305" s="124"/>
      <c r="FZ305" s="124"/>
      <c r="GJ305" s="124"/>
      <c r="GT305" s="124"/>
      <c r="HD305" s="124"/>
      <c r="HN305" s="124"/>
      <c r="HX305" s="124"/>
    </row>
    <row xmlns:x14ac="http://schemas.microsoft.com/office/spreadsheetml/2009/9/ac" r="306" s="3" customFormat="true" x14ac:dyDescent="0.25">
      <c r="A306" s="381"/>
      <c r="B306" s="124"/>
      <c r="L306" s="124"/>
      <c r="V306" s="124"/>
      <c r="AF306" s="124"/>
      <c r="AP306" s="124"/>
      <c r="AZ306" s="124"/>
      <c r="BA306" s="124"/>
      <c r="BJ306" s="124"/>
      <c r="BT306" s="124"/>
      <c r="CD306" s="124"/>
      <c r="CN306" s="124"/>
      <c r="CX306" s="124"/>
      <c r="DH306" s="124"/>
      <c r="DR306" s="124"/>
      <c r="EB306" s="124"/>
      <c r="EL306" s="124"/>
      <c r="EV306" s="124"/>
      <c r="FF306" s="124"/>
      <c r="FP306" s="124"/>
      <c r="FZ306" s="124"/>
      <c r="GJ306" s="124"/>
      <c r="GT306" s="124"/>
      <c r="HD306" s="124"/>
      <c r="HN306" s="124"/>
      <c r="HX306" s="124"/>
    </row>
    <row xmlns:x14ac="http://schemas.microsoft.com/office/spreadsheetml/2009/9/ac" r="307" s="3" customFormat="true" x14ac:dyDescent="0.25">
      <c r="A307" s="381"/>
      <c r="B307" s="124"/>
      <c r="L307" s="124"/>
      <c r="V307" s="124"/>
      <c r="AF307" s="124"/>
      <c r="AP307" s="124"/>
      <c r="AZ307" s="124"/>
      <c r="BA307" s="124"/>
      <c r="BJ307" s="124"/>
      <c r="BT307" s="124"/>
      <c r="CD307" s="124"/>
      <c r="CN307" s="124"/>
      <c r="CX307" s="124"/>
      <c r="DH307" s="124"/>
      <c r="DR307" s="124"/>
      <c r="EB307" s="124"/>
      <c r="EL307" s="124"/>
      <c r="EV307" s="124"/>
      <c r="FF307" s="124"/>
      <c r="FP307" s="124"/>
      <c r="FZ307" s="124"/>
      <c r="GJ307" s="124"/>
      <c r="GT307" s="124"/>
      <c r="HD307" s="124"/>
      <c r="HN307" s="124"/>
      <c r="HX307" s="124"/>
    </row>
    <row xmlns:x14ac="http://schemas.microsoft.com/office/spreadsheetml/2009/9/ac" r="308" s="3" customFormat="true" x14ac:dyDescent="0.25">
      <c r="A308" s="381"/>
      <c r="B308" s="124"/>
      <c r="L308" s="124"/>
      <c r="V308" s="124"/>
      <c r="AF308" s="124"/>
      <c r="AP308" s="124"/>
      <c r="AZ308" s="124"/>
      <c r="BA308" s="124"/>
      <c r="BJ308" s="124"/>
      <c r="BT308" s="124"/>
      <c r="CD308" s="124"/>
      <c r="CN308" s="124"/>
      <c r="CX308" s="124"/>
      <c r="DH308" s="124"/>
      <c r="DR308" s="124"/>
      <c r="EB308" s="124"/>
      <c r="EL308" s="124"/>
      <c r="EV308" s="124"/>
      <c r="FF308" s="124"/>
      <c r="FP308" s="124"/>
      <c r="FZ308" s="124"/>
      <c r="GJ308" s="124"/>
      <c r="GT308" s="124"/>
      <c r="HD308" s="124"/>
      <c r="HN308" s="124"/>
      <c r="HX308" s="124"/>
    </row>
    <row xmlns:x14ac="http://schemas.microsoft.com/office/spreadsheetml/2009/9/ac" r="309" s="3" customFormat="true" x14ac:dyDescent="0.25">
      <c r="A309" s="381"/>
      <c r="B309" s="124"/>
      <c r="L309" s="124"/>
      <c r="V309" s="124"/>
      <c r="AF309" s="124"/>
      <c r="AP309" s="124"/>
      <c r="AZ309" s="124"/>
      <c r="BA309" s="124"/>
      <c r="BJ309" s="124"/>
      <c r="BT309" s="124"/>
      <c r="CD309" s="124"/>
      <c r="CN309" s="124"/>
      <c r="CX309" s="124"/>
      <c r="DH309" s="124"/>
      <c r="DR309" s="124"/>
      <c r="EB309" s="124"/>
      <c r="EL309" s="124"/>
      <c r="EV309" s="124"/>
      <c r="FF309" s="124"/>
      <c r="FP309" s="124"/>
      <c r="FZ309" s="124"/>
      <c r="GJ309" s="124"/>
      <c r="GT309" s="124"/>
      <c r="HD309" s="124"/>
      <c r="HN309" s="124"/>
      <c r="HX309" s="124"/>
    </row>
    <row xmlns:x14ac="http://schemas.microsoft.com/office/spreadsheetml/2009/9/ac" r="310" s="3" customFormat="true" x14ac:dyDescent="0.25">
      <c r="A310" s="381"/>
      <c r="B310" s="124"/>
      <c r="L310" s="124"/>
      <c r="V310" s="124"/>
      <c r="AF310" s="124"/>
      <c r="AP310" s="124"/>
      <c r="AZ310" s="124"/>
      <c r="BA310" s="124"/>
      <c r="BJ310" s="124"/>
      <c r="BT310" s="124"/>
      <c r="CD310" s="124"/>
      <c r="CN310" s="124"/>
      <c r="CX310" s="124"/>
      <c r="DH310" s="124"/>
      <c r="DR310" s="124"/>
      <c r="EB310" s="124"/>
      <c r="EL310" s="124"/>
      <c r="EV310" s="124"/>
      <c r="FF310" s="124"/>
      <c r="FP310" s="124"/>
      <c r="FZ310" s="124"/>
      <c r="GJ310" s="124"/>
      <c r="GT310" s="124"/>
      <c r="HD310" s="124"/>
      <c r="HN310" s="124"/>
      <c r="HX310" s="124"/>
    </row>
    <row xmlns:x14ac="http://schemas.microsoft.com/office/spreadsheetml/2009/9/ac" r="311" s="3" customFormat="true" x14ac:dyDescent="0.25">
      <c r="A311" s="381"/>
      <c r="B311" s="124"/>
      <c r="L311" s="124"/>
      <c r="V311" s="124"/>
      <c r="AF311" s="124"/>
      <c r="AP311" s="124"/>
      <c r="AZ311" s="124"/>
      <c r="BA311" s="124"/>
      <c r="BJ311" s="124"/>
      <c r="BT311" s="124"/>
      <c r="CD311" s="124"/>
      <c r="CN311" s="124"/>
      <c r="CX311" s="124"/>
      <c r="DH311" s="124"/>
      <c r="DR311" s="124"/>
      <c r="EB311" s="124"/>
      <c r="EL311" s="124"/>
      <c r="EV311" s="124"/>
      <c r="FF311" s="124"/>
      <c r="FP311" s="124"/>
      <c r="FZ311" s="124"/>
      <c r="GJ311" s="124"/>
      <c r="GT311" s="124"/>
      <c r="HD311" s="124"/>
      <c r="HN311" s="124"/>
      <c r="HX311" s="124"/>
    </row>
    <row xmlns:x14ac="http://schemas.microsoft.com/office/spreadsheetml/2009/9/ac" r="312" s="3" customFormat="true" x14ac:dyDescent="0.25">
      <c r="A312" s="381"/>
      <c r="B312" s="124"/>
      <c r="L312" s="124"/>
      <c r="V312" s="124"/>
      <c r="AF312" s="124"/>
      <c r="AP312" s="124"/>
      <c r="AZ312" s="124"/>
      <c r="BA312" s="124"/>
      <c r="BJ312" s="124"/>
      <c r="BT312" s="124"/>
      <c r="CD312" s="124"/>
      <c r="CN312" s="124"/>
      <c r="CX312" s="124"/>
      <c r="DH312" s="124"/>
      <c r="DR312" s="124"/>
      <c r="EB312" s="124"/>
      <c r="EL312" s="124"/>
      <c r="EV312" s="124"/>
      <c r="FF312" s="124"/>
      <c r="FP312" s="124"/>
      <c r="FZ312" s="124"/>
      <c r="GJ312" s="124"/>
      <c r="GT312" s="124"/>
      <c r="HD312" s="124"/>
      <c r="HN312" s="124"/>
      <c r="HX312" s="124"/>
    </row>
    <row xmlns:x14ac="http://schemas.microsoft.com/office/spreadsheetml/2009/9/ac" r="313" s="3" customFormat="true" x14ac:dyDescent="0.25">
      <c r="A313" s="381"/>
      <c r="B313" s="124"/>
      <c r="L313" s="124"/>
      <c r="V313" s="124"/>
      <c r="AF313" s="124"/>
      <c r="AP313" s="124"/>
      <c r="AZ313" s="124"/>
      <c r="BA313" s="124"/>
      <c r="BJ313" s="124"/>
      <c r="BT313" s="124"/>
      <c r="CD313" s="124"/>
      <c r="CN313" s="124"/>
      <c r="CX313" s="124"/>
      <c r="DH313" s="124"/>
      <c r="DR313" s="124"/>
      <c r="EB313" s="124"/>
      <c r="EL313" s="124"/>
      <c r="EV313" s="124"/>
      <c r="FF313" s="124"/>
      <c r="FP313" s="124"/>
      <c r="FZ313" s="124"/>
      <c r="GJ313" s="124"/>
      <c r="GT313" s="124"/>
      <c r="HD313" s="124"/>
      <c r="HN313" s="124"/>
      <c r="HX313" s="124"/>
    </row>
    <row xmlns:x14ac="http://schemas.microsoft.com/office/spreadsheetml/2009/9/ac" r="314" s="3" customFormat="true" x14ac:dyDescent="0.25">
      <c r="A314" s="381"/>
      <c r="B314" s="124"/>
      <c r="L314" s="124"/>
      <c r="V314" s="124"/>
      <c r="AF314" s="124"/>
      <c r="AP314" s="124"/>
      <c r="AZ314" s="124"/>
      <c r="BA314" s="124"/>
      <c r="BJ314" s="124"/>
      <c r="BT314" s="124"/>
      <c r="CD314" s="124"/>
      <c r="CN314" s="124"/>
      <c r="CX314" s="124"/>
      <c r="DH314" s="124"/>
      <c r="DR314" s="124"/>
      <c r="EB314" s="124"/>
      <c r="EL314" s="124"/>
      <c r="EV314" s="124"/>
      <c r="FF314" s="124"/>
      <c r="FP314" s="124"/>
      <c r="FZ314" s="124"/>
      <c r="GJ314" s="124"/>
      <c r="GT314" s="124"/>
      <c r="HD314" s="124"/>
      <c r="HN314" s="124"/>
      <c r="HX314" s="124"/>
    </row>
    <row xmlns:x14ac="http://schemas.microsoft.com/office/spreadsheetml/2009/9/ac" r="315" s="3" customFormat="true" x14ac:dyDescent="0.25">
      <c r="A315" s="381"/>
      <c r="B315" s="124"/>
      <c r="L315" s="124"/>
      <c r="V315" s="124"/>
      <c r="AF315" s="124"/>
      <c r="AP315" s="124"/>
      <c r="AZ315" s="124"/>
      <c r="BA315" s="124"/>
      <c r="BJ315" s="124"/>
      <c r="BT315" s="124"/>
      <c r="CD315" s="124"/>
      <c r="CN315" s="124"/>
      <c r="CX315" s="124"/>
      <c r="DH315" s="124"/>
      <c r="DR315" s="124"/>
      <c r="EB315" s="124"/>
      <c r="EL315" s="124"/>
      <c r="EV315" s="124"/>
      <c r="FF315" s="124"/>
      <c r="FP315" s="124"/>
      <c r="FZ315" s="124"/>
      <c r="GJ315" s="124"/>
      <c r="GT315" s="124"/>
      <c r="HD315" s="124"/>
      <c r="HN315" s="124"/>
      <c r="HX315" s="124"/>
    </row>
    <row xmlns:x14ac="http://schemas.microsoft.com/office/spreadsheetml/2009/9/ac" r="316" s="3" customFormat="true" x14ac:dyDescent="0.25">
      <c r="A316" s="381"/>
      <c r="B316" s="124"/>
      <c r="L316" s="124"/>
      <c r="V316" s="124"/>
      <c r="AF316" s="124"/>
      <c r="AP316" s="124"/>
      <c r="AZ316" s="124"/>
      <c r="BA316" s="124"/>
      <c r="BJ316" s="124"/>
      <c r="BT316" s="124"/>
      <c r="CD316" s="124"/>
      <c r="CN316" s="124"/>
      <c r="CX316" s="124"/>
      <c r="DH316" s="124"/>
      <c r="DR316" s="124"/>
      <c r="EB316" s="124"/>
      <c r="EL316" s="124"/>
      <c r="EV316" s="124"/>
      <c r="FF316" s="124"/>
      <c r="FP316" s="124"/>
      <c r="FZ316" s="124"/>
      <c r="GJ316" s="124"/>
      <c r="GT316" s="124"/>
      <c r="HD316" s="124"/>
      <c r="HN316" s="124"/>
      <c r="HX316" s="124"/>
    </row>
    <row xmlns:x14ac="http://schemas.microsoft.com/office/spreadsheetml/2009/9/ac" r="317" s="3" customFormat="true" x14ac:dyDescent="0.25">
      <c r="A317" s="381"/>
      <c r="B317" s="124"/>
      <c r="L317" s="124"/>
      <c r="V317" s="124"/>
      <c r="AF317" s="124"/>
      <c r="AP317" s="124"/>
      <c r="AZ317" s="124"/>
      <c r="BA317" s="124"/>
      <c r="BJ317" s="124"/>
      <c r="BT317" s="124"/>
      <c r="CD317" s="124"/>
      <c r="CN317" s="124"/>
      <c r="CX317" s="124"/>
      <c r="DH317" s="124"/>
      <c r="DR317" s="124"/>
      <c r="EB317" s="124"/>
      <c r="EL317" s="124"/>
      <c r="EV317" s="124"/>
      <c r="FF317" s="124"/>
      <c r="FP317" s="124"/>
      <c r="FZ317" s="124"/>
      <c r="GJ317" s="124"/>
      <c r="GT317" s="124"/>
      <c r="HD317" s="124"/>
      <c r="HN317" s="124"/>
      <c r="HX317" s="124"/>
    </row>
    <row xmlns:x14ac="http://schemas.microsoft.com/office/spreadsheetml/2009/9/ac" r="318" s="3" customFormat="true" x14ac:dyDescent="0.25">
      <c r="A318" s="381"/>
      <c r="B318" s="124"/>
      <c r="L318" s="124"/>
      <c r="V318" s="124"/>
      <c r="AF318" s="124"/>
      <c r="AP318" s="124"/>
      <c r="AZ318" s="124"/>
      <c r="BA318" s="124"/>
      <c r="BJ318" s="124"/>
      <c r="BT318" s="124"/>
      <c r="CD318" s="124"/>
      <c r="CN318" s="124"/>
      <c r="CX318" s="124"/>
      <c r="DH318" s="124"/>
      <c r="DR318" s="124"/>
      <c r="EB318" s="124"/>
      <c r="EL318" s="124"/>
      <c r="EV318" s="124"/>
      <c r="FF318" s="124"/>
      <c r="FP318" s="124"/>
      <c r="FZ318" s="124"/>
      <c r="GJ318" s="124"/>
      <c r="GT318" s="124"/>
      <c r="HD318" s="124"/>
      <c r="HN318" s="124"/>
      <c r="HX318" s="124"/>
    </row>
    <row xmlns:x14ac="http://schemas.microsoft.com/office/spreadsheetml/2009/9/ac" r="319" s="3" customFormat="true" x14ac:dyDescent="0.25">
      <c r="A319" s="381"/>
      <c r="B319" s="124"/>
      <c r="L319" s="124"/>
      <c r="V319" s="124"/>
      <c r="AF319" s="124"/>
      <c r="AP319" s="124"/>
      <c r="AZ319" s="124"/>
      <c r="BA319" s="124"/>
      <c r="BJ319" s="124"/>
      <c r="BT319" s="124"/>
      <c r="CD319" s="124"/>
      <c r="CN319" s="124"/>
      <c r="CX319" s="124"/>
      <c r="DH319" s="124"/>
      <c r="DR319" s="124"/>
      <c r="EB319" s="124"/>
      <c r="EL319" s="124"/>
      <c r="EV319" s="124"/>
      <c r="FF319" s="124"/>
      <c r="FP319" s="124"/>
      <c r="FZ319" s="124"/>
      <c r="GJ319" s="124"/>
      <c r="GT319" s="124"/>
      <c r="HD319" s="124"/>
      <c r="HN319" s="124"/>
      <c r="HX319" s="124"/>
    </row>
    <row xmlns:x14ac="http://schemas.microsoft.com/office/spreadsheetml/2009/9/ac" r="320" s="3" customFormat="true" x14ac:dyDescent="0.25">
      <c r="A320" s="381"/>
      <c r="B320" s="124"/>
      <c r="L320" s="124"/>
      <c r="V320" s="124"/>
      <c r="AF320" s="124"/>
      <c r="AP320" s="124"/>
      <c r="AZ320" s="124"/>
      <c r="BA320" s="124"/>
      <c r="BJ320" s="124"/>
      <c r="BT320" s="124"/>
      <c r="CD320" s="124"/>
      <c r="CN320" s="124"/>
      <c r="CX320" s="124"/>
      <c r="DH320" s="124"/>
      <c r="DR320" s="124"/>
      <c r="EB320" s="124"/>
      <c r="EL320" s="124"/>
      <c r="EV320" s="124"/>
      <c r="FF320" s="124"/>
      <c r="FP320" s="124"/>
      <c r="FZ320" s="124"/>
      <c r="GJ320" s="124"/>
      <c r="GT320" s="124"/>
      <c r="HD320" s="124"/>
      <c r="HN320" s="124"/>
      <c r="HX320" s="124"/>
    </row>
    <row xmlns:x14ac="http://schemas.microsoft.com/office/spreadsheetml/2009/9/ac" r="321" s="3" customFormat="true" x14ac:dyDescent="0.25">
      <c r="A321" s="381"/>
      <c r="B321" s="124"/>
      <c r="L321" s="124"/>
      <c r="V321" s="124"/>
      <c r="AF321" s="124"/>
      <c r="AP321" s="124"/>
      <c r="AZ321" s="124"/>
      <c r="BA321" s="124"/>
      <c r="BJ321" s="124"/>
      <c r="BT321" s="124"/>
      <c r="CD321" s="124"/>
      <c r="CN321" s="124"/>
      <c r="CX321" s="124"/>
      <c r="DH321" s="124"/>
      <c r="DR321" s="124"/>
      <c r="EB321" s="124"/>
      <c r="EL321" s="124"/>
      <c r="EV321" s="124"/>
      <c r="FF321" s="124"/>
      <c r="FP321" s="124"/>
      <c r="FZ321" s="124"/>
      <c r="GJ321" s="124"/>
      <c r="GT321" s="124"/>
      <c r="HD321" s="124"/>
      <c r="HN321" s="124"/>
      <c r="HX321" s="124"/>
    </row>
    <row xmlns:x14ac="http://schemas.microsoft.com/office/spreadsheetml/2009/9/ac" r="322" s="3" customFormat="true" x14ac:dyDescent="0.25">
      <c r="A322" s="381"/>
      <c r="B322" s="124"/>
      <c r="L322" s="124"/>
      <c r="V322" s="124"/>
      <c r="AF322" s="124"/>
      <c r="AP322" s="124"/>
      <c r="AZ322" s="124"/>
      <c r="BA322" s="124"/>
      <c r="BJ322" s="124"/>
      <c r="BT322" s="124"/>
      <c r="CD322" s="124"/>
      <c r="CN322" s="124"/>
      <c r="CX322" s="124"/>
      <c r="DH322" s="124"/>
      <c r="DR322" s="124"/>
      <c r="EB322" s="124"/>
      <c r="EL322" s="124"/>
      <c r="EV322" s="124"/>
      <c r="FF322" s="124"/>
      <c r="FP322" s="124"/>
      <c r="FZ322" s="124"/>
      <c r="GJ322" s="124"/>
      <c r="GT322" s="124"/>
      <c r="HD322" s="124"/>
      <c r="HN322" s="124"/>
      <c r="HX322" s="124"/>
    </row>
    <row xmlns:x14ac="http://schemas.microsoft.com/office/spreadsheetml/2009/9/ac" r="323" s="3" customFormat="true" x14ac:dyDescent="0.25">
      <c r="A323" s="381"/>
      <c r="B323" s="124"/>
      <c r="L323" s="124"/>
      <c r="V323" s="124"/>
      <c r="AF323" s="124"/>
      <c r="AP323" s="124"/>
      <c r="AZ323" s="124"/>
      <c r="BA323" s="124"/>
      <c r="BJ323" s="124"/>
      <c r="BT323" s="124"/>
      <c r="CD323" s="124"/>
      <c r="CN323" s="124"/>
      <c r="CX323" s="124"/>
      <c r="DH323" s="124"/>
      <c r="DR323" s="124"/>
      <c r="EB323" s="124"/>
      <c r="EL323" s="124"/>
      <c r="EV323" s="124"/>
      <c r="FF323" s="124"/>
      <c r="FP323" s="124"/>
      <c r="FZ323" s="124"/>
      <c r="GJ323" s="124"/>
      <c r="GT323" s="124"/>
      <c r="HD323" s="124"/>
      <c r="HN323" s="124"/>
      <c r="HX323" s="124"/>
    </row>
    <row xmlns:x14ac="http://schemas.microsoft.com/office/spreadsheetml/2009/9/ac" r="324" s="3" customFormat="true" x14ac:dyDescent="0.25">
      <c r="A324" s="381"/>
      <c r="B324" s="124"/>
      <c r="L324" s="124"/>
      <c r="V324" s="124"/>
      <c r="AF324" s="124"/>
      <c r="AP324" s="124"/>
      <c r="AZ324" s="124"/>
      <c r="BA324" s="124"/>
      <c r="BJ324" s="124"/>
      <c r="BT324" s="124"/>
      <c r="CD324" s="124"/>
      <c r="CN324" s="124"/>
      <c r="CX324" s="124"/>
      <c r="DH324" s="124"/>
      <c r="DR324" s="124"/>
      <c r="EB324" s="124"/>
      <c r="EL324" s="124"/>
      <c r="EV324" s="124"/>
      <c r="FF324" s="124"/>
      <c r="FP324" s="124"/>
      <c r="FZ324" s="124"/>
      <c r="GJ324" s="124"/>
      <c r="GT324" s="124"/>
      <c r="HD324" s="124"/>
      <c r="HN324" s="124"/>
      <c r="HX324" s="124"/>
    </row>
    <row xmlns:x14ac="http://schemas.microsoft.com/office/spreadsheetml/2009/9/ac" r="325" s="3" customFormat="true" x14ac:dyDescent="0.25">
      <c r="A325" s="381"/>
      <c r="B325" s="124"/>
      <c r="L325" s="124"/>
      <c r="V325" s="124"/>
      <c r="AF325" s="124"/>
      <c r="AP325" s="124"/>
      <c r="AZ325" s="124"/>
      <c r="BA325" s="124"/>
      <c r="BJ325" s="124"/>
      <c r="BT325" s="124"/>
      <c r="CD325" s="124"/>
      <c r="CN325" s="124"/>
      <c r="CX325" s="124"/>
      <c r="DH325" s="124"/>
      <c r="DR325" s="124"/>
      <c r="EB325" s="124"/>
      <c r="EL325" s="124"/>
      <c r="EV325" s="124"/>
      <c r="FF325" s="124"/>
      <c r="FP325" s="124"/>
      <c r="FZ325" s="124"/>
      <c r="GJ325" s="124"/>
      <c r="GT325" s="124"/>
      <c r="HD325" s="124"/>
      <c r="HN325" s="124"/>
      <c r="HX325" s="124"/>
    </row>
    <row xmlns:x14ac="http://schemas.microsoft.com/office/spreadsheetml/2009/9/ac" r="326" s="3" customFormat="true" x14ac:dyDescent="0.25">
      <c r="A326" s="381"/>
      <c r="B326" s="124"/>
      <c r="L326" s="124"/>
      <c r="V326" s="124"/>
      <c r="AF326" s="124"/>
      <c r="AP326" s="124"/>
      <c r="AZ326" s="124"/>
      <c r="BA326" s="124"/>
      <c r="BJ326" s="124"/>
      <c r="BT326" s="124"/>
      <c r="CD326" s="124"/>
      <c r="CN326" s="124"/>
      <c r="CX326" s="124"/>
      <c r="DH326" s="124"/>
      <c r="DR326" s="124"/>
      <c r="EB326" s="124"/>
      <c r="EL326" s="124"/>
      <c r="EV326" s="124"/>
      <c r="FF326" s="124"/>
      <c r="FP326" s="124"/>
      <c r="FZ326" s="124"/>
      <c r="GJ326" s="124"/>
      <c r="GT326" s="124"/>
      <c r="HD326" s="124"/>
      <c r="HN326" s="124"/>
      <c r="HX326" s="124"/>
    </row>
    <row xmlns:x14ac="http://schemas.microsoft.com/office/spreadsheetml/2009/9/ac" r="327" s="3" customFormat="true" x14ac:dyDescent="0.25">
      <c r="A327" s="381"/>
      <c r="B327" s="124"/>
      <c r="L327" s="124"/>
      <c r="V327" s="124"/>
      <c r="AF327" s="124"/>
      <c r="AP327" s="124"/>
      <c r="AZ327" s="124"/>
      <c r="BA327" s="124"/>
      <c r="BJ327" s="124"/>
      <c r="BT327" s="124"/>
      <c r="CD327" s="124"/>
      <c r="CN327" s="124"/>
      <c r="CX327" s="124"/>
      <c r="DH327" s="124"/>
      <c r="DR327" s="124"/>
      <c r="EB327" s="124"/>
      <c r="EL327" s="124"/>
      <c r="EV327" s="124"/>
      <c r="FF327" s="124"/>
      <c r="FP327" s="124"/>
      <c r="FZ327" s="124"/>
      <c r="GJ327" s="124"/>
      <c r="GT327" s="124"/>
      <c r="HD327" s="124"/>
      <c r="HN327" s="124"/>
      <c r="HX327" s="124"/>
    </row>
    <row xmlns:x14ac="http://schemas.microsoft.com/office/spreadsheetml/2009/9/ac" r="328" s="3" customFormat="true" x14ac:dyDescent="0.25">
      <c r="A328" s="381"/>
      <c r="B328" s="124"/>
      <c r="L328" s="124"/>
      <c r="V328" s="124"/>
      <c r="AF328" s="124"/>
      <c r="AP328" s="124"/>
      <c r="AZ328" s="124"/>
      <c r="BA328" s="124"/>
      <c r="BJ328" s="124"/>
      <c r="BT328" s="124"/>
      <c r="CD328" s="124"/>
      <c r="CN328" s="124"/>
      <c r="CX328" s="124"/>
      <c r="DH328" s="124"/>
      <c r="DR328" s="124"/>
      <c r="EB328" s="124"/>
      <c r="EL328" s="124"/>
      <c r="EV328" s="124"/>
      <c r="FF328" s="124"/>
      <c r="FP328" s="124"/>
      <c r="FZ328" s="124"/>
      <c r="GJ328" s="124"/>
      <c r="GT328" s="124"/>
      <c r="HD328" s="124"/>
      <c r="HN328" s="124"/>
      <c r="HX328" s="124"/>
    </row>
    <row xmlns:x14ac="http://schemas.microsoft.com/office/spreadsheetml/2009/9/ac" r="329" s="3" customFormat="true" x14ac:dyDescent="0.25">
      <c r="A329" s="381"/>
      <c r="B329" s="124"/>
      <c r="L329" s="124"/>
      <c r="V329" s="124"/>
      <c r="AF329" s="124"/>
      <c r="AP329" s="124"/>
      <c r="AZ329" s="124"/>
      <c r="BA329" s="124"/>
      <c r="BJ329" s="124"/>
      <c r="BT329" s="124"/>
      <c r="CD329" s="124"/>
      <c r="CN329" s="124"/>
      <c r="CX329" s="124"/>
      <c r="DH329" s="124"/>
      <c r="DR329" s="124"/>
      <c r="EB329" s="124"/>
      <c r="EL329" s="124"/>
      <c r="EV329" s="124"/>
      <c r="FF329" s="124"/>
      <c r="FP329" s="124"/>
      <c r="FZ329" s="124"/>
      <c r="GJ329" s="124"/>
      <c r="GT329" s="124"/>
      <c r="HD329" s="124"/>
      <c r="HN329" s="124"/>
      <c r="HX329" s="124"/>
    </row>
    <row xmlns:x14ac="http://schemas.microsoft.com/office/spreadsheetml/2009/9/ac" r="330" s="3" customFormat="true" x14ac:dyDescent="0.25">
      <c r="A330" s="381"/>
      <c r="B330" s="124"/>
      <c r="L330" s="124"/>
      <c r="V330" s="124"/>
      <c r="AF330" s="124"/>
      <c r="AP330" s="124"/>
      <c r="AZ330" s="124"/>
      <c r="BA330" s="124"/>
      <c r="BJ330" s="124"/>
      <c r="BT330" s="124"/>
      <c r="CD330" s="124"/>
      <c r="CN330" s="124"/>
      <c r="CX330" s="124"/>
      <c r="DH330" s="124"/>
      <c r="DR330" s="124"/>
      <c r="EB330" s="124"/>
      <c r="EL330" s="124"/>
      <c r="EV330" s="124"/>
      <c r="FF330" s="124"/>
      <c r="FP330" s="124"/>
      <c r="FZ330" s="124"/>
      <c r="GJ330" s="124"/>
      <c r="GT330" s="124"/>
      <c r="HD330" s="124"/>
      <c r="HN330" s="124"/>
      <c r="HX330" s="124"/>
    </row>
    <row xmlns:x14ac="http://schemas.microsoft.com/office/spreadsheetml/2009/9/ac" r="331" s="3" customFormat="true" x14ac:dyDescent="0.25">
      <c r="A331" s="381"/>
      <c r="B331" s="124"/>
      <c r="L331" s="124"/>
      <c r="V331" s="124"/>
      <c r="AF331" s="124"/>
      <c r="AP331" s="124"/>
      <c r="AZ331" s="124"/>
      <c r="BA331" s="124"/>
      <c r="BJ331" s="124"/>
      <c r="BT331" s="124"/>
      <c r="CD331" s="124"/>
      <c r="CN331" s="124"/>
      <c r="CX331" s="124"/>
      <c r="DH331" s="124"/>
      <c r="DR331" s="124"/>
      <c r="EB331" s="124"/>
      <c r="EL331" s="124"/>
      <c r="EV331" s="124"/>
      <c r="FF331" s="124"/>
      <c r="FP331" s="124"/>
      <c r="FZ331" s="124"/>
      <c r="GJ331" s="124"/>
      <c r="GT331" s="124"/>
      <c r="HD331" s="124"/>
      <c r="HN331" s="124"/>
      <c r="HX331" s="124"/>
    </row>
    <row xmlns:x14ac="http://schemas.microsoft.com/office/spreadsheetml/2009/9/ac" r="332" s="3" customFormat="true" x14ac:dyDescent="0.25">
      <c r="A332" s="381"/>
      <c r="B332" s="124"/>
      <c r="L332" s="124"/>
      <c r="V332" s="124"/>
      <c r="AF332" s="124"/>
      <c r="AP332" s="124"/>
      <c r="AZ332" s="124"/>
      <c r="BA332" s="124"/>
      <c r="BJ332" s="124"/>
      <c r="BT332" s="124"/>
      <c r="CD332" s="124"/>
      <c r="CN332" s="124"/>
      <c r="CX332" s="124"/>
      <c r="DH332" s="124"/>
      <c r="DR332" s="124"/>
      <c r="EB332" s="124"/>
      <c r="EL332" s="124"/>
      <c r="EV332" s="124"/>
      <c r="FF332" s="124"/>
      <c r="FP332" s="124"/>
      <c r="FZ332" s="124"/>
      <c r="GJ332" s="124"/>
      <c r="GT332" s="124"/>
      <c r="HD332" s="124"/>
      <c r="HN332" s="124"/>
      <c r="HX332" s="124"/>
    </row>
    <row xmlns:x14ac="http://schemas.microsoft.com/office/spreadsheetml/2009/9/ac" r="333" s="3" customFormat="true" x14ac:dyDescent="0.25">
      <c r="A333" s="381"/>
      <c r="B333" s="124"/>
      <c r="L333" s="124"/>
      <c r="V333" s="124"/>
      <c r="AF333" s="124"/>
      <c r="AP333" s="124"/>
      <c r="AZ333" s="124"/>
      <c r="BA333" s="124"/>
      <c r="BJ333" s="124"/>
      <c r="BT333" s="124"/>
      <c r="CD333" s="124"/>
      <c r="CN333" s="124"/>
      <c r="CX333" s="124"/>
      <c r="DH333" s="124"/>
      <c r="DR333" s="124"/>
      <c r="EB333" s="124"/>
      <c r="EL333" s="124"/>
      <c r="EV333" s="124"/>
      <c r="FF333" s="124"/>
      <c r="FP333" s="124"/>
      <c r="FZ333" s="124"/>
      <c r="GJ333" s="124"/>
      <c r="GT333" s="124"/>
      <c r="HD333" s="124"/>
      <c r="HN333" s="124"/>
      <c r="HX333" s="124"/>
    </row>
    <row xmlns:x14ac="http://schemas.microsoft.com/office/spreadsheetml/2009/9/ac" r="334" s="3" customFormat="true" x14ac:dyDescent="0.25">
      <c r="A334" s="381"/>
      <c r="B334" s="124"/>
      <c r="L334" s="124"/>
      <c r="V334" s="124"/>
      <c r="AF334" s="124"/>
      <c r="AP334" s="124"/>
      <c r="AZ334" s="124"/>
      <c r="BA334" s="124"/>
      <c r="BJ334" s="124"/>
      <c r="BT334" s="124"/>
      <c r="CD334" s="124"/>
      <c r="CN334" s="124"/>
      <c r="CX334" s="124"/>
      <c r="DH334" s="124"/>
      <c r="DR334" s="124"/>
      <c r="EB334" s="124"/>
      <c r="EL334" s="124"/>
      <c r="EV334" s="124"/>
      <c r="FF334" s="124"/>
      <c r="FP334" s="124"/>
      <c r="FZ334" s="124"/>
      <c r="GJ334" s="124"/>
      <c r="GT334" s="124"/>
      <c r="HD334" s="124"/>
      <c r="HN334" s="124"/>
      <c r="HX334" s="124"/>
    </row>
    <row xmlns:x14ac="http://schemas.microsoft.com/office/spreadsheetml/2009/9/ac" r="335" s="3" customFormat="true" x14ac:dyDescent="0.25">
      <c r="A335" s="381"/>
      <c r="B335" s="124"/>
      <c r="L335" s="124"/>
      <c r="V335" s="124"/>
      <c r="AF335" s="124"/>
      <c r="AP335" s="124"/>
      <c r="AZ335" s="124"/>
      <c r="BA335" s="124"/>
      <c r="BJ335" s="124"/>
      <c r="BT335" s="124"/>
      <c r="CD335" s="124"/>
      <c r="CN335" s="124"/>
      <c r="CX335" s="124"/>
      <c r="DH335" s="124"/>
      <c r="DR335" s="124"/>
      <c r="EB335" s="124"/>
      <c r="EL335" s="124"/>
      <c r="EV335" s="124"/>
      <c r="FF335" s="124"/>
      <c r="FP335" s="124"/>
      <c r="FZ335" s="124"/>
      <c r="GJ335" s="124"/>
      <c r="GT335" s="124"/>
      <c r="HD335" s="124"/>
      <c r="HN335" s="124"/>
      <c r="HX335" s="124"/>
    </row>
    <row xmlns:x14ac="http://schemas.microsoft.com/office/spreadsheetml/2009/9/ac" r="336" s="3" customFormat="true" x14ac:dyDescent="0.25">
      <c r="A336" s="381"/>
      <c r="B336" s="124"/>
      <c r="L336" s="124"/>
      <c r="V336" s="124"/>
      <c r="AF336" s="124"/>
      <c r="AP336" s="124"/>
      <c r="AZ336" s="124"/>
      <c r="BA336" s="124"/>
      <c r="BJ336" s="124"/>
      <c r="BT336" s="124"/>
      <c r="CD336" s="124"/>
      <c r="CN336" s="124"/>
      <c r="CX336" s="124"/>
      <c r="DH336" s="124"/>
      <c r="DR336" s="124"/>
      <c r="EB336" s="124"/>
      <c r="EL336" s="124"/>
      <c r="EV336" s="124"/>
      <c r="FF336" s="124"/>
      <c r="FP336" s="124"/>
      <c r="FZ336" s="124"/>
      <c r="GJ336" s="124"/>
      <c r="GT336" s="124"/>
      <c r="HD336" s="124"/>
      <c r="HN336" s="124"/>
      <c r="HX336" s="124"/>
    </row>
    <row xmlns:x14ac="http://schemas.microsoft.com/office/spreadsheetml/2009/9/ac" r="337" s="3" customFormat="true" x14ac:dyDescent="0.25">
      <c r="A337" s="381"/>
      <c r="B337" s="124"/>
      <c r="L337" s="124"/>
      <c r="V337" s="124"/>
      <c r="AF337" s="124"/>
      <c r="AP337" s="124"/>
      <c r="AZ337" s="124"/>
      <c r="BA337" s="124"/>
      <c r="BJ337" s="124"/>
      <c r="BT337" s="124"/>
      <c r="CD337" s="124"/>
      <c r="CN337" s="124"/>
      <c r="CX337" s="124"/>
      <c r="DH337" s="124"/>
      <c r="DR337" s="124"/>
      <c r="EB337" s="124"/>
      <c r="EL337" s="124"/>
      <c r="EV337" s="124"/>
      <c r="FF337" s="124"/>
      <c r="FP337" s="124"/>
      <c r="FZ337" s="124"/>
      <c r="GJ337" s="124"/>
      <c r="GT337" s="124"/>
      <c r="HD337" s="124"/>
      <c r="HN337" s="124"/>
      <c r="HX337" s="124"/>
    </row>
    <row xmlns:x14ac="http://schemas.microsoft.com/office/spreadsheetml/2009/9/ac" r="338" s="3" customFormat="true" x14ac:dyDescent="0.25">
      <c r="A338" s="381"/>
      <c r="B338" s="124"/>
      <c r="L338" s="124"/>
      <c r="V338" s="124"/>
      <c r="AF338" s="124"/>
      <c r="AP338" s="124"/>
      <c r="AZ338" s="124"/>
      <c r="BA338" s="124"/>
      <c r="BJ338" s="124"/>
      <c r="BT338" s="124"/>
      <c r="CD338" s="124"/>
      <c r="CN338" s="124"/>
      <c r="CX338" s="124"/>
      <c r="DH338" s="124"/>
      <c r="DR338" s="124"/>
      <c r="EB338" s="124"/>
      <c r="EL338" s="124"/>
      <c r="EV338" s="124"/>
      <c r="FF338" s="124"/>
      <c r="FP338" s="124"/>
      <c r="FZ338" s="124"/>
      <c r="GJ338" s="124"/>
      <c r="GT338" s="124"/>
      <c r="HD338" s="124"/>
      <c r="HN338" s="124"/>
      <c r="HX338" s="124"/>
    </row>
    <row xmlns:x14ac="http://schemas.microsoft.com/office/spreadsheetml/2009/9/ac" r="339" s="3" customFormat="true" x14ac:dyDescent="0.25">
      <c r="A339" s="381"/>
      <c r="B339" s="124"/>
      <c r="L339" s="124"/>
      <c r="V339" s="124"/>
      <c r="AF339" s="124"/>
      <c r="AP339" s="124"/>
      <c r="AZ339" s="124"/>
      <c r="BA339" s="124"/>
      <c r="BJ339" s="124"/>
      <c r="BT339" s="124"/>
      <c r="CD339" s="124"/>
      <c r="CN339" s="124"/>
      <c r="CX339" s="124"/>
      <c r="DH339" s="124"/>
      <c r="DR339" s="124"/>
      <c r="EB339" s="124"/>
      <c r="EL339" s="124"/>
      <c r="EV339" s="124"/>
      <c r="FF339" s="124"/>
      <c r="FP339" s="124"/>
      <c r="FZ339" s="124"/>
      <c r="GJ339" s="124"/>
      <c r="GT339" s="124"/>
      <c r="HD339" s="124"/>
      <c r="HN339" s="124"/>
      <c r="HX339" s="124"/>
    </row>
    <row xmlns:x14ac="http://schemas.microsoft.com/office/spreadsheetml/2009/9/ac" r="340" s="3" customFormat="true" x14ac:dyDescent="0.25">
      <c r="A340" s="381"/>
      <c r="B340" s="124"/>
      <c r="L340" s="124"/>
      <c r="V340" s="124"/>
      <c r="AF340" s="124"/>
      <c r="AP340" s="124"/>
      <c r="AZ340" s="124"/>
      <c r="BA340" s="124"/>
      <c r="BJ340" s="124"/>
      <c r="BT340" s="124"/>
      <c r="CD340" s="124"/>
      <c r="CN340" s="124"/>
      <c r="CX340" s="124"/>
      <c r="DH340" s="124"/>
      <c r="DR340" s="124"/>
      <c r="EB340" s="124"/>
      <c r="EL340" s="124"/>
      <c r="EV340" s="124"/>
      <c r="FF340" s="124"/>
      <c r="FP340" s="124"/>
      <c r="FZ340" s="124"/>
      <c r="GJ340" s="124"/>
      <c r="GT340" s="124"/>
      <c r="HD340" s="124"/>
      <c r="HN340" s="124"/>
      <c r="HX340" s="124"/>
    </row>
    <row xmlns:x14ac="http://schemas.microsoft.com/office/spreadsheetml/2009/9/ac" r="341" s="3" customFormat="true" x14ac:dyDescent="0.25">
      <c r="A341" s="381"/>
      <c r="B341" s="124"/>
      <c r="L341" s="124"/>
      <c r="V341" s="124"/>
      <c r="AF341" s="124"/>
      <c r="AP341" s="124"/>
      <c r="AZ341" s="124"/>
      <c r="BA341" s="124"/>
      <c r="BJ341" s="124"/>
      <c r="BT341" s="124"/>
      <c r="CD341" s="124"/>
      <c r="CN341" s="124"/>
      <c r="CX341" s="124"/>
      <c r="DH341" s="124"/>
      <c r="DR341" s="124"/>
      <c r="EB341" s="124"/>
      <c r="EL341" s="124"/>
      <c r="EV341" s="124"/>
      <c r="FF341" s="124"/>
      <c r="FP341" s="124"/>
      <c r="FZ341" s="124"/>
      <c r="GJ341" s="124"/>
      <c r="GT341" s="124"/>
      <c r="HD341" s="124"/>
      <c r="HN341" s="124"/>
      <c r="HX341" s="124"/>
    </row>
    <row xmlns:x14ac="http://schemas.microsoft.com/office/spreadsheetml/2009/9/ac" r="342" s="3" customFormat="true" x14ac:dyDescent="0.25">
      <c r="A342" s="381"/>
      <c r="B342" s="124"/>
      <c r="L342" s="124"/>
      <c r="V342" s="124"/>
      <c r="AF342" s="124"/>
      <c r="AP342" s="124"/>
      <c r="AZ342" s="124"/>
      <c r="BA342" s="124"/>
      <c r="BJ342" s="124"/>
      <c r="BT342" s="124"/>
      <c r="CD342" s="124"/>
      <c r="CN342" s="124"/>
      <c r="CX342" s="124"/>
      <c r="DH342" s="124"/>
      <c r="DR342" s="124"/>
      <c r="EB342" s="124"/>
      <c r="EL342" s="124"/>
      <c r="EV342" s="124"/>
      <c r="FF342" s="124"/>
      <c r="FP342" s="124"/>
      <c r="FZ342" s="124"/>
      <c r="GJ342" s="124"/>
      <c r="GT342" s="124"/>
      <c r="HD342" s="124"/>
      <c r="HN342" s="124"/>
      <c r="HX342" s="124"/>
    </row>
    <row xmlns:x14ac="http://schemas.microsoft.com/office/spreadsheetml/2009/9/ac" r="343" s="3" customFormat="true" x14ac:dyDescent="0.25">
      <c r="A343" s="381"/>
      <c r="B343" s="124"/>
      <c r="L343" s="124"/>
      <c r="V343" s="124"/>
      <c r="AF343" s="124"/>
      <c r="AP343" s="124"/>
      <c r="AZ343" s="124"/>
      <c r="BA343" s="124"/>
      <c r="BJ343" s="124"/>
      <c r="BT343" s="124"/>
      <c r="CD343" s="124"/>
      <c r="CN343" s="124"/>
      <c r="CX343" s="124"/>
      <c r="DH343" s="124"/>
      <c r="DR343" s="124"/>
      <c r="EB343" s="124"/>
      <c r="EL343" s="124"/>
      <c r="EV343" s="124"/>
      <c r="FF343" s="124"/>
      <c r="FP343" s="124"/>
      <c r="FZ343" s="124"/>
      <c r="GJ343" s="124"/>
      <c r="GT343" s="124"/>
      <c r="HD343" s="124"/>
      <c r="HN343" s="124"/>
      <c r="HX343" s="124"/>
    </row>
    <row xmlns:x14ac="http://schemas.microsoft.com/office/spreadsheetml/2009/9/ac" r="344" s="3" customFormat="true" x14ac:dyDescent="0.25">
      <c r="A344" s="381"/>
      <c r="B344" s="124"/>
      <c r="L344" s="124"/>
      <c r="V344" s="124"/>
      <c r="AF344" s="124"/>
      <c r="AP344" s="124"/>
      <c r="AZ344" s="124"/>
      <c r="BA344" s="124"/>
      <c r="BJ344" s="124"/>
      <c r="BT344" s="124"/>
      <c r="CD344" s="124"/>
      <c r="CN344" s="124"/>
      <c r="CX344" s="124"/>
      <c r="DH344" s="124"/>
      <c r="DR344" s="124"/>
      <c r="EB344" s="124"/>
      <c r="EL344" s="124"/>
      <c r="EV344" s="124"/>
      <c r="FF344" s="124"/>
      <c r="FP344" s="124"/>
      <c r="FZ344" s="124"/>
      <c r="GJ344" s="124"/>
      <c r="GT344" s="124"/>
      <c r="HD344" s="124"/>
      <c r="HN344" s="124"/>
      <c r="HX344" s="124"/>
    </row>
    <row xmlns:x14ac="http://schemas.microsoft.com/office/spreadsheetml/2009/9/ac" r="345" s="3" customFormat="true" x14ac:dyDescent="0.25">
      <c r="A345" s="381"/>
      <c r="B345" s="124"/>
      <c r="L345" s="124"/>
      <c r="V345" s="124"/>
      <c r="AF345" s="124"/>
      <c r="AP345" s="124"/>
      <c r="AZ345" s="124"/>
      <c r="BA345" s="124"/>
      <c r="BJ345" s="124"/>
      <c r="BT345" s="124"/>
      <c r="CD345" s="124"/>
      <c r="CN345" s="124"/>
      <c r="CX345" s="124"/>
      <c r="DH345" s="124"/>
      <c r="DR345" s="124"/>
      <c r="EB345" s="124"/>
      <c r="EL345" s="124"/>
      <c r="EV345" s="124"/>
      <c r="FF345" s="124"/>
      <c r="FP345" s="124"/>
      <c r="FZ345" s="124"/>
      <c r="GJ345" s="124"/>
      <c r="GT345" s="124"/>
      <c r="HD345" s="124"/>
      <c r="HN345" s="124"/>
      <c r="HX345" s="124"/>
    </row>
    <row xmlns:x14ac="http://schemas.microsoft.com/office/spreadsheetml/2009/9/ac" r="346" s="3" customFormat="true" x14ac:dyDescent="0.25">
      <c r="A346" s="381"/>
      <c r="B346" s="124"/>
      <c r="L346" s="124"/>
      <c r="V346" s="124"/>
      <c r="AF346" s="124"/>
      <c r="AP346" s="124"/>
      <c r="AZ346" s="124"/>
      <c r="BA346" s="124"/>
      <c r="BJ346" s="124"/>
      <c r="BT346" s="124"/>
      <c r="CD346" s="124"/>
      <c r="CN346" s="124"/>
      <c r="CX346" s="124"/>
      <c r="DH346" s="124"/>
      <c r="DR346" s="124"/>
      <c r="EB346" s="124"/>
      <c r="EL346" s="124"/>
      <c r="EV346" s="124"/>
      <c r="FF346" s="124"/>
      <c r="FP346" s="124"/>
      <c r="FZ346" s="124"/>
      <c r="GJ346" s="124"/>
      <c r="GT346" s="124"/>
      <c r="HD346" s="124"/>
      <c r="HN346" s="124"/>
      <c r="HX346" s="124"/>
    </row>
    <row xmlns:x14ac="http://schemas.microsoft.com/office/spreadsheetml/2009/9/ac" r="347" s="3" customFormat="true" x14ac:dyDescent="0.25">
      <c r="A347" s="381"/>
      <c r="B347" s="124"/>
      <c r="L347" s="124"/>
      <c r="V347" s="124"/>
      <c r="AF347" s="124"/>
      <c r="AP347" s="124"/>
      <c r="AZ347" s="124"/>
      <c r="BA347" s="124"/>
      <c r="BJ347" s="124"/>
      <c r="BT347" s="124"/>
      <c r="CD347" s="124"/>
      <c r="CN347" s="124"/>
      <c r="CX347" s="124"/>
      <c r="DH347" s="124"/>
      <c r="DR347" s="124"/>
      <c r="EB347" s="124"/>
      <c r="EL347" s="124"/>
      <c r="EV347" s="124"/>
      <c r="FF347" s="124"/>
      <c r="FP347" s="124"/>
      <c r="FZ347" s="124"/>
      <c r="GJ347" s="124"/>
      <c r="GT347" s="124"/>
      <c r="HD347" s="124"/>
      <c r="HN347" s="124"/>
      <c r="HX347" s="124"/>
    </row>
    <row xmlns:x14ac="http://schemas.microsoft.com/office/spreadsheetml/2009/9/ac" r="348" s="3" customFormat="true" x14ac:dyDescent="0.25">
      <c r="A348" s="381"/>
      <c r="B348" s="124"/>
      <c r="L348" s="124"/>
      <c r="V348" s="124"/>
      <c r="AF348" s="124"/>
      <c r="AP348" s="124"/>
      <c r="AZ348" s="124"/>
      <c r="BA348" s="124"/>
      <c r="BJ348" s="124"/>
      <c r="BT348" s="124"/>
      <c r="CD348" s="124"/>
      <c r="CN348" s="124"/>
      <c r="CX348" s="124"/>
      <c r="DH348" s="124"/>
      <c r="DR348" s="124"/>
      <c r="EB348" s="124"/>
      <c r="EL348" s="124"/>
      <c r="EV348" s="124"/>
      <c r="FF348" s="124"/>
      <c r="FP348" s="124"/>
      <c r="FZ348" s="124"/>
      <c r="GJ348" s="124"/>
      <c r="GT348" s="124"/>
      <c r="HD348" s="124"/>
      <c r="HN348" s="124"/>
      <c r="HX348" s="124"/>
    </row>
    <row xmlns:x14ac="http://schemas.microsoft.com/office/spreadsheetml/2009/9/ac" r="349" s="3" customFormat="true" x14ac:dyDescent="0.25">
      <c r="A349" s="381"/>
      <c r="B349" s="124"/>
      <c r="L349" s="124"/>
      <c r="V349" s="124"/>
      <c r="AF349" s="124"/>
      <c r="AP349" s="124"/>
      <c r="AZ349" s="124"/>
      <c r="BA349" s="124"/>
      <c r="BJ349" s="124"/>
      <c r="BT349" s="124"/>
      <c r="CD349" s="124"/>
      <c r="CN349" s="124"/>
      <c r="CX349" s="124"/>
      <c r="DH349" s="124"/>
      <c r="DR349" s="124"/>
      <c r="EB349" s="124"/>
      <c r="EL349" s="124"/>
      <c r="EV349" s="124"/>
      <c r="FF349" s="124"/>
      <c r="FP349" s="124"/>
      <c r="FZ349" s="124"/>
      <c r="GJ349" s="124"/>
      <c r="GT349" s="124"/>
      <c r="HD349" s="124"/>
      <c r="HN349" s="124"/>
      <c r="HX349" s="124"/>
    </row>
    <row xmlns:x14ac="http://schemas.microsoft.com/office/spreadsheetml/2009/9/ac" r="350" s="3" customFormat="true" x14ac:dyDescent="0.25">
      <c r="A350" s="381"/>
      <c r="B350" s="124"/>
      <c r="L350" s="124"/>
      <c r="V350" s="124"/>
      <c r="AF350" s="124"/>
      <c r="AP350" s="124"/>
      <c r="AZ350" s="124"/>
      <c r="BA350" s="124"/>
      <c r="BJ350" s="124"/>
      <c r="BT350" s="124"/>
      <c r="CD350" s="124"/>
      <c r="CN350" s="124"/>
      <c r="CX350" s="124"/>
      <c r="DH350" s="124"/>
      <c r="DR350" s="124"/>
      <c r="EB350" s="124"/>
      <c r="EL350" s="124"/>
      <c r="EV350" s="124"/>
      <c r="FF350" s="124"/>
      <c r="FP350" s="124"/>
      <c r="FZ350" s="124"/>
      <c r="GJ350" s="124"/>
      <c r="GT350" s="124"/>
      <c r="HD350" s="124"/>
      <c r="HN350" s="124"/>
      <c r="HX350" s="124"/>
    </row>
    <row xmlns:x14ac="http://schemas.microsoft.com/office/spreadsheetml/2009/9/ac" r="351" s="3" customFormat="true" x14ac:dyDescent="0.25">
      <c r="A351" s="381"/>
      <c r="B351" s="124"/>
      <c r="L351" s="124"/>
      <c r="V351" s="124"/>
      <c r="AF351" s="124"/>
      <c r="AP351" s="124"/>
      <c r="AZ351" s="124"/>
      <c r="BA351" s="124"/>
      <c r="BJ351" s="124"/>
      <c r="BT351" s="124"/>
      <c r="CD351" s="124"/>
      <c r="CN351" s="124"/>
      <c r="CX351" s="124"/>
      <c r="DH351" s="124"/>
      <c r="DR351" s="124"/>
      <c r="EB351" s="124"/>
      <c r="EL351" s="124"/>
      <c r="EV351" s="124"/>
      <c r="FF351" s="124"/>
      <c r="FP351" s="124"/>
      <c r="FZ351" s="124"/>
      <c r="GJ351" s="124"/>
      <c r="GT351" s="124"/>
      <c r="HD351" s="124"/>
      <c r="HN351" s="124"/>
      <c r="HX351" s="124"/>
    </row>
    <row xmlns:x14ac="http://schemas.microsoft.com/office/spreadsheetml/2009/9/ac" r="352" s="3" customFormat="true" x14ac:dyDescent="0.25">
      <c r="A352" s="381"/>
      <c r="B352" s="124"/>
      <c r="L352" s="124"/>
      <c r="V352" s="124"/>
      <c r="AF352" s="124"/>
      <c r="AP352" s="124"/>
      <c r="AZ352" s="124"/>
      <c r="BA352" s="124"/>
      <c r="BJ352" s="124"/>
      <c r="BT352" s="124"/>
      <c r="CD352" s="124"/>
      <c r="CN352" s="124"/>
      <c r="CX352" s="124"/>
      <c r="DH352" s="124"/>
      <c r="DR352" s="124"/>
      <c r="EB352" s="124"/>
      <c r="EL352" s="124"/>
      <c r="EV352" s="124"/>
      <c r="FF352" s="124"/>
      <c r="FP352" s="124"/>
      <c r="FZ352" s="124"/>
      <c r="GJ352" s="124"/>
      <c r="GT352" s="124"/>
      <c r="HD352" s="124"/>
      <c r="HN352" s="124"/>
      <c r="HX352" s="124"/>
    </row>
    <row xmlns:x14ac="http://schemas.microsoft.com/office/spreadsheetml/2009/9/ac" r="353" s="3" customFormat="true" x14ac:dyDescent="0.25">
      <c r="A353" s="381"/>
      <c r="B353" s="124"/>
      <c r="L353" s="124"/>
      <c r="V353" s="124"/>
      <c r="AF353" s="124"/>
      <c r="AP353" s="124"/>
      <c r="AZ353" s="124"/>
      <c r="BA353" s="124"/>
      <c r="BJ353" s="124"/>
      <c r="BT353" s="124"/>
      <c r="CD353" s="124"/>
      <c r="CN353" s="124"/>
      <c r="CX353" s="124"/>
      <c r="DH353" s="124"/>
      <c r="DR353" s="124"/>
      <c r="EB353" s="124"/>
      <c r="EL353" s="124"/>
      <c r="EV353" s="124"/>
      <c r="FF353" s="124"/>
      <c r="FP353" s="124"/>
      <c r="FZ353" s="124"/>
      <c r="GJ353" s="124"/>
      <c r="GT353" s="124"/>
      <c r="HD353" s="124"/>
      <c r="HN353" s="124"/>
      <c r="HX353" s="124"/>
    </row>
    <row xmlns:x14ac="http://schemas.microsoft.com/office/spreadsheetml/2009/9/ac" r="354" s="3" customFormat="true" x14ac:dyDescent="0.25">
      <c r="A354" s="381"/>
      <c r="B354" s="124"/>
      <c r="L354" s="124"/>
      <c r="V354" s="124"/>
      <c r="AF354" s="124"/>
      <c r="AP354" s="124"/>
      <c r="AZ354" s="124"/>
      <c r="BA354" s="124"/>
      <c r="BJ354" s="124"/>
      <c r="BT354" s="124"/>
      <c r="CD354" s="124"/>
      <c r="CN354" s="124"/>
      <c r="CX354" s="124"/>
      <c r="DH354" s="124"/>
      <c r="DR354" s="124"/>
      <c r="EB354" s="124"/>
      <c r="EL354" s="124"/>
      <c r="EV354" s="124"/>
      <c r="FF354" s="124"/>
      <c r="FP354" s="124"/>
      <c r="FZ354" s="124"/>
      <c r="GJ354" s="124"/>
      <c r="GT354" s="124"/>
      <c r="HD354" s="124"/>
      <c r="HN354" s="124"/>
      <c r="HX354" s="124"/>
    </row>
    <row xmlns:x14ac="http://schemas.microsoft.com/office/spreadsheetml/2009/9/ac" r="355" s="3" customFormat="true" x14ac:dyDescent="0.25">
      <c r="A355" s="381"/>
      <c r="B355" s="124"/>
      <c r="L355" s="124"/>
      <c r="V355" s="124"/>
      <c r="AF355" s="124"/>
      <c r="AP355" s="124"/>
      <c r="AZ355" s="124"/>
      <c r="BA355" s="124"/>
      <c r="BJ355" s="124"/>
      <c r="BT355" s="124"/>
      <c r="CD355" s="124"/>
      <c r="CN355" s="124"/>
      <c r="CX355" s="124"/>
      <c r="DH355" s="124"/>
      <c r="DR355" s="124"/>
      <c r="EB355" s="124"/>
      <c r="EL355" s="124"/>
      <c r="EV355" s="124"/>
      <c r="FF355" s="124"/>
      <c r="FP355" s="124"/>
      <c r="FZ355" s="124"/>
      <c r="GJ355" s="124"/>
      <c r="GT355" s="124"/>
      <c r="HD355" s="124"/>
      <c r="HN355" s="124"/>
      <c r="HX355" s="124"/>
    </row>
    <row xmlns:x14ac="http://schemas.microsoft.com/office/spreadsheetml/2009/9/ac" r="356" s="3" customFormat="true" x14ac:dyDescent="0.25">
      <c r="A356" s="381"/>
      <c r="B356" s="124"/>
      <c r="L356" s="124"/>
      <c r="V356" s="124"/>
      <c r="AF356" s="124"/>
      <c r="AP356" s="124"/>
      <c r="AZ356" s="124"/>
      <c r="BA356" s="124"/>
      <c r="BJ356" s="124"/>
      <c r="BT356" s="124"/>
      <c r="CD356" s="124"/>
      <c r="CN356" s="124"/>
      <c r="CX356" s="124"/>
      <c r="DH356" s="124"/>
      <c r="DR356" s="124"/>
      <c r="EB356" s="124"/>
      <c r="EL356" s="124"/>
      <c r="EV356" s="124"/>
      <c r="FF356" s="124"/>
      <c r="FP356" s="124"/>
      <c r="FZ356" s="124"/>
      <c r="GJ356" s="124"/>
      <c r="GT356" s="124"/>
      <c r="HD356" s="124"/>
      <c r="HN356" s="124"/>
      <c r="HX356" s="124"/>
    </row>
    <row xmlns:x14ac="http://schemas.microsoft.com/office/spreadsheetml/2009/9/ac" r="357" s="3" customFormat="true" x14ac:dyDescent="0.25">
      <c r="A357" s="381"/>
      <c r="B357" s="124"/>
      <c r="L357" s="124"/>
      <c r="V357" s="124"/>
      <c r="AF357" s="124"/>
      <c r="AP357" s="124"/>
      <c r="AZ357" s="124"/>
      <c r="BA357" s="124"/>
      <c r="BJ357" s="124"/>
      <c r="BT357" s="124"/>
      <c r="CD357" s="124"/>
      <c r="CN357" s="124"/>
      <c r="CX357" s="124"/>
      <c r="DH357" s="124"/>
      <c r="DR357" s="124"/>
      <c r="EB357" s="124"/>
      <c r="EL357" s="124"/>
      <c r="EV357" s="124"/>
      <c r="FF357" s="124"/>
      <c r="FP357" s="124"/>
      <c r="FZ357" s="124"/>
      <c r="GJ357" s="124"/>
      <c r="GT357" s="124"/>
      <c r="HD357" s="124"/>
      <c r="HN357" s="124"/>
      <c r="HX357" s="124"/>
    </row>
    <row xmlns:x14ac="http://schemas.microsoft.com/office/spreadsheetml/2009/9/ac" r="358" s="3" customFormat="true" x14ac:dyDescent="0.25">
      <c r="A358" s="381"/>
      <c r="B358" s="124"/>
      <c r="L358" s="124"/>
      <c r="V358" s="124"/>
      <c r="AF358" s="124"/>
      <c r="AP358" s="124"/>
      <c r="AZ358" s="124"/>
      <c r="BA358" s="124"/>
      <c r="BJ358" s="124"/>
      <c r="BT358" s="124"/>
      <c r="CD358" s="124"/>
      <c r="CN358" s="124"/>
      <c r="CX358" s="124"/>
      <c r="DH358" s="124"/>
      <c r="DR358" s="124"/>
      <c r="EB358" s="124"/>
      <c r="EL358" s="124"/>
      <c r="EV358" s="124"/>
      <c r="FF358" s="124"/>
      <c r="FP358" s="124"/>
      <c r="FZ358" s="124"/>
      <c r="GJ358" s="124"/>
      <c r="GT358" s="124"/>
      <c r="HD358" s="124"/>
      <c r="HN358" s="124"/>
      <c r="HX358" s="124"/>
    </row>
    <row xmlns:x14ac="http://schemas.microsoft.com/office/spreadsheetml/2009/9/ac" r="359" s="3" customFormat="true" x14ac:dyDescent="0.25">
      <c r="A359" s="381"/>
      <c r="B359" s="124"/>
      <c r="L359" s="124"/>
      <c r="V359" s="124"/>
      <c r="AF359" s="124"/>
      <c r="AP359" s="124"/>
      <c r="AZ359" s="124"/>
      <c r="BA359" s="124"/>
      <c r="BJ359" s="124"/>
      <c r="BT359" s="124"/>
      <c r="CD359" s="124"/>
      <c r="CN359" s="124"/>
      <c r="CX359" s="124"/>
      <c r="DH359" s="124"/>
      <c r="DR359" s="124"/>
      <c r="EB359" s="124"/>
      <c r="EL359" s="124"/>
      <c r="EV359" s="124"/>
      <c r="FF359" s="124"/>
      <c r="FP359" s="124"/>
      <c r="FZ359" s="124"/>
      <c r="GJ359" s="124"/>
      <c r="GT359" s="124"/>
      <c r="HD359" s="124"/>
      <c r="HN359" s="124"/>
      <c r="HX359" s="124"/>
    </row>
    <row xmlns:x14ac="http://schemas.microsoft.com/office/spreadsheetml/2009/9/ac" r="360" s="3" customFormat="true" x14ac:dyDescent="0.25">
      <c r="A360" s="381"/>
      <c r="B360" s="124"/>
      <c r="L360" s="124"/>
      <c r="V360" s="124"/>
      <c r="AF360" s="124"/>
      <c r="AP360" s="124"/>
      <c r="AZ360" s="124"/>
      <c r="BA360" s="124"/>
      <c r="BJ360" s="124"/>
      <c r="BT360" s="124"/>
      <c r="CD360" s="124"/>
      <c r="CN360" s="124"/>
      <c r="CX360" s="124"/>
      <c r="DH360" s="124"/>
      <c r="DR360" s="124"/>
      <c r="EB360" s="124"/>
      <c r="EL360" s="124"/>
      <c r="EV360" s="124"/>
      <c r="FF360" s="124"/>
      <c r="FP360" s="124"/>
      <c r="FZ360" s="124"/>
      <c r="GJ360" s="124"/>
      <c r="GT360" s="124"/>
      <c r="HD360" s="124"/>
      <c r="HN360" s="124"/>
      <c r="HX360" s="124"/>
    </row>
    <row xmlns:x14ac="http://schemas.microsoft.com/office/spreadsheetml/2009/9/ac" r="361" s="3" customFormat="true" x14ac:dyDescent="0.25">
      <c r="A361" s="381"/>
      <c r="B361" s="124"/>
      <c r="L361" s="124"/>
      <c r="V361" s="124"/>
      <c r="AF361" s="124"/>
      <c r="AP361" s="124"/>
      <c r="AZ361" s="124"/>
      <c r="BA361" s="124"/>
      <c r="BJ361" s="124"/>
      <c r="BT361" s="124"/>
      <c r="CD361" s="124"/>
      <c r="CN361" s="124"/>
      <c r="CX361" s="124"/>
      <c r="DH361" s="124"/>
      <c r="DR361" s="124"/>
      <c r="EB361" s="124"/>
      <c r="EL361" s="124"/>
      <c r="EV361" s="124"/>
      <c r="FF361" s="124"/>
      <c r="FP361" s="124"/>
      <c r="FZ361" s="124"/>
      <c r="GJ361" s="124"/>
      <c r="GT361" s="124"/>
      <c r="HD361" s="124"/>
      <c r="HN361" s="124"/>
      <c r="HX361" s="124"/>
    </row>
    <row xmlns:x14ac="http://schemas.microsoft.com/office/spreadsheetml/2009/9/ac" r="362" s="3" customFormat="true" x14ac:dyDescent="0.25">
      <c r="A362" s="381"/>
      <c r="B362" s="124"/>
      <c r="L362" s="124"/>
      <c r="V362" s="124"/>
      <c r="AF362" s="124"/>
      <c r="AP362" s="124"/>
      <c r="AZ362" s="124"/>
      <c r="BA362" s="124"/>
      <c r="BJ362" s="124"/>
      <c r="BT362" s="124"/>
      <c r="CD362" s="124"/>
      <c r="CN362" s="124"/>
      <c r="CX362" s="124"/>
      <c r="DH362" s="124"/>
      <c r="DR362" s="124"/>
      <c r="EB362" s="124"/>
      <c r="EL362" s="124"/>
      <c r="EV362" s="124"/>
      <c r="FF362" s="124"/>
      <c r="FP362" s="124"/>
      <c r="FZ362" s="124"/>
      <c r="GJ362" s="124"/>
      <c r="GT362" s="124"/>
      <c r="HD362" s="124"/>
      <c r="HN362" s="124"/>
      <c r="HX362" s="124"/>
    </row>
    <row xmlns:x14ac="http://schemas.microsoft.com/office/spreadsheetml/2009/9/ac" r="363" s="3" customFormat="true" x14ac:dyDescent="0.25">
      <c r="A363" s="381"/>
      <c r="B363" s="124"/>
      <c r="L363" s="124"/>
      <c r="V363" s="124"/>
      <c r="AF363" s="124"/>
      <c r="AP363" s="124"/>
      <c r="AZ363" s="124"/>
      <c r="BA363" s="124"/>
      <c r="BJ363" s="124"/>
      <c r="BT363" s="124"/>
      <c r="CD363" s="124"/>
      <c r="CN363" s="124"/>
      <c r="CX363" s="124"/>
      <c r="DH363" s="124"/>
      <c r="DR363" s="124"/>
      <c r="EB363" s="124"/>
      <c r="EL363" s="124"/>
      <c r="EV363" s="124"/>
      <c r="FF363" s="124"/>
      <c r="FP363" s="124"/>
      <c r="FZ363" s="124"/>
      <c r="GJ363" s="124"/>
      <c r="GT363" s="124"/>
      <c r="HD363" s="124"/>
      <c r="HN363" s="124"/>
      <c r="HX363" s="124"/>
    </row>
    <row xmlns:x14ac="http://schemas.microsoft.com/office/spreadsheetml/2009/9/ac" r="364" s="3" customFormat="true" x14ac:dyDescent="0.25">
      <c r="A364" s="381"/>
      <c r="B364" s="124"/>
      <c r="L364" s="124"/>
      <c r="V364" s="124"/>
      <c r="AF364" s="124"/>
      <c r="AP364" s="124"/>
      <c r="AZ364" s="124"/>
      <c r="BA364" s="124"/>
      <c r="BJ364" s="124"/>
      <c r="BT364" s="124"/>
      <c r="CD364" s="124"/>
      <c r="CN364" s="124"/>
      <c r="CX364" s="124"/>
      <c r="DH364" s="124"/>
      <c r="DR364" s="124"/>
      <c r="EB364" s="124"/>
      <c r="EL364" s="124"/>
      <c r="EV364" s="124"/>
      <c r="FF364" s="124"/>
      <c r="FP364" s="124"/>
      <c r="FZ364" s="124"/>
      <c r="GJ364" s="124"/>
      <c r="GT364" s="124"/>
      <c r="HD364" s="124"/>
      <c r="HN364" s="124"/>
      <c r="HX364" s="124"/>
    </row>
    <row xmlns:x14ac="http://schemas.microsoft.com/office/spreadsheetml/2009/9/ac" r="365" s="3" customFormat="true" x14ac:dyDescent="0.25">
      <c r="A365" s="381"/>
      <c r="B365" s="124"/>
      <c r="L365" s="124"/>
      <c r="V365" s="124"/>
      <c r="AF365" s="124"/>
      <c r="AP365" s="124"/>
      <c r="AZ365" s="124"/>
      <c r="BA365" s="124"/>
      <c r="BJ365" s="124"/>
      <c r="BT365" s="124"/>
      <c r="CD365" s="124"/>
      <c r="CN365" s="124"/>
      <c r="CX365" s="124"/>
      <c r="DH365" s="124"/>
      <c r="DR365" s="124"/>
      <c r="EB365" s="124"/>
      <c r="EL365" s="124"/>
      <c r="EV365" s="124"/>
      <c r="FF365" s="124"/>
      <c r="FP365" s="124"/>
      <c r="FZ365" s="124"/>
      <c r="GJ365" s="124"/>
      <c r="GT365" s="124"/>
      <c r="HD365" s="124"/>
      <c r="HN365" s="124"/>
      <c r="HX365" s="124"/>
    </row>
    <row xmlns:x14ac="http://schemas.microsoft.com/office/spreadsheetml/2009/9/ac" r="366" s="3" customFormat="true" x14ac:dyDescent="0.25">
      <c r="A366" s="381"/>
      <c r="B366" s="124"/>
      <c r="L366" s="124"/>
      <c r="V366" s="124"/>
      <c r="AF366" s="124"/>
      <c r="AP366" s="124"/>
      <c r="AZ366" s="124"/>
      <c r="BA366" s="124"/>
      <c r="BJ366" s="124"/>
      <c r="BT366" s="124"/>
      <c r="CD366" s="124"/>
      <c r="CN366" s="124"/>
      <c r="CX366" s="124"/>
      <c r="DH366" s="124"/>
      <c r="DR366" s="124"/>
      <c r="EB366" s="124"/>
      <c r="EL366" s="124"/>
      <c r="EV366" s="124"/>
      <c r="FF366" s="124"/>
      <c r="FP366" s="124"/>
      <c r="FZ366" s="124"/>
      <c r="GJ366" s="124"/>
      <c r="GT366" s="124"/>
      <c r="HD366" s="124"/>
      <c r="HN366" s="124"/>
      <c r="HX366" s="124"/>
    </row>
    <row xmlns:x14ac="http://schemas.microsoft.com/office/spreadsheetml/2009/9/ac" r="367" s="3" customFormat="true" x14ac:dyDescent="0.25">
      <c r="A367" s="381"/>
      <c r="B367" s="124"/>
      <c r="L367" s="124"/>
      <c r="V367" s="124"/>
      <c r="AF367" s="124"/>
      <c r="AP367" s="124"/>
      <c r="AZ367" s="124"/>
      <c r="BA367" s="124"/>
      <c r="BJ367" s="124"/>
      <c r="BT367" s="124"/>
      <c r="CD367" s="124"/>
      <c r="CN367" s="124"/>
      <c r="CX367" s="124"/>
      <c r="DH367" s="124"/>
      <c r="DR367" s="124"/>
      <c r="EB367" s="124"/>
      <c r="EL367" s="124"/>
      <c r="EV367" s="124"/>
      <c r="FF367" s="124"/>
      <c r="FP367" s="124"/>
      <c r="FZ367" s="124"/>
      <c r="GJ367" s="124"/>
      <c r="GT367" s="124"/>
      <c r="HD367" s="124"/>
      <c r="HN367" s="124"/>
      <c r="HX367" s="124"/>
    </row>
    <row xmlns:x14ac="http://schemas.microsoft.com/office/spreadsheetml/2009/9/ac" r="368" s="3" customFormat="true" x14ac:dyDescent="0.25">
      <c r="A368" s="381"/>
      <c r="B368" s="124"/>
      <c r="L368" s="124"/>
      <c r="V368" s="124"/>
      <c r="AF368" s="124"/>
      <c r="AP368" s="124"/>
      <c r="AZ368" s="124"/>
      <c r="BA368" s="124"/>
      <c r="BJ368" s="124"/>
      <c r="BT368" s="124"/>
      <c r="CD368" s="124"/>
      <c r="CN368" s="124"/>
      <c r="CX368" s="124"/>
      <c r="DH368" s="124"/>
      <c r="DR368" s="124"/>
      <c r="EB368" s="124"/>
      <c r="EL368" s="124"/>
      <c r="EV368" s="124"/>
      <c r="FF368" s="124"/>
      <c r="FP368" s="124"/>
      <c r="FZ368" s="124"/>
      <c r="GJ368" s="124"/>
      <c r="GT368" s="124"/>
      <c r="HD368" s="124"/>
      <c r="HN368" s="124"/>
      <c r="HX368" s="124"/>
    </row>
    <row xmlns:x14ac="http://schemas.microsoft.com/office/spreadsheetml/2009/9/ac" r="369" s="3" customFormat="true" x14ac:dyDescent="0.25">
      <c r="A369" s="381"/>
      <c r="B369" s="124"/>
      <c r="L369" s="124"/>
      <c r="V369" s="124"/>
      <c r="AF369" s="124"/>
      <c r="AP369" s="124"/>
      <c r="AZ369" s="124"/>
      <c r="BA369" s="124"/>
      <c r="BJ369" s="124"/>
      <c r="BT369" s="124"/>
      <c r="CD369" s="124"/>
      <c r="CN369" s="124"/>
      <c r="CX369" s="124"/>
      <c r="DH369" s="124"/>
      <c r="DR369" s="124"/>
      <c r="EB369" s="124"/>
      <c r="EL369" s="124"/>
      <c r="EV369" s="124"/>
      <c r="FF369" s="124"/>
      <c r="FP369" s="124"/>
      <c r="FZ369" s="124"/>
      <c r="GJ369" s="124"/>
      <c r="GT369" s="124"/>
      <c r="HD369" s="124"/>
      <c r="HN369" s="124"/>
      <c r="HX369" s="124"/>
    </row>
    <row xmlns:x14ac="http://schemas.microsoft.com/office/spreadsheetml/2009/9/ac" r="370" s="3" customFormat="true" x14ac:dyDescent="0.25">
      <c r="A370" s="381"/>
      <c r="B370" s="124"/>
      <c r="L370" s="124"/>
      <c r="V370" s="124"/>
      <c r="AF370" s="124"/>
      <c r="AP370" s="124"/>
      <c r="AZ370" s="124"/>
      <c r="BA370" s="124"/>
      <c r="BJ370" s="124"/>
      <c r="BT370" s="124"/>
      <c r="CD370" s="124"/>
      <c r="CN370" s="124"/>
      <c r="CX370" s="124"/>
      <c r="DH370" s="124"/>
      <c r="DR370" s="124"/>
      <c r="EB370" s="124"/>
      <c r="EL370" s="124"/>
      <c r="EV370" s="124"/>
      <c r="FF370" s="124"/>
      <c r="FP370" s="124"/>
      <c r="FZ370" s="124"/>
      <c r="GJ370" s="124"/>
      <c r="GT370" s="124"/>
      <c r="HD370" s="124"/>
      <c r="HN370" s="124"/>
      <c r="HX370" s="124"/>
    </row>
    <row xmlns:x14ac="http://schemas.microsoft.com/office/spreadsheetml/2009/9/ac" r="371" s="3" customFormat="true" x14ac:dyDescent="0.25">
      <c r="A371" s="381"/>
      <c r="B371" s="124"/>
      <c r="L371" s="124"/>
      <c r="V371" s="124"/>
      <c r="AF371" s="124"/>
      <c r="AP371" s="124"/>
      <c r="AZ371" s="124"/>
      <c r="BA371" s="124"/>
      <c r="BJ371" s="124"/>
      <c r="BT371" s="124"/>
      <c r="CD371" s="124"/>
      <c r="CN371" s="124"/>
      <c r="CX371" s="124"/>
      <c r="DH371" s="124"/>
      <c r="DR371" s="124"/>
      <c r="EB371" s="124"/>
      <c r="EL371" s="124"/>
      <c r="EV371" s="124"/>
      <c r="FF371" s="124"/>
      <c r="FP371" s="124"/>
      <c r="FZ371" s="124"/>
      <c r="GJ371" s="124"/>
      <c r="GT371" s="124"/>
      <c r="HD371" s="124"/>
      <c r="HN371" s="124"/>
      <c r="HX371" s="124"/>
    </row>
    <row xmlns:x14ac="http://schemas.microsoft.com/office/spreadsheetml/2009/9/ac" r="372" s="3" customFormat="true" x14ac:dyDescent="0.25">
      <c r="A372" s="381"/>
      <c r="B372" s="124"/>
      <c r="L372" s="124"/>
      <c r="V372" s="124"/>
      <c r="AF372" s="124"/>
      <c r="AP372" s="124"/>
      <c r="AZ372" s="124"/>
      <c r="BA372" s="124"/>
      <c r="BJ372" s="124"/>
      <c r="BT372" s="124"/>
      <c r="CD372" s="124"/>
      <c r="CN372" s="124"/>
      <c r="CX372" s="124"/>
      <c r="DH372" s="124"/>
      <c r="DR372" s="124"/>
      <c r="EB372" s="124"/>
      <c r="EL372" s="124"/>
      <c r="EV372" s="124"/>
      <c r="FF372" s="124"/>
      <c r="FP372" s="124"/>
      <c r="FZ372" s="124"/>
      <c r="GJ372" s="124"/>
      <c r="GT372" s="124"/>
      <c r="HD372" s="124"/>
      <c r="HN372" s="124"/>
      <c r="HX372" s="124"/>
    </row>
    <row xmlns:x14ac="http://schemas.microsoft.com/office/spreadsheetml/2009/9/ac" r="373" s="3" customFormat="true" x14ac:dyDescent="0.25">
      <c r="A373" s="381"/>
      <c r="B373" s="124"/>
      <c r="L373" s="124"/>
      <c r="V373" s="124"/>
      <c r="AF373" s="124"/>
      <c r="AP373" s="124"/>
      <c r="AZ373" s="124"/>
      <c r="BA373" s="124"/>
      <c r="BJ373" s="124"/>
      <c r="BT373" s="124"/>
      <c r="CD373" s="124"/>
      <c r="CN373" s="124"/>
      <c r="CX373" s="124"/>
      <c r="DH373" s="124"/>
      <c r="DR373" s="124"/>
      <c r="EB373" s="124"/>
      <c r="EL373" s="124"/>
      <c r="EV373" s="124"/>
      <c r="FF373" s="124"/>
      <c r="FP373" s="124"/>
      <c r="FZ373" s="124"/>
      <c r="GJ373" s="124"/>
      <c r="GT373" s="124"/>
      <c r="HD373" s="124"/>
      <c r="HN373" s="124"/>
      <c r="HX373" s="124"/>
    </row>
    <row xmlns:x14ac="http://schemas.microsoft.com/office/spreadsheetml/2009/9/ac" r="374" s="3" customFormat="true" x14ac:dyDescent="0.25">
      <c r="A374" s="381"/>
      <c r="B374" s="124"/>
      <c r="L374" s="124"/>
      <c r="V374" s="124"/>
      <c r="AF374" s="124"/>
      <c r="AP374" s="124"/>
      <c r="AZ374" s="124"/>
      <c r="BA374" s="124"/>
      <c r="BJ374" s="124"/>
      <c r="BT374" s="124"/>
      <c r="CD374" s="124"/>
      <c r="CN374" s="124"/>
      <c r="CX374" s="124"/>
      <c r="DH374" s="124"/>
      <c r="DR374" s="124"/>
      <c r="EB374" s="124"/>
      <c r="EL374" s="124"/>
      <c r="EV374" s="124"/>
      <c r="FF374" s="124"/>
      <c r="FP374" s="124"/>
      <c r="FZ374" s="124"/>
      <c r="GJ374" s="124"/>
      <c r="GT374" s="124"/>
      <c r="HD374" s="124"/>
      <c r="HN374" s="124"/>
      <c r="HX374" s="124"/>
    </row>
    <row xmlns:x14ac="http://schemas.microsoft.com/office/spreadsheetml/2009/9/ac" r="375" s="3" customFormat="true" x14ac:dyDescent="0.25">
      <c r="A375" s="381"/>
      <c r="B375" s="124"/>
      <c r="L375" s="124"/>
      <c r="V375" s="124"/>
      <c r="AF375" s="124"/>
      <c r="AP375" s="124"/>
      <c r="AZ375" s="124"/>
      <c r="BA375" s="124"/>
      <c r="BJ375" s="124"/>
      <c r="BT375" s="124"/>
      <c r="CD375" s="124"/>
      <c r="CN375" s="124"/>
      <c r="CX375" s="124"/>
      <c r="DH375" s="124"/>
      <c r="DR375" s="124"/>
      <c r="EB375" s="124"/>
      <c r="EL375" s="124"/>
      <c r="EV375" s="124"/>
      <c r="FF375" s="124"/>
      <c r="FP375" s="124"/>
      <c r="FZ375" s="124"/>
      <c r="GJ375" s="124"/>
      <c r="GT375" s="124"/>
      <c r="HD375" s="124"/>
      <c r="HN375" s="124"/>
      <c r="HX375" s="124"/>
    </row>
    <row xmlns:x14ac="http://schemas.microsoft.com/office/spreadsheetml/2009/9/ac" r="376" s="3" customFormat="true" x14ac:dyDescent="0.25">
      <c r="A376" s="381"/>
      <c r="B376" s="124"/>
      <c r="L376" s="124"/>
      <c r="V376" s="124"/>
      <c r="AF376" s="124"/>
      <c r="AP376" s="124"/>
      <c r="AZ376" s="124"/>
      <c r="BA376" s="124"/>
      <c r="BJ376" s="124"/>
      <c r="BT376" s="124"/>
      <c r="CD376" s="124"/>
      <c r="CN376" s="124"/>
      <c r="CX376" s="124"/>
      <c r="DH376" s="124"/>
      <c r="DR376" s="124"/>
      <c r="EB376" s="124"/>
      <c r="EL376" s="124"/>
      <c r="EV376" s="124"/>
      <c r="FF376" s="124"/>
      <c r="FP376" s="124"/>
      <c r="FZ376" s="124"/>
      <c r="GJ376" s="124"/>
      <c r="GT376" s="124"/>
      <c r="HD376" s="124"/>
      <c r="HN376" s="124"/>
      <c r="HX376" s="124"/>
    </row>
    <row xmlns:x14ac="http://schemas.microsoft.com/office/spreadsheetml/2009/9/ac" r="377" s="3" customFormat="true" x14ac:dyDescent="0.25">
      <c r="A377" s="381"/>
      <c r="B377" s="124"/>
      <c r="L377" s="124"/>
      <c r="V377" s="124"/>
      <c r="AF377" s="124"/>
      <c r="AP377" s="124"/>
      <c r="AZ377" s="124"/>
      <c r="BA377" s="124"/>
      <c r="BJ377" s="124"/>
      <c r="BT377" s="124"/>
      <c r="CD377" s="124"/>
      <c r="CN377" s="124"/>
      <c r="CX377" s="124"/>
      <c r="DH377" s="124"/>
      <c r="DR377" s="124"/>
      <c r="EB377" s="124"/>
      <c r="EL377" s="124"/>
      <c r="EV377" s="124"/>
      <c r="FF377" s="124"/>
      <c r="FP377" s="124"/>
      <c r="FZ377" s="124"/>
      <c r="GJ377" s="124"/>
      <c r="GT377" s="124"/>
      <c r="HD377" s="124"/>
      <c r="HN377" s="124"/>
      <c r="HX377" s="124"/>
    </row>
    <row xmlns:x14ac="http://schemas.microsoft.com/office/spreadsheetml/2009/9/ac" r="378" s="3" customFormat="true" x14ac:dyDescent="0.25">
      <c r="A378" s="381"/>
      <c r="B378" s="124"/>
      <c r="L378" s="124"/>
      <c r="V378" s="124"/>
      <c r="AF378" s="124"/>
      <c r="AP378" s="124"/>
      <c r="AZ378" s="124"/>
      <c r="BA378" s="124"/>
      <c r="BJ378" s="124"/>
      <c r="BT378" s="124"/>
      <c r="CD378" s="124"/>
      <c r="CN378" s="124"/>
      <c r="CX378" s="124"/>
      <c r="DH378" s="124"/>
      <c r="DR378" s="124"/>
      <c r="EB378" s="124"/>
      <c r="EL378" s="124"/>
      <c r="EV378" s="124"/>
      <c r="FF378" s="124"/>
      <c r="FP378" s="124"/>
      <c r="FZ378" s="124"/>
      <c r="GJ378" s="124"/>
      <c r="GT378" s="124"/>
      <c r="HD378" s="124"/>
      <c r="HN378" s="124"/>
      <c r="HX378" s="124"/>
    </row>
    <row xmlns:x14ac="http://schemas.microsoft.com/office/spreadsheetml/2009/9/ac" r="379" s="3" customFormat="true" x14ac:dyDescent="0.25">
      <c r="A379" s="381"/>
      <c r="B379" s="124"/>
      <c r="L379" s="124"/>
      <c r="V379" s="124"/>
      <c r="AF379" s="124"/>
      <c r="AP379" s="124"/>
      <c r="AZ379" s="124"/>
      <c r="BA379" s="124"/>
      <c r="BJ379" s="124"/>
      <c r="BT379" s="124"/>
      <c r="CD379" s="124"/>
      <c r="CN379" s="124"/>
      <c r="CX379" s="124"/>
      <c r="DH379" s="124"/>
      <c r="DR379" s="124"/>
      <c r="EB379" s="124"/>
      <c r="EL379" s="124"/>
      <c r="EV379" s="124"/>
      <c r="FF379" s="124"/>
      <c r="FP379" s="124"/>
      <c r="FZ379" s="124"/>
      <c r="GJ379" s="124"/>
      <c r="GT379" s="124"/>
      <c r="HD379" s="124"/>
      <c r="HN379" s="124"/>
      <c r="HX379" s="124"/>
    </row>
    <row xmlns:x14ac="http://schemas.microsoft.com/office/spreadsheetml/2009/9/ac" r="380" s="3" customFormat="true" x14ac:dyDescent="0.25">
      <c r="A380" s="381"/>
      <c r="B380" s="124"/>
      <c r="L380" s="124"/>
      <c r="V380" s="124"/>
      <c r="AF380" s="124"/>
      <c r="AP380" s="124"/>
      <c r="AZ380" s="124"/>
      <c r="BA380" s="124"/>
      <c r="BJ380" s="124"/>
      <c r="BT380" s="124"/>
      <c r="CD380" s="124"/>
      <c r="CN380" s="124"/>
      <c r="CX380" s="124"/>
      <c r="DH380" s="124"/>
      <c r="DR380" s="124"/>
      <c r="EB380" s="124"/>
      <c r="EL380" s="124"/>
      <c r="EV380" s="124"/>
      <c r="FF380" s="124"/>
      <c r="FP380" s="124"/>
      <c r="FZ380" s="124"/>
      <c r="GJ380" s="124"/>
      <c r="GT380" s="124"/>
      <c r="HD380" s="124"/>
      <c r="HN380" s="124"/>
      <c r="HX380" s="124"/>
    </row>
    <row xmlns:x14ac="http://schemas.microsoft.com/office/spreadsheetml/2009/9/ac" r="381" s="3" customFormat="true" x14ac:dyDescent="0.25">
      <c r="A381" s="381"/>
      <c r="B381" s="124"/>
      <c r="L381" s="124"/>
      <c r="V381" s="124"/>
      <c r="AF381" s="124"/>
      <c r="AP381" s="124"/>
      <c r="AZ381" s="124"/>
      <c r="BA381" s="124"/>
      <c r="BJ381" s="124"/>
      <c r="BT381" s="124"/>
      <c r="CD381" s="124"/>
      <c r="CN381" s="124"/>
      <c r="CX381" s="124"/>
      <c r="DH381" s="124"/>
      <c r="DR381" s="124"/>
      <c r="EB381" s="124"/>
      <c r="EL381" s="124"/>
      <c r="EV381" s="124"/>
      <c r="FF381" s="124"/>
      <c r="FP381" s="124"/>
      <c r="FZ381" s="124"/>
      <c r="GJ381" s="124"/>
      <c r="GT381" s="124"/>
      <c r="HD381" s="124"/>
      <c r="HN381" s="124"/>
      <c r="HX381" s="124"/>
    </row>
    <row xmlns:x14ac="http://schemas.microsoft.com/office/spreadsheetml/2009/9/ac" r="382" s="3" customFormat="true" x14ac:dyDescent="0.25">
      <c r="A382" s="381"/>
      <c r="B382" s="124"/>
      <c r="L382" s="124"/>
      <c r="V382" s="124"/>
      <c r="AF382" s="124"/>
      <c r="AP382" s="124"/>
      <c r="AZ382" s="124"/>
      <c r="BA382" s="124"/>
      <c r="BJ382" s="124"/>
      <c r="BT382" s="124"/>
      <c r="CD382" s="124"/>
      <c r="CN382" s="124"/>
      <c r="CX382" s="124"/>
      <c r="DH382" s="124"/>
      <c r="DR382" s="124"/>
      <c r="EB382" s="124"/>
      <c r="EL382" s="124"/>
      <c r="EV382" s="124"/>
      <c r="FF382" s="124"/>
      <c r="FP382" s="124"/>
      <c r="FZ382" s="124"/>
      <c r="GJ382" s="124"/>
      <c r="GT382" s="124"/>
      <c r="HD382" s="124"/>
      <c r="HN382" s="124"/>
      <c r="HX382" s="124"/>
    </row>
    <row xmlns:x14ac="http://schemas.microsoft.com/office/spreadsheetml/2009/9/ac" r="383" s="3" customFormat="true" x14ac:dyDescent="0.25">
      <c r="A383" s="381"/>
      <c r="B383" s="124"/>
      <c r="L383" s="124"/>
      <c r="V383" s="124"/>
      <c r="AF383" s="124"/>
      <c r="AP383" s="124"/>
      <c r="AZ383" s="124"/>
      <c r="BA383" s="124"/>
      <c r="BJ383" s="124"/>
      <c r="BT383" s="124"/>
      <c r="CD383" s="124"/>
      <c r="CN383" s="124"/>
      <c r="CX383" s="124"/>
      <c r="DH383" s="124"/>
      <c r="DR383" s="124"/>
      <c r="EB383" s="124"/>
      <c r="EL383" s="124"/>
      <c r="EV383" s="124"/>
      <c r="FF383" s="124"/>
      <c r="FP383" s="124"/>
      <c r="FZ383" s="124"/>
      <c r="GJ383" s="124"/>
      <c r="GT383" s="124"/>
      <c r="HD383" s="124"/>
      <c r="HN383" s="124"/>
      <c r="HX383" s="124"/>
    </row>
    <row xmlns:x14ac="http://schemas.microsoft.com/office/spreadsheetml/2009/9/ac" r="384" s="3" customFormat="true" x14ac:dyDescent="0.25">
      <c r="A384" s="381"/>
      <c r="B384" s="124"/>
      <c r="L384" s="124"/>
      <c r="V384" s="124"/>
      <c r="AF384" s="124"/>
      <c r="AP384" s="124"/>
      <c r="AZ384" s="124"/>
      <c r="BA384" s="124"/>
      <c r="BJ384" s="124"/>
      <c r="BT384" s="124"/>
      <c r="CD384" s="124"/>
      <c r="CN384" s="124"/>
      <c r="CX384" s="124"/>
      <c r="DH384" s="124"/>
      <c r="DR384" s="124"/>
      <c r="EB384" s="124"/>
      <c r="EL384" s="124"/>
      <c r="EV384" s="124"/>
      <c r="FF384" s="124"/>
      <c r="FP384" s="124"/>
      <c r="FZ384" s="124"/>
      <c r="GJ384" s="124"/>
      <c r="GT384" s="124"/>
      <c r="HD384" s="124"/>
      <c r="HN384" s="124"/>
      <c r="HX384" s="124"/>
    </row>
    <row xmlns:x14ac="http://schemas.microsoft.com/office/spreadsheetml/2009/9/ac" r="385" s="3" customFormat="true" x14ac:dyDescent="0.25">
      <c r="A385" s="381"/>
      <c r="B385" s="124"/>
      <c r="L385" s="124"/>
      <c r="V385" s="124"/>
      <c r="AF385" s="124"/>
      <c r="AP385" s="124"/>
      <c r="AZ385" s="124"/>
      <c r="BA385" s="124"/>
      <c r="BJ385" s="124"/>
      <c r="BT385" s="124"/>
      <c r="CD385" s="124"/>
      <c r="CN385" s="124"/>
      <c r="CX385" s="124"/>
      <c r="DH385" s="124"/>
      <c r="DR385" s="124"/>
      <c r="EB385" s="124"/>
      <c r="EL385" s="124"/>
      <c r="EV385" s="124"/>
      <c r="FF385" s="124"/>
      <c r="FP385" s="124"/>
      <c r="FZ385" s="124"/>
      <c r="GJ385" s="124"/>
      <c r="GT385" s="124"/>
      <c r="HD385" s="124"/>
      <c r="HN385" s="124"/>
      <c r="HX385" s="124"/>
    </row>
    <row xmlns:x14ac="http://schemas.microsoft.com/office/spreadsheetml/2009/9/ac" r="386" s="3" customFormat="true" x14ac:dyDescent="0.25">
      <c r="A386" s="381"/>
      <c r="B386" s="124"/>
      <c r="L386" s="124"/>
      <c r="V386" s="124"/>
      <c r="AF386" s="124"/>
      <c r="AP386" s="124"/>
      <c r="AZ386" s="124"/>
      <c r="BA386" s="124"/>
      <c r="BJ386" s="124"/>
      <c r="BT386" s="124"/>
      <c r="CD386" s="124"/>
      <c r="CN386" s="124"/>
      <c r="CX386" s="124"/>
      <c r="DH386" s="124"/>
      <c r="DR386" s="124"/>
      <c r="EB386" s="124"/>
      <c r="EL386" s="124"/>
      <c r="EV386" s="124"/>
      <c r="FF386" s="124"/>
      <c r="FP386" s="124"/>
      <c r="FZ386" s="124"/>
      <c r="GJ386" s="124"/>
      <c r="GT386" s="124"/>
      <c r="HD386" s="124"/>
      <c r="HN386" s="124"/>
      <c r="HX386" s="124"/>
    </row>
    <row xmlns:x14ac="http://schemas.microsoft.com/office/spreadsheetml/2009/9/ac" r="387" s="3" customFormat="true" x14ac:dyDescent="0.25">
      <c r="A387" s="381"/>
      <c r="B387" s="124"/>
      <c r="L387" s="124"/>
      <c r="V387" s="124"/>
      <c r="AF387" s="124"/>
      <c r="AP387" s="124"/>
      <c r="AZ387" s="124"/>
      <c r="BA387" s="124"/>
      <c r="BJ387" s="124"/>
      <c r="BT387" s="124"/>
      <c r="CD387" s="124"/>
      <c r="CN387" s="124"/>
      <c r="CX387" s="124"/>
      <c r="DH387" s="124"/>
      <c r="DR387" s="124"/>
      <c r="EB387" s="124"/>
      <c r="EL387" s="124"/>
      <c r="EV387" s="124"/>
      <c r="FF387" s="124"/>
      <c r="FP387" s="124"/>
      <c r="FZ387" s="124"/>
      <c r="GJ387" s="124"/>
      <c r="GT387" s="124"/>
      <c r="HD387" s="124"/>
      <c r="HN387" s="124"/>
      <c r="HX387" s="124"/>
    </row>
    <row xmlns:x14ac="http://schemas.microsoft.com/office/spreadsheetml/2009/9/ac" r="388" s="3" customFormat="true" x14ac:dyDescent="0.25">
      <c r="A388" s="381"/>
      <c r="B388" s="124"/>
      <c r="L388" s="124"/>
      <c r="V388" s="124"/>
      <c r="AF388" s="124"/>
      <c r="AP388" s="124"/>
      <c r="AZ388" s="124"/>
      <c r="BA388" s="124"/>
      <c r="BJ388" s="124"/>
      <c r="BT388" s="124"/>
      <c r="CD388" s="124"/>
      <c r="CN388" s="124"/>
      <c r="CX388" s="124"/>
      <c r="DH388" s="124"/>
      <c r="DR388" s="124"/>
      <c r="EB388" s="124"/>
      <c r="EL388" s="124"/>
      <c r="EV388" s="124"/>
      <c r="FF388" s="124"/>
      <c r="FP388" s="124"/>
      <c r="FZ388" s="124"/>
      <c r="GJ388" s="124"/>
      <c r="GT388" s="124"/>
      <c r="HD388" s="124"/>
      <c r="HN388" s="124"/>
      <c r="HX388" s="124"/>
    </row>
    <row xmlns:x14ac="http://schemas.microsoft.com/office/spreadsheetml/2009/9/ac" r="389" s="3" customFormat="true" x14ac:dyDescent="0.25">
      <c r="A389" s="381"/>
      <c r="B389" s="124"/>
      <c r="L389" s="124"/>
      <c r="V389" s="124"/>
      <c r="AF389" s="124"/>
      <c r="AP389" s="124"/>
      <c r="AZ389" s="124"/>
      <c r="BA389" s="124"/>
      <c r="BJ389" s="124"/>
      <c r="BT389" s="124"/>
      <c r="CD389" s="124"/>
      <c r="CN389" s="124"/>
      <c r="CX389" s="124"/>
      <c r="DH389" s="124"/>
      <c r="DR389" s="124"/>
      <c r="EB389" s="124"/>
      <c r="EL389" s="124"/>
      <c r="EV389" s="124"/>
      <c r="FF389" s="124"/>
      <c r="FP389" s="124"/>
      <c r="FZ389" s="124"/>
      <c r="GJ389" s="124"/>
      <c r="GT389" s="124"/>
      <c r="HD389" s="124"/>
      <c r="HN389" s="124"/>
      <c r="HX389" s="124"/>
    </row>
    <row xmlns:x14ac="http://schemas.microsoft.com/office/spreadsheetml/2009/9/ac" r="390" s="3" customFormat="true" x14ac:dyDescent="0.25">
      <c r="A390" s="381"/>
      <c r="B390" s="124"/>
      <c r="L390" s="124"/>
      <c r="V390" s="124"/>
      <c r="AF390" s="124"/>
      <c r="AP390" s="124"/>
      <c r="AZ390" s="124"/>
      <c r="BA390" s="124"/>
      <c r="BJ390" s="124"/>
      <c r="BT390" s="124"/>
      <c r="CD390" s="124"/>
      <c r="CN390" s="124"/>
      <c r="CX390" s="124"/>
      <c r="DH390" s="124"/>
      <c r="DR390" s="124"/>
      <c r="EB390" s="124"/>
      <c r="EL390" s="124"/>
      <c r="EV390" s="124"/>
      <c r="FF390" s="124"/>
      <c r="FP390" s="124"/>
      <c r="FZ390" s="124"/>
      <c r="GJ390" s="124"/>
      <c r="GT390" s="124"/>
      <c r="HD390" s="124"/>
      <c r="HN390" s="124"/>
      <c r="HX390" s="124"/>
    </row>
    <row xmlns:x14ac="http://schemas.microsoft.com/office/spreadsheetml/2009/9/ac" r="391" s="3" customFormat="true" x14ac:dyDescent="0.25">
      <c r="A391" s="381"/>
      <c r="B391" s="124"/>
      <c r="L391" s="124"/>
      <c r="V391" s="124"/>
      <c r="AF391" s="124"/>
      <c r="AP391" s="124"/>
      <c r="AZ391" s="124"/>
      <c r="BA391" s="124"/>
      <c r="BJ391" s="124"/>
      <c r="BT391" s="124"/>
      <c r="CD391" s="124"/>
      <c r="CN391" s="124"/>
      <c r="CX391" s="124"/>
      <c r="DH391" s="124"/>
      <c r="DR391" s="124"/>
      <c r="EB391" s="124"/>
      <c r="EL391" s="124"/>
      <c r="EV391" s="124"/>
      <c r="FF391" s="124"/>
      <c r="FP391" s="124"/>
      <c r="FZ391" s="124"/>
      <c r="GJ391" s="124"/>
      <c r="GT391" s="124"/>
      <c r="HD391" s="124"/>
      <c r="HN391" s="124"/>
      <c r="HX391" s="124"/>
    </row>
    <row xmlns:x14ac="http://schemas.microsoft.com/office/spreadsheetml/2009/9/ac" r="392" s="3" customFormat="true" x14ac:dyDescent="0.25">
      <c r="A392" s="381"/>
      <c r="B392" s="124"/>
      <c r="L392" s="124"/>
      <c r="V392" s="124"/>
      <c r="AF392" s="124"/>
      <c r="AP392" s="124"/>
      <c r="AZ392" s="124"/>
      <c r="BA392" s="124"/>
      <c r="BJ392" s="124"/>
      <c r="BT392" s="124"/>
      <c r="CD392" s="124"/>
      <c r="CN392" s="124"/>
      <c r="CX392" s="124"/>
      <c r="DH392" s="124"/>
      <c r="DR392" s="124"/>
      <c r="EB392" s="124"/>
      <c r="EL392" s="124"/>
      <c r="EV392" s="124"/>
      <c r="FF392" s="124"/>
      <c r="FP392" s="124"/>
      <c r="FZ392" s="124"/>
      <c r="GJ392" s="124"/>
      <c r="GT392" s="124"/>
      <c r="HD392" s="124"/>
      <c r="HN392" s="124"/>
      <c r="HX392" s="124"/>
    </row>
    <row xmlns:x14ac="http://schemas.microsoft.com/office/spreadsheetml/2009/9/ac" r="393" s="3" customFormat="true" x14ac:dyDescent="0.25">
      <c r="A393" s="381"/>
      <c r="B393" s="124"/>
      <c r="L393" s="124"/>
      <c r="V393" s="124"/>
      <c r="AF393" s="124"/>
      <c r="AP393" s="124"/>
      <c r="AZ393" s="124"/>
      <c r="BA393" s="124"/>
      <c r="BJ393" s="124"/>
      <c r="BT393" s="124"/>
      <c r="CD393" s="124"/>
      <c r="CN393" s="124"/>
      <c r="CX393" s="124"/>
      <c r="DH393" s="124"/>
      <c r="DR393" s="124"/>
      <c r="EB393" s="124"/>
      <c r="EL393" s="124"/>
      <c r="EV393" s="124"/>
      <c r="FF393" s="124"/>
      <c r="FP393" s="124"/>
      <c r="FZ393" s="124"/>
      <c r="GJ393" s="124"/>
      <c r="GT393" s="124"/>
      <c r="HD393" s="124"/>
      <c r="HN393" s="124"/>
      <c r="HX393" s="124"/>
    </row>
    <row xmlns:x14ac="http://schemas.microsoft.com/office/spreadsheetml/2009/9/ac" r="394" s="3" customFormat="true" x14ac:dyDescent="0.25">
      <c r="A394" s="381"/>
      <c r="B394" s="124"/>
      <c r="L394" s="124"/>
      <c r="V394" s="124"/>
      <c r="AF394" s="124"/>
      <c r="AP394" s="124"/>
      <c r="AZ394" s="124"/>
      <c r="BA394" s="124"/>
      <c r="BJ394" s="124"/>
      <c r="BT394" s="124"/>
      <c r="CD394" s="124"/>
      <c r="CN394" s="124"/>
      <c r="CX394" s="124"/>
      <c r="DH394" s="124"/>
      <c r="DR394" s="124"/>
      <c r="EB394" s="124"/>
      <c r="EL394" s="124"/>
      <c r="EV394" s="124"/>
      <c r="FF394" s="124"/>
      <c r="FP394" s="124"/>
      <c r="FZ394" s="124"/>
      <c r="GJ394" s="124"/>
      <c r="GT394" s="124"/>
      <c r="HD394" s="124"/>
      <c r="HN394" s="124"/>
      <c r="HX394" s="124"/>
    </row>
    <row xmlns:x14ac="http://schemas.microsoft.com/office/spreadsheetml/2009/9/ac" r="395" s="3" customFormat="true" x14ac:dyDescent="0.25">
      <c r="A395" s="381"/>
      <c r="B395" s="124"/>
      <c r="L395" s="124"/>
      <c r="V395" s="124"/>
      <c r="AF395" s="124"/>
      <c r="AP395" s="124"/>
      <c r="AZ395" s="124"/>
      <c r="BA395" s="124"/>
      <c r="BJ395" s="124"/>
      <c r="BT395" s="124"/>
      <c r="CD395" s="124"/>
      <c r="CN395" s="124"/>
      <c r="CX395" s="124"/>
      <c r="DH395" s="124"/>
      <c r="DR395" s="124"/>
      <c r="EB395" s="124"/>
      <c r="EL395" s="124"/>
      <c r="EV395" s="124"/>
      <c r="FF395" s="124"/>
      <c r="FP395" s="124"/>
      <c r="FZ395" s="124"/>
      <c r="GJ395" s="124"/>
      <c r="GT395" s="124"/>
      <c r="HD395" s="124"/>
      <c r="HN395" s="124"/>
      <c r="HX395" s="124"/>
    </row>
    <row xmlns:x14ac="http://schemas.microsoft.com/office/spreadsheetml/2009/9/ac" r="396" s="3" customFormat="true" x14ac:dyDescent="0.25">
      <c r="A396" s="381"/>
      <c r="B396" s="124"/>
      <c r="L396" s="124"/>
      <c r="V396" s="124"/>
      <c r="AF396" s="124"/>
      <c r="AP396" s="124"/>
      <c r="AZ396" s="124"/>
      <c r="BA396" s="124"/>
      <c r="BJ396" s="124"/>
      <c r="BT396" s="124"/>
      <c r="CD396" s="124"/>
      <c r="CN396" s="124"/>
      <c r="CX396" s="124"/>
      <c r="DH396" s="124"/>
      <c r="DR396" s="124"/>
      <c r="EB396" s="124"/>
      <c r="EL396" s="124"/>
      <c r="EV396" s="124"/>
      <c r="FF396" s="124"/>
      <c r="FP396" s="124"/>
      <c r="FZ396" s="124"/>
      <c r="GJ396" s="124"/>
      <c r="GT396" s="124"/>
      <c r="HD396" s="124"/>
      <c r="HN396" s="124"/>
      <c r="HX396" s="124"/>
    </row>
    <row xmlns:x14ac="http://schemas.microsoft.com/office/spreadsheetml/2009/9/ac" r="397" s="3" customFormat="true" x14ac:dyDescent="0.25">
      <c r="A397" s="381"/>
      <c r="B397" s="124"/>
      <c r="L397" s="124"/>
      <c r="V397" s="124"/>
      <c r="AF397" s="124"/>
      <c r="AP397" s="124"/>
      <c r="AZ397" s="124"/>
      <c r="BA397" s="124"/>
      <c r="BJ397" s="124"/>
      <c r="BT397" s="124"/>
      <c r="CD397" s="124"/>
      <c r="CN397" s="124"/>
      <c r="CX397" s="124"/>
      <c r="DH397" s="124"/>
      <c r="DR397" s="124"/>
      <c r="EB397" s="124"/>
      <c r="EL397" s="124"/>
      <c r="EV397" s="124"/>
      <c r="FF397" s="124"/>
      <c r="FP397" s="124"/>
      <c r="FZ397" s="124"/>
      <c r="GJ397" s="124"/>
      <c r="GT397" s="124"/>
      <c r="HD397" s="124"/>
      <c r="HN397" s="124"/>
      <c r="HX397" s="124"/>
    </row>
    <row xmlns:x14ac="http://schemas.microsoft.com/office/spreadsheetml/2009/9/ac" r="398" s="3" customFormat="true" x14ac:dyDescent="0.25">
      <c r="A398" s="381"/>
      <c r="B398" s="124"/>
      <c r="L398" s="124"/>
      <c r="V398" s="124"/>
      <c r="AF398" s="124"/>
      <c r="AP398" s="124"/>
      <c r="AZ398" s="124"/>
      <c r="BA398" s="124"/>
      <c r="BJ398" s="124"/>
      <c r="BT398" s="124"/>
      <c r="CD398" s="124"/>
      <c r="CN398" s="124"/>
      <c r="CX398" s="124"/>
      <c r="DH398" s="124"/>
      <c r="DR398" s="124"/>
      <c r="EB398" s="124"/>
      <c r="EL398" s="124"/>
      <c r="EV398" s="124"/>
      <c r="FF398" s="124"/>
      <c r="FP398" s="124"/>
      <c r="FZ398" s="124"/>
      <c r="GJ398" s="124"/>
      <c r="GT398" s="124"/>
      <c r="HD398" s="124"/>
      <c r="HN398" s="124"/>
      <c r="HX398" s="124"/>
    </row>
    <row xmlns:x14ac="http://schemas.microsoft.com/office/spreadsheetml/2009/9/ac" r="399" s="3" customFormat="true" x14ac:dyDescent="0.25">
      <c r="A399" s="381"/>
      <c r="B399" s="124"/>
      <c r="L399" s="124"/>
      <c r="V399" s="124"/>
      <c r="AF399" s="124"/>
      <c r="AP399" s="124"/>
      <c r="AZ399" s="124"/>
      <c r="BA399" s="124"/>
      <c r="BJ399" s="124"/>
      <c r="BT399" s="124"/>
      <c r="CD399" s="124"/>
      <c r="CN399" s="124"/>
      <c r="CX399" s="124"/>
      <c r="DH399" s="124"/>
      <c r="DR399" s="124"/>
      <c r="EB399" s="124"/>
      <c r="EL399" s="124"/>
      <c r="EV399" s="124"/>
      <c r="FF399" s="124"/>
      <c r="FP399" s="124"/>
      <c r="FZ399" s="124"/>
      <c r="GJ399" s="124"/>
      <c r="GT399" s="124"/>
      <c r="HD399" s="124"/>
      <c r="HN399" s="124"/>
      <c r="HX399" s="124"/>
    </row>
    <row xmlns:x14ac="http://schemas.microsoft.com/office/spreadsheetml/2009/9/ac" r="400" s="3" customFormat="true" x14ac:dyDescent="0.25">
      <c r="A400" s="381"/>
      <c r="B400" s="124"/>
      <c r="L400" s="124"/>
      <c r="V400" s="124"/>
      <c r="AF400" s="124"/>
      <c r="AP400" s="124"/>
      <c r="AZ400" s="124"/>
      <c r="BA400" s="124"/>
      <c r="BJ400" s="124"/>
      <c r="BT400" s="124"/>
      <c r="CD400" s="124"/>
      <c r="CN400" s="124"/>
      <c r="CX400" s="124"/>
      <c r="DH400" s="124"/>
      <c r="DR400" s="124"/>
      <c r="EB400" s="124"/>
      <c r="EL400" s="124"/>
      <c r="EV400" s="124"/>
      <c r="FF400" s="124"/>
      <c r="FP400" s="124"/>
      <c r="FZ400" s="124"/>
      <c r="GJ400" s="124"/>
      <c r="GT400" s="124"/>
      <c r="HD400" s="124"/>
      <c r="HN400" s="124"/>
      <c r="HX400" s="124"/>
    </row>
    <row xmlns:x14ac="http://schemas.microsoft.com/office/spreadsheetml/2009/9/ac" r="401" s="3" customFormat="true" x14ac:dyDescent="0.25">
      <c r="A401" s="381"/>
      <c r="B401" s="124"/>
      <c r="L401" s="124"/>
      <c r="V401" s="124"/>
      <c r="AF401" s="124"/>
      <c r="AP401" s="124"/>
      <c r="AZ401" s="124"/>
      <c r="BA401" s="124"/>
      <c r="BJ401" s="124"/>
      <c r="BT401" s="124"/>
      <c r="CD401" s="124"/>
      <c r="CN401" s="124"/>
      <c r="CX401" s="124"/>
      <c r="DH401" s="124"/>
      <c r="DR401" s="124"/>
      <c r="EB401" s="124"/>
      <c r="EL401" s="124"/>
      <c r="EV401" s="124"/>
      <c r="FF401" s="124"/>
      <c r="FP401" s="124"/>
      <c r="FZ401" s="124"/>
      <c r="GJ401" s="124"/>
      <c r="GT401" s="124"/>
      <c r="HD401" s="124"/>
      <c r="HN401" s="124"/>
      <c r="HX401" s="124"/>
    </row>
    <row xmlns:x14ac="http://schemas.microsoft.com/office/spreadsheetml/2009/9/ac" r="402" s="3" customFormat="true" x14ac:dyDescent="0.25">
      <c r="A402" s="381"/>
      <c r="B402" s="124"/>
      <c r="L402" s="124"/>
      <c r="V402" s="124"/>
      <c r="AF402" s="124"/>
      <c r="AP402" s="124"/>
      <c r="AZ402" s="124"/>
      <c r="BA402" s="124"/>
      <c r="BJ402" s="124"/>
      <c r="BT402" s="124"/>
      <c r="CD402" s="124"/>
      <c r="CN402" s="124"/>
      <c r="CX402" s="124"/>
      <c r="DH402" s="124"/>
      <c r="DR402" s="124"/>
      <c r="EB402" s="124"/>
      <c r="EL402" s="124"/>
      <c r="EV402" s="124"/>
      <c r="FF402" s="124"/>
      <c r="FP402" s="124"/>
      <c r="FZ402" s="124"/>
      <c r="GJ402" s="124"/>
      <c r="GT402" s="124"/>
      <c r="HD402" s="124"/>
      <c r="HN402" s="124"/>
      <c r="HX402" s="124"/>
    </row>
    <row xmlns:x14ac="http://schemas.microsoft.com/office/spreadsheetml/2009/9/ac" r="403" s="3" customFormat="true" x14ac:dyDescent="0.25">
      <c r="A403" s="381"/>
      <c r="B403" s="124"/>
      <c r="L403" s="124"/>
      <c r="V403" s="124"/>
      <c r="AF403" s="124"/>
      <c r="AP403" s="124"/>
      <c r="AZ403" s="124"/>
      <c r="BA403" s="124"/>
      <c r="BJ403" s="124"/>
      <c r="BT403" s="124"/>
      <c r="CD403" s="124"/>
      <c r="CN403" s="124"/>
      <c r="CX403" s="124"/>
      <c r="DH403" s="124"/>
      <c r="DR403" s="124"/>
      <c r="EB403" s="124"/>
      <c r="EL403" s="124"/>
      <c r="EV403" s="124"/>
      <c r="FF403" s="124"/>
      <c r="FP403" s="124"/>
      <c r="FZ403" s="124"/>
      <c r="GJ403" s="124"/>
      <c r="GT403" s="124"/>
      <c r="HD403" s="124"/>
      <c r="HN403" s="124"/>
      <c r="HX403" s="124"/>
    </row>
    <row xmlns:x14ac="http://schemas.microsoft.com/office/spreadsheetml/2009/9/ac" r="404" s="3" customFormat="true" x14ac:dyDescent="0.25">
      <c r="A404" s="381"/>
      <c r="B404" s="124"/>
      <c r="L404" s="124"/>
      <c r="V404" s="124"/>
      <c r="AF404" s="124"/>
      <c r="AP404" s="124"/>
      <c r="AZ404" s="124"/>
      <c r="BA404" s="124"/>
      <c r="BJ404" s="124"/>
      <c r="BT404" s="124"/>
      <c r="CD404" s="124"/>
      <c r="CN404" s="124"/>
      <c r="CX404" s="124"/>
      <c r="DH404" s="124"/>
      <c r="DR404" s="124"/>
      <c r="EB404" s="124"/>
      <c r="EL404" s="124"/>
      <c r="EV404" s="124"/>
      <c r="FF404" s="124"/>
      <c r="FP404" s="124"/>
      <c r="FZ404" s="124"/>
      <c r="GJ404" s="124"/>
      <c r="GT404" s="124"/>
      <c r="HD404" s="124"/>
      <c r="HN404" s="124"/>
      <c r="HX404" s="124"/>
    </row>
    <row xmlns:x14ac="http://schemas.microsoft.com/office/spreadsheetml/2009/9/ac" r="405" s="3" customFormat="true" x14ac:dyDescent="0.25">
      <c r="A405" s="381"/>
      <c r="B405" s="124"/>
      <c r="L405" s="124"/>
      <c r="V405" s="124"/>
      <c r="AF405" s="124"/>
      <c r="AP405" s="124"/>
      <c r="AZ405" s="124"/>
      <c r="BA405" s="124"/>
      <c r="BJ405" s="124"/>
      <c r="BT405" s="124"/>
      <c r="CD405" s="124"/>
      <c r="CN405" s="124"/>
      <c r="CX405" s="124"/>
      <c r="DH405" s="124"/>
      <c r="DR405" s="124"/>
      <c r="EB405" s="124"/>
      <c r="EL405" s="124"/>
      <c r="EV405" s="124"/>
      <c r="FF405" s="124"/>
      <c r="FP405" s="124"/>
      <c r="FZ405" s="124"/>
      <c r="GJ405" s="124"/>
      <c r="GT405" s="124"/>
      <c r="HD405" s="124"/>
      <c r="HN405" s="124"/>
      <c r="HX405" s="124"/>
    </row>
    <row xmlns:x14ac="http://schemas.microsoft.com/office/spreadsheetml/2009/9/ac" r="406" s="3" customFormat="true" x14ac:dyDescent="0.25">
      <c r="A406" s="381"/>
      <c r="B406" s="124"/>
      <c r="L406" s="124"/>
      <c r="V406" s="124"/>
      <c r="AF406" s="124"/>
      <c r="AP406" s="124"/>
      <c r="AZ406" s="124"/>
      <c r="BA406" s="124"/>
      <c r="BJ406" s="124"/>
      <c r="BT406" s="124"/>
      <c r="CD406" s="124"/>
      <c r="CN406" s="124"/>
      <c r="CX406" s="124"/>
      <c r="DH406" s="124"/>
      <c r="DR406" s="124"/>
      <c r="EB406" s="124"/>
      <c r="EL406" s="124"/>
      <c r="EV406" s="124"/>
      <c r="FF406" s="124"/>
      <c r="FP406" s="124"/>
      <c r="FZ406" s="124"/>
      <c r="GJ406" s="124"/>
      <c r="GT406" s="124"/>
      <c r="HD406" s="124"/>
      <c r="HN406" s="124"/>
      <c r="HX406" s="124"/>
    </row>
    <row xmlns:x14ac="http://schemas.microsoft.com/office/spreadsheetml/2009/9/ac" r="407" s="3" customFormat="true" x14ac:dyDescent="0.25">
      <c r="A407" s="381"/>
      <c r="B407" s="124"/>
      <c r="L407" s="124"/>
      <c r="V407" s="124"/>
      <c r="AF407" s="124"/>
      <c r="AP407" s="124"/>
      <c r="AZ407" s="124"/>
      <c r="BA407" s="124"/>
      <c r="BJ407" s="124"/>
      <c r="BT407" s="124"/>
      <c r="CD407" s="124"/>
      <c r="CN407" s="124"/>
      <c r="CX407" s="124"/>
      <c r="DH407" s="124"/>
      <c r="DR407" s="124"/>
      <c r="EB407" s="124"/>
      <c r="EL407" s="124"/>
      <c r="EV407" s="124"/>
      <c r="FF407" s="124"/>
      <c r="FP407" s="124"/>
      <c r="FZ407" s="124"/>
      <c r="GJ407" s="124"/>
      <c r="GT407" s="124"/>
      <c r="HD407" s="124"/>
      <c r="HN407" s="124"/>
      <c r="HX407" s="124"/>
    </row>
    <row xmlns:x14ac="http://schemas.microsoft.com/office/spreadsheetml/2009/9/ac" r="408" s="3" customFormat="true" x14ac:dyDescent="0.25">
      <c r="A408" s="381"/>
      <c r="B408" s="124"/>
      <c r="L408" s="124"/>
      <c r="V408" s="124"/>
      <c r="AF408" s="124"/>
      <c r="AP408" s="124"/>
      <c r="AZ408" s="124"/>
      <c r="BA408" s="124"/>
      <c r="BJ408" s="124"/>
      <c r="BT408" s="124"/>
      <c r="CD408" s="124"/>
      <c r="CN408" s="124"/>
      <c r="CX408" s="124"/>
      <c r="DH408" s="124"/>
      <c r="DR408" s="124"/>
      <c r="EB408" s="124"/>
      <c r="EL408" s="124"/>
      <c r="EV408" s="124"/>
      <c r="FF408" s="124"/>
      <c r="FP408" s="124"/>
      <c r="FZ408" s="124"/>
      <c r="GJ408" s="124"/>
      <c r="GT408" s="124"/>
      <c r="HD408" s="124"/>
      <c r="HN408" s="124"/>
      <c r="HX408" s="124"/>
    </row>
    <row xmlns:x14ac="http://schemas.microsoft.com/office/spreadsheetml/2009/9/ac" r="409" s="3" customFormat="true" x14ac:dyDescent="0.25">
      <c r="A409" s="381"/>
      <c r="B409" s="124"/>
      <c r="L409" s="124"/>
      <c r="V409" s="124"/>
      <c r="AF409" s="124"/>
      <c r="AP409" s="124"/>
      <c r="AZ409" s="124"/>
      <c r="BA409" s="124"/>
      <c r="BJ409" s="124"/>
      <c r="BT409" s="124"/>
      <c r="CD409" s="124"/>
      <c r="CN409" s="124"/>
      <c r="CX409" s="124"/>
      <c r="DH409" s="124"/>
      <c r="DR409" s="124"/>
      <c r="EB409" s="124"/>
      <c r="EL409" s="124"/>
      <c r="EV409" s="124"/>
      <c r="FF409" s="124"/>
      <c r="FP409" s="124"/>
      <c r="FZ409" s="124"/>
      <c r="GJ409" s="124"/>
      <c r="GT409" s="124"/>
      <c r="HD409" s="124"/>
      <c r="HN409" s="124"/>
      <c r="HX409" s="124"/>
    </row>
    <row xmlns:x14ac="http://schemas.microsoft.com/office/spreadsheetml/2009/9/ac" r="410" s="3" customFormat="true" x14ac:dyDescent="0.25">
      <c r="A410" s="381"/>
      <c r="B410" s="124"/>
      <c r="L410" s="124"/>
      <c r="V410" s="124"/>
      <c r="AF410" s="124"/>
      <c r="AP410" s="124"/>
      <c r="AZ410" s="124"/>
      <c r="BA410" s="124"/>
      <c r="BJ410" s="124"/>
      <c r="BT410" s="124"/>
      <c r="CD410" s="124"/>
      <c r="CN410" s="124"/>
      <c r="CX410" s="124"/>
      <c r="DH410" s="124"/>
      <c r="DR410" s="124"/>
      <c r="EB410" s="124"/>
      <c r="EL410" s="124"/>
      <c r="EV410" s="124"/>
      <c r="FF410" s="124"/>
      <c r="FP410" s="124"/>
      <c r="FZ410" s="124"/>
      <c r="GJ410" s="124"/>
      <c r="GT410" s="124"/>
      <c r="HD410" s="124"/>
      <c r="HN410" s="124"/>
      <c r="HX410" s="124"/>
    </row>
    <row xmlns:x14ac="http://schemas.microsoft.com/office/spreadsheetml/2009/9/ac" r="411" s="3" customFormat="true" x14ac:dyDescent="0.25">
      <c r="A411" s="381"/>
      <c r="B411" s="124"/>
      <c r="L411" s="124"/>
      <c r="V411" s="124"/>
      <c r="AF411" s="124"/>
      <c r="AP411" s="124"/>
      <c r="AZ411" s="124"/>
      <c r="BA411" s="124"/>
      <c r="BJ411" s="124"/>
      <c r="BT411" s="124"/>
      <c r="CD411" s="124"/>
      <c r="CN411" s="124"/>
      <c r="CX411" s="124"/>
      <c r="DH411" s="124"/>
      <c r="DR411" s="124"/>
      <c r="EB411" s="124"/>
      <c r="EL411" s="124"/>
      <c r="EV411" s="124"/>
      <c r="FF411" s="124"/>
      <c r="FP411" s="124"/>
      <c r="FZ411" s="124"/>
      <c r="GJ411" s="124"/>
      <c r="GT411" s="124"/>
      <c r="HD411" s="124"/>
      <c r="HN411" s="124"/>
      <c r="HX411" s="124"/>
    </row>
    <row xmlns:x14ac="http://schemas.microsoft.com/office/spreadsheetml/2009/9/ac" r="412" s="3" customFormat="true" x14ac:dyDescent="0.25">
      <c r="A412" s="381"/>
      <c r="B412" s="124"/>
      <c r="L412" s="124"/>
      <c r="V412" s="124"/>
      <c r="AF412" s="124"/>
      <c r="AP412" s="124"/>
      <c r="AZ412" s="124"/>
      <c r="BA412" s="124"/>
      <c r="BJ412" s="124"/>
      <c r="BT412" s="124"/>
      <c r="CD412" s="124"/>
      <c r="CN412" s="124"/>
      <c r="CX412" s="124"/>
      <c r="DH412" s="124"/>
      <c r="DR412" s="124"/>
      <c r="EB412" s="124"/>
      <c r="EL412" s="124"/>
      <c r="EV412" s="124"/>
      <c r="FF412" s="124"/>
      <c r="FP412" s="124"/>
      <c r="FZ412" s="124"/>
      <c r="GJ412" s="124"/>
      <c r="GT412" s="124"/>
      <c r="HD412" s="124"/>
      <c r="HN412" s="124"/>
      <c r="HX412" s="124"/>
    </row>
    <row xmlns:x14ac="http://schemas.microsoft.com/office/spreadsheetml/2009/9/ac" r="413" s="3" customFormat="true" x14ac:dyDescent="0.25">
      <c r="A413" s="381"/>
      <c r="B413" s="124"/>
      <c r="L413" s="124"/>
      <c r="V413" s="124"/>
      <c r="AF413" s="124"/>
      <c r="AP413" s="124"/>
      <c r="AZ413" s="124"/>
      <c r="BA413" s="124"/>
      <c r="BJ413" s="124"/>
      <c r="BT413" s="124"/>
      <c r="CD413" s="124"/>
      <c r="CN413" s="124"/>
      <c r="CX413" s="124"/>
      <c r="DH413" s="124"/>
      <c r="DR413" s="124"/>
      <c r="EB413" s="124"/>
      <c r="EL413" s="124"/>
      <c r="EV413" s="124"/>
      <c r="FF413" s="124"/>
      <c r="FP413" s="124"/>
      <c r="FZ413" s="124"/>
      <c r="GJ413" s="124"/>
      <c r="GT413" s="124"/>
      <c r="HD413" s="124"/>
      <c r="HN413" s="124"/>
      <c r="HX413" s="124"/>
    </row>
    <row xmlns:x14ac="http://schemas.microsoft.com/office/spreadsheetml/2009/9/ac" r="414" s="3" customFormat="true" x14ac:dyDescent="0.25">
      <c r="A414" s="381"/>
      <c r="B414" s="124"/>
      <c r="L414" s="124"/>
      <c r="V414" s="124"/>
      <c r="AF414" s="124"/>
      <c r="AP414" s="124"/>
      <c r="AZ414" s="124"/>
      <c r="BA414" s="124"/>
      <c r="BJ414" s="124"/>
      <c r="BT414" s="124"/>
      <c r="CD414" s="124"/>
      <c r="CN414" s="124"/>
      <c r="CX414" s="124"/>
      <c r="DH414" s="124"/>
      <c r="DR414" s="124"/>
      <c r="EB414" s="124"/>
      <c r="EL414" s="124"/>
      <c r="EV414" s="124"/>
      <c r="FF414" s="124"/>
      <c r="FP414" s="124"/>
      <c r="FZ414" s="124"/>
      <c r="GJ414" s="124"/>
      <c r="GT414" s="124"/>
      <c r="HD414" s="124"/>
      <c r="HN414" s="124"/>
      <c r="HX414" s="124"/>
    </row>
    <row xmlns:x14ac="http://schemas.microsoft.com/office/spreadsheetml/2009/9/ac" r="415" s="3" customFormat="true" x14ac:dyDescent="0.25">
      <c r="A415" s="381"/>
      <c r="B415" s="124"/>
      <c r="L415" s="124"/>
      <c r="V415" s="124"/>
      <c r="AF415" s="124"/>
      <c r="AP415" s="124"/>
      <c r="AZ415" s="124"/>
      <c r="BA415" s="124"/>
      <c r="BJ415" s="124"/>
      <c r="BT415" s="124"/>
      <c r="CD415" s="124"/>
      <c r="CN415" s="124"/>
      <c r="CX415" s="124"/>
      <c r="DH415" s="124"/>
      <c r="DR415" s="124"/>
      <c r="EB415" s="124"/>
      <c r="EL415" s="124"/>
      <c r="EV415" s="124"/>
      <c r="FF415" s="124"/>
      <c r="FP415" s="124"/>
      <c r="FZ415" s="124"/>
      <c r="GJ415" s="124"/>
      <c r="GT415" s="124"/>
      <c r="HD415" s="124"/>
      <c r="HN415" s="124"/>
      <c r="HX415" s="124"/>
    </row>
    <row xmlns:x14ac="http://schemas.microsoft.com/office/spreadsheetml/2009/9/ac" r="416" s="3" customFormat="true" x14ac:dyDescent="0.25">
      <c r="A416" s="381"/>
      <c r="B416" s="124"/>
      <c r="L416" s="124"/>
      <c r="V416" s="124"/>
      <c r="AF416" s="124"/>
      <c r="AP416" s="124"/>
      <c r="AZ416" s="124"/>
      <c r="BA416" s="124"/>
      <c r="BJ416" s="124"/>
      <c r="BT416" s="124"/>
      <c r="CD416" s="124"/>
      <c r="CN416" s="124"/>
      <c r="CX416" s="124"/>
      <c r="DH416" s="124"/>
      <c r="DR416" s="124"/>
      <c r="EB416" s="124"/>
      <c r="EL416" s="124"/>
      <c r="EV416" s="124"/>
      <c r="FF416" s="124"/>
      <c r="FP416" s="124"/>
      <c r="FZ416" s="124"/>
      <c r="GJ416" s="124"/>
      <c r="GT416" s="124"/>
      <c r="HD416" s="124"/>
      <c r="HN416" s="124"/>
      <c r="HX416" s="124"/>
    </row>
    <row xmlns:x14ac="http://schemas.microsoft.com/office/spreadsheetml/2009/9/ac" r="417" s="3" customFormat="true" x14ac:dyDescent="0.25">
      <c r="A417" s="381"/>
      <c r="B417" s="124"/>
      <c r="L417" s="124"/>
      <c r="V417" s="124"/>
      <c r="AF417" s="124"/>
      <c r="AP417" s="124"/>
      <c r="AZ417" s="124"/>
      <c r="BA417" s="124"/>
      <c r="BJ417" s="124"/>
      <c r="BT417" s="124"/>
      <c r="CD417" s="124"/>
      <c r="CN417" s="124"/>
      <c r="CX417" s="124"/>
      <c r="DH417" s="124"/>
      <c r="DR417" s="124"/>
      <c r="EB417" s="124"/>
      <c r="EL417" s="124"/>
      <c r="EV417" s="124"/>
      <c r="FF417" s="124"/>
      <c r="FP417" s="124"/>
      <c r="FZ417" s="124"/>
      <c r="GJ417" s="124"/>
      <c r="GT417" s="124"/>
      <c r="HD417" s="124"/>
      <c r="HN417" s="124"/>
      <c r="HX417" s="124"/>
    </row>
    <row xmlns:x14ac="http://schemas.microsoft.com/office/spreadsheetml/2009/9/ac" r="418" s="3" customFormat="true" x14ac:dyDescent="0.25">
      <c r="A418" s="381"/>
      <c r="B418" s="124"/>
      <c r="L418" s="124"/>
      <c r="V418" s="124"/>
      <c r="AF418" s="124"/>
      <c r="AP418" s="124"/>
      <c r="AZ418" s="124"/>
      <c r="BA418" s="124"/>
      <c r="BJ418" s="124"/>
      <c r="BT418" s="124"/>
      <c r="CD418" s="124"/>
      <c r="CN418" s="124"/>
      <c r="CX418" s="124"/>
      <c r="DH418" s="124"/>
      <c r="DR418" s="124"/>
      <c r="EB418" s="124"/>
      <c r="EL418" s="124"/>
      <c r="EV418" s="124"/>
      <c r="FF418" s="124"/>
      <c r="FP418" s="124"/>
      <c r="FZ418" s="124"/>
      <c r="GJ418" s="124"/>
      <c r="GT418" s="124"/>
      <c r="HD418" s="124"/>
      <c r="HN418" s="124"/>
      <c r="HX418" s="124"/>
    </row>
    <row xmlns:x14ac="http://schemas.microsoft.com/office/spreadsheetml/2009/9/ac" r="419" s="3" customFormat="true" x14ac:dyDescent="0.25">
      <c r="A419" s="381"/>
      <c r="B419" s="124"/>
      <c r="L419" s="124"/>
      <c r="V419" s="124"/>
      <c r="AF419" s="124"/>
      <c r="AP419" s="124"/>
      <c r="AZ419" s="124"/>
      <c r="BA419" s="124"/>
      <c r="BJ419" s="124"/>
      <c r="BT419" s="124"/>
      <c r="CD419" s="124"/>
      <c r="CN419" s="124"/>
      <c r="CX419" s="124"/>
      <c r="DH419" s="124"/>
      <c r="DR419" s="124"/>
      <c r="EB419" s="124"/>
      <c r="EL419" s="124"/>
      <c r="EV419" s="124"/>
      <c r="FF419" s="124"/>
      <c r="FP419" s="124"/>
      <c r="FZ419" s="124"/>
      <c r="GJ419" s="124"/>
      <c r="GT419" s="124"/>
      <c r="HD419" s="124"/>
      <c r="HN419" s="124"/>
      <c r="HX419" s="124"/>
    </row>
    <row xmlns:x14ac="http://schemas.microsoft.com/office/spreadsheetml/2009/9/ac" r="420" s="3" customFormat="true" x14ac:dyDescent="0.25">
      <c r="A420" s="381"/>
      <c r="B420" s="124"/>
      <c r="L420" s="124"/>
      <c r="V420" s="124"/>
      <c r="AF420" s="124"/>
      <c r="AP420" s="124"/>
      <c r="AZ420" s="124"/>
      <c r="BA420" s="124"/>
      <c r="BJ420" s="124"/>
      <c r="BT420" s="124"/>
      <c r="CD420" s="124"/>
      <c r="CN420" s="124"/>
      <c r="CX420" s="124"/>
      <c r="DH420" s="124"/>
      <c r="DR420" s="124"/>
      <c r="EB420" s="124"/>
      <c r="EL420" s="124"/>
      <c r="EV420" s="124"/>
      <c r="FF420" s="124"/>
      <c r="FP420" s="124"/>
      <c r="FZ420" s="124"/>
      <c r="GJ420" s="124"/>
      <c r="GT420" s="124"/>
      <c r="HD420" s="124"/>
      <c r="HN420" s="124"/>
      <c r="HX420" s="124"/>
    </row>
    <row xmlns:x14ac="http://schemas.microsoft.com/office/spreadsheetml/2009/9/ac" r="421" s="3" customFormat="true" x14ac:dyDescent="0.25">
      <c r="A421" s="381"/>
      <c r="B421" s="124"/>
      <c r="L421" s="124"/>
      <c r="V421" s="124"/>
      <c r="AF421" s="124"/>
      <c r="AP421" s="124"/>
      <c r="AZ421" s="124"/>
      <c r="BA421" s="124"/>
      <c r="BJ421" s="124"/>
      <c r="BT421" s="124"/>
      <c r="CD421" s="124"/>
      <c r="CN421" s="124"/>
      <c r="CX421" s="124"/>
      <c r="DH421" s="124"/>
      <c r="DR421" s="124"/>
      <c r="EB421" s="124"/>
      <c r="EL421" s="124"/>
      <c r="EV421" s="124"/>
      <c r="FF421" s="124"/>
      <c r="FP421" s="124"/>
      <c r="FZ421" s="124"/>
      <c r="GJ421" s="124"/>
      <c r="GT421" s="124"/>
      <c r="HD421" s="124"/>
      <c r="HN421" s="124"/>
      <c r="HX421" s="124"/>
    </row>
    <row xmlns:x14ac="http://schemas.microsoft.com/office/spreadsheetml/2009/9/ac" r="422" s="3" customFormat="true" x14ac:dyDescent="0.25">
      <c r="A422" s="381"/>
      <c r="B422" s="124"/>
      <c r="L422" s="124"/>
      <c r="V422" s="124"/>
      <c r="AF422" s="124"/>
      <c r="AP422" s="124"/>
      <c r="AZ422" s="124"/>
      <c r="BA422" s="124"/>
      <c r="BJ422" s="124"/>
      <c r="BT422" s="124"/>
      <c r="CD422" s="124"/>
      <c r="CN422" s="124"/>
      <c r="CX422" s="124"/>
      <c r="DH422" s="124"/>
      <c r="DR422" s="124"/>
      <c r="EB422" s="124"/>
      <c r="EL422" s="124"/>
      <c r="EV422" s="124"/>
      <c r="FF422" s="124"/>
      <c r="FP422" s="124"/>
      <c r="FZ422" s="124"/>
      <c r="GJ422" s="124"/>
      <c r="GT422" s="124"/>
      <c r="HD422" s="124"/>
      <c r="HN422" s="124"/>
      <c r="HX422" s="124"/>
    </row>
    <row xmlns:x14ac="http://schemas.microsoft.com/office/spreadsheetml/2009/9/ac" r="423" s="3" customFormat="true" x14ac:dyDescent="0.25">
      <c r="A423" s="381"/>
      <c r="B423" s="124"/>
      <c r="L423" s="124"/>
      <c r="V423" s="124"/>
      <c r="AF423" s="124"/>
      <c r="AP423" s="124"/>
      <c r="AZ423" s="124"/>
      <c r="BA423" s="124"/>
      <c r="BJ423" s="124"/>
      <c r="BT423" s="124"/>
      <c r="CD423" s="124"/>
      <c r="CN423" s="124"/>
      <c r="CX423" s="124"/>
      <c r="DH423" s="124"/>
      <c r="DR423" s="124"/>
      <c r="EB423" s="124"/>
      <c r="EL423" s="124"/>
      <c r="EV423" s="124"/>
      <c r="FF423" s="124"/>
      <c r="FP423" s="124"/>
      <c r="FZ423" s="124"/>
      <c r="GJ423" s="124"/>
      <c r="GT423" s="124"/>
      <c r="HD423" s="124"/>
      <c r="HN423" s="124"/>
      <c r="HX423" s="124"/>
    </row>
    <row xmlns:x14ac="http://schemas.microsoft.com/office/spreadsheetml/2009/9/ac" r="424" s="3" customFormat="true" x14ac:dyDescent="0.25">
      <c r="A424" s="381"/>
      <c r="B424" s="124"/>
      <c r="L424" s="124"/>
      <c r="V424" s="124"/>
      <c r="AF424" s="124"/>
      <c r="AP424" s="124"/>
      <c r="AZ424" s="124"/>
      <c r="BA424" s="124"/>
      <c r="BJ424" s="124"/>
      <c r="BT424" s="124"/>
      <c r="CD424" s="124"/>
      <c r="CN424" s="124"/>
      <c r="CX424" s="124"/>
      <c r="DH424" s="124"/>
      <c r="DR424" s="124"/>
      <c r="EB424" s="124"/>
      <c r="EL424" s="124"/>
      <c r="EV424" s="124"/>
      <c r="FF424" s="124"/>
      <c r="FP424" s="124"/>
      <c r="FZ424" s="124"/>
      <c r="GJ424" s="124"/>
      <c r="GT424" s="124"/>
      <c r="HD424" s="124"/>
      <c r="HN424" s="124"/>
      <c r="HX424" s="124"/>
    </row>
    <row xmlns:x14ac="http://schemas.microsoft.com/office/spreadsheetml/2009/9/ac" r="425" s="3" customFormat="true" x14ac:dyDescent="0.25">
      <c r="A425" s="381"/>
      <c r="B425" s="124"/>
      <c r="L425" s="124"/>
      <c r="V425" s="124"/>
      <c r="AF425" s="124"/>
      <c r="AP425" s="124"/>
      <c r="AZ425" s="124"/>
      <c r="BA425" s="124"/>
      <c r="BJ425" s="124"/>
      <c r="BT425" s="124"/>
      <c r="CD425" s="124"/>
      <c r="CN425" s="124"/>
      <c r="CX425" s="124"/>
      <c r="DH425" s="124"/>
      <c r="DR425" s="124"/>
      <c r="EB425" s="124"/>
      <c r="EL425" s="124"/>
      <c r="EV425" s="124"/>
      <c r="FF425" s="124"/>
      <c r="FP425" s="124"/>
      <c r="FZ425" s="124"/>
      <c r="GJ425" s="124"/>
      <c r="GT425" s="124"/>
      <c r="HD425" s="124"/>
      <c r="HN425" s="124"/>
      <c r="HX425" s="124"/>
    </row>
    <row xmlns:x14ac="http://schemas.microsoft.com/office/spreadsheetml/2009/9/ac" r="426" s="3" customFormat="true" x14ac:dyDescent="0.25">
      <c r="A426" s="381"/>
      <c r="B426" s="124"/>
      <c r="L426" s="124"/>
      <c r="V426" s="124"/>
      <c r="AF426" s="124"/>
      <c r="AP426" s="124"/>
      <c r="AZ426" s="124"/>
      <c r="BA426" s="124"/>
      <c r="BJ426" s="124"/>
      <c r="BT426" s="124"/>
      <c r="CD426" s="124"/>
      <c r="CN426" s="124"/>
      <c r="CX426" s="124"/>
      <c r="DH426" s="124"/>
      <c r="DR426" s="124"/>
      <c r="EB426" s="124"/>
      <c r="EL426" s="124"/>
      <c r="EV426" s="124"/>
      <c r="FF426" s="124"/>
      <c r="FP426" s="124"/>
      <c r="FZ426" s="124"/>
      <c r="GJ426" s="124"/>
      <c r="GT426" s="124"/>
      <c r="HD426" s="124"/>
      <c r="HN426" s="124"/>
      <c r="HX426" s="124"/>
    </row>
    <row xmlns:x14ac="http://schemas.microsoft.com/office/spreadsheetml/2009/9/ac" r="427" s="3" customFormat="true" x14ac:dyDescent="0.25">
      <c r="A427" s="381"/>
      <c r="B427" s="124"/>
      <c r="L427" s="124"/>
      <c r="V427" s="124"/>
      <c r="AF427" s="124"/>
      <c r="AP427" s="124"/>
      <c r="AZ427" s="124"/>
      <c r="BA427" s="124"/>
      <c r="BJ427" s="124"/>
      <c r="BT427" s="124"/>
      <c r="CD427" s="124"/>
      <c r="CN427" s="124"/>
      <c r="CX427" s="124"/>
      <c r="DH427" s="124"/>
      <c r="DR427" s="124"/>
      <c r="EB427" s="124"/>
      <c r="EL427" s="124"/>
      <c r="EV427" s="124"/>
      <c r="FF427" s="124"/>
      <c r="FP427" s="124"/>
      <c r="FZ427" s="124"/>
      <c r="GJ427" s="124"/>
      <c r="GT427" s="124"/>
      <c r="HD427" s="124"/>
      <c r="HN427" s="124"/>
      <c r="HX427" s="124"/>
    </row>
    <row xmlns:x14ac="http://schemas.microsoft.com/office/spreadsheetml/2009/9/ac" r="428" s="3" customFormat="true" x14ac:dyDescent="0.25">
      <c r="A428" s="381"/>
      <c r="B428" s="124"/>
      <c r="L428" s="124"/>
      <c r="V428" s="124"/>
      <c r="AF428" s="124"/>
      <c r="AP428" s="124"/>
      <c r="AZ428" s="124"/>
      <c r="BA428" s="124"/>
      <c r="BJ428" s="124"/>
      <c r="BT428" s="124"/>
      <c r="CD428" s="124"/>
      <c r="CN428" s="124"/>
      <c r="CX428" s="124"/>
      <c r="DH428" s="124"/>
      <c r="DR428" s="124"/>
      <c r="EB428" s="124"/>
      <c r="EL428" s="124"/>
      <c r="EV428" s="124"/>
      <c r="FF428" s="124"/>
      <c r="FP428" s="124"/>
      <c r="FZ428" s="124"/>
      <c r="GJ428" s="124"/>
      <c r="GT428" s="124"/>
      <c r="HD428" s="124"/>
      <c r="HN428" s="124"/>
      <c r="HX428" s="124"/>
    </row>
    <row xmlns:x14ac="http://schemas.microsoft.com/office/spreadsheetml/2009/9/ac" r="429" s="3" customFormat="true" x14ac:dyDescent="0.25">
      <c r="A429" s="381"/>
      <c r="B429" s="124"/>
      <c r="L429" s="124"/>
      <c r="V429" s="124"/>
      <c r="AF429" s="124"/>
      <c r="AP429" s="124"/>
      <c r="AZ429" s="124"/>
      <c r="BA429" s="124"/>
      <c r="BJ429" s="124"/>
      <c r="BT429" s="124"/>
      <c r="CD429" s="124"/>
      <c r="CN429" s="124"/>
      <c r="CX429" s="124"/>
      <c r="DH429" s="124"/>
      <c r="DR429" s="124"/>
      <c r="EB429" s="124"/>
      <c r="EL429" s="124"/>
      <c r="EV429" s="124"/>
      <c r="FF429" s="124"/>
      <c r="FP429" s="124"/>
      <c r="FZ429" s="124"/>
      <c r="GJ429" s="124"/>
      <c r="GT429" s="124"/>
      <c r="HD429" s="124"/>
      <c r="HN429" s="124"/>
      <c r="HX429" s="124"/>
    </row>
    <row xmlns:x14ac="http://schemas.microsoft.com/office/spreadsheetml/2009/9/ac" r="430" s="3" customFormat="true" x14ac:dyDescent="0.25">
      <c r="A430" s="381"/>
      <c r="B430" s="124"/>
      <c r="L430" s="124"/>
      <c r="V430" s="124"/>
      <c r="AF430" s="124"/>
      <c r="AP430" s="124"/>
      <c r="AZ430" s="124"/>
      <c r="BA430" s="124"/>
      <c r="BJ430" s="124"/>
      <c r="BT430" s="124"/>
      <c r="CD430" s="124"/>
      <c r="CN430" s="124"/>
      <c r="CX430" s="124"/>
      <c r="DH430" s="124"/>
      <c r="DR430" s="124"/>
      <c r="EB430" s="124"/>
      <c r="EL430" s="124"/>
      <c r="EV430" s="124"/>
      <c r="FF430" s="124"/>
      <c r="FP430" s="124"/>
      <c r="FZ430" s="124"/>
      <c r="GJ430" s="124"/>
      <c r="GT430" s="124"/>
      <c r="HD430" s="124"/>
      <c r="HN430" s="124"/>
      <c r="HX430" s="124"/>
    </row>
    <row xmlns:x14ac="http://schemas.microsoft.com/office/spreadsheetml/2009/9/ac" r="431" s="3" customFormat="true" x14ac:dyDescent="0.25">
      <c r="A431" s="381"/>
      <c r="B431" s="124"/>
      <c r="L431" s="124"/>
      <c r="V431" s="124"/>
      <c r="AF431" s="124"/>
      <c r="AP431" s="124"/>
      <c r="AZ431" s="124"/>
      <c r="BA431" s="124"/>
      <c r="BJ431" s="124"/>
      <c r="BT431" s="124"/>
      <c r="CD431" s="124"/>
      <c r="CN431" s="124"/>
      <c r="CX431" s="124"/>
      <c r="DH431" s="124"/>
      <c r="DR431" s="124"/>
      <c r="EB431" s="124"/>
      <c r="EL431" s="124"/>
      <c r="EV431" s="124"/>
      <c r="FF431" s="124"/>
      <c r="FP431" s="124"/>
      <c r="FZ431" s="124"/>
      <c r="GJ431" s="124"/>
      <c r="GT431" s="124"/>
      <c r="HD431" s="124"/>
      <c r="HN431" s="124"/>
      <c r="HX431" s="124"/>
    </row>
    <row xmlns:x14ac="http://schemas.microsoft.com/office/spreadsheetml/2009/9/ac" r="432" s="3" customFormat="true" x14ac:dyDescent="0.25">
      <c r="A432" s="381"/>
      <c r="B432" s="124"/>
      <c r="L432" s="124"/>
      <c r="V432" s="124"/>
      <c r="AF432" s="124"/>
      <c r="AP432" s="124"/>
      <c r="AZ432" s="124"/>
      <c r="BA432" s="124"/>
      <c r="BJ432" s="124"/>
      <c r="BT432" s="124"/>
      <c r="CD432" s="124"/>
      <c r="CN432" s="124"/>
      <c r="CX432" s="124"/>
      <c r="DH432" s="124"/>
      <c r="DR432" s="124"/>
      <c r="EB432" s="124"/>
      <c r="EL432" s="124"/>
      <c r="EV432" s="124"/>
      <c r="FF432" s="124"/>
      <c r="FP432" s="124"/>
      <c r="FZ432" s="124"/>
      <c r="GJ432" s="124"/>
      <c r="GT432" s="124"/>
      <c r="HD432" s="124"/>
      <c r="HN432" s="124"/>
      <c r="HX432" s="124"/>
    </row>
    <row xmlns:x14ac="http://schemas.microsoft.com/office/spreadsheetml/2009/9/ac" r="433" s="3" customFormat="true" x14ac:dyDescent="0.25">
      <c r="A433" s="381"/>
      <c r="B433" s="124"/>
      <c r="L433" s="124"/>
      <c r="V433" s="124"/>
      <c r="AF433" s="124"/>
      <c r="AP433" s="124"/>
      <c r="AZ433" s="124"/>
      <c r="BA433" s="124"/>
      <c r="BJ433" s="124"/>
      <c r="BT433" s="124"/>
      <c r="CD433" s="124"/>
      <c r="CN433" s="124"/>
      <c r="CX433" s="124"/>
      <c r="DH433" s="124"/>
      <c r="DR433" s="124"/>
      <c r="EB433" s="124"/>
      <c r="EL433" s="124"/>
      <c r="EV433" s="124"/>
      <c r="FF433" s="124"/>
      <c r="FP433" s="124"/>
      <c r="FZ433" s="124"/>
      <c r="GJ433" s="124"/>
      <c r="GT433" s="124"/>
      <c r="HD433" s="124"/>
      <c r="HN433" s="124"/>
      <c r="HX433" s="124"/>
    </row>
    <row xmlns:x14ac="http://schemas.microsoft.com/office/spreadsheetml/2009/9/ac" r="434" s="3" customFormat="true" x14ac:dyDescent="0.25">
      <c r="A434" s="381"/>
      <c r="B434" s="124"/>
      <c r="L434" s="124"/>
      <c r="V434" s="124"/>
      <c r="AF434" s="124"/>
      <c r="AP434" s="124"/>
      <c r="AZ434" s="124"/>
      <c r="BA434" s="124"/>
      <c r="BJ434" s="124"/>
      <c r="BT434" s="124"/>
      <c r="CD434" s="124"/>
      <c r="CN434" s="124"/>
      <c r="CX434" s="124"/>
      <c r="DH434" s="124"/>
      <c r="DR434" s="124"/>
      <c r="EB434" s="124"/>
      <c r="EL434" s="124"/>
      <c r="EV434" s="124"/>
      <c r="FF434" s="124"/>
      <c r="FP434" s="124"/>
      <c r="FZ434" s="124"/>
      <c r="GJ434" s="124"/>
      <c r="GT434" s="124"/>
      <c r="HD434" s="124"/>
      <c r="HN434" s="124"/>
      <c r="HX434" s="124"/>
    </row>
    <row xmlns:x14ac="http://schemas.microsoft.com/office/spreadsheetml/2009/9/ac" r="435" s="3" customFormat="true" x14ac:dyDescent="0.25">
      <c r="A435" s="381"/>
      <c r="B435" s="124"/>
      <c r="L435" s="124"/>
      <c r="V435" s="124"/>
      <c r="AF435" s="124"/>
      <c r="AP435" s="124"/>
      <c r="AZ435" s="124"/>
      <c r="BA435" s="124"/>
      <c r="BJ435" s="124"/>
      <c r="BT435" s="124"/>
      <c r="CD435" s="124"/>
      <c r="CN435" s="124"/>
      <c r="CX435" s="124"/>
      <c r="DH435" s="124"/>
      <c r="DR435" s="124"/>
      <c r="EB435" s="124"/>
      <c r="EL435" s="124"/>
      <c r="EV435" s="124"/>
      <c r="FF435" s="124"/>
      <c r="FP435" s="124"/>
      <c r="FZ435" s="124"/>
      <c r="GJ435" s="124"/>
      <c r="GT435" s="124"/>
      <c r="HD435" s="124"/>
      <c r="HN435" s="124"/>
      <c r="HX435" s="124"/>
    </row>
    <row xmlns:x14ac="http://schemas.microsoft.com/office/spreadsheetml/2009/9/ac" r="436" s="3" customFormat="true" x14ac:dyDescent="0.25">
      <c r="A436" s="381"/>
      <c r="B436" s="124"/>
      <c r="L436" s="124"/>
      <c r="V436" s="124"/>
      <c r="AF436" s="124"/>
      <c r="AP436" s="124"/>
      <c r="AZ436" s="124"/>
      <c r="BA436" s="124"/>
      <c r="BJ436" s="124"/>
      <c r="BT436" s="124"/>
      <c r="CD436" s="124"/>
      <c r="CN436" s="124"/>
      <c r="CX436" s="124"/>
      <c r="DH436" s="124"/>
      <c r="DR436" s="124"/>
      <c r="EB436" s="124"/>
      <c r="EL436" s="124"/>
      <c r="EV436" s="124"/>
      <c r="FF436" s="124"/>
      <c r="FP436" s="124"/>
      <c r="FZ436" s="124"/>
      <c r="GJ436" s="124"/>
      <c r="GT436" s="124"/>
      <c r="HD436" s="124"/>
      <c r="HN436" s="124"/>
      <c r="HX436" s="124"/>
    </row>
    <row xmlns:x14ac="http://schemas.microsoft.com/office/spreadsheetml/2009/9/ac" r="437" s="3" customFormat="true" x14ac:dyDescent="0.25">
      <c r="A437" s="381"/>
      <c r="B437" s="124"/>
      <c r="L437" s="124"/>
      <c r="V437" s="124"/>
      <c r="AF437" s="124"/>
      <c r="AP437" s="124"/>
      <c r="AZ437" s="124"/>
      <c r="BA437" s="124"/>
      <c r="BJ437" s="124"/>
      <c r="BT437" s="124"/>
      <c r="CD437" s="124"/>
      <c r="CN437" s="124"/>
      <c r="CX437" s="124"/>
      <c r="DH437" s="124"/>
      <c r="DR437" s="124"/>
      <c r="EB437" s="124"/>
      <c r="EL437" s="124"/>
      <c r="EV437" s="124"/>
      <c r="FF437" s="124"/>
      <c r="FP437" s="124"/>
      <c r="FZ437" s="124"/>
      <c r="GJ437" s="124"/>
      <c r="GT437" s="124"/>
      <c r="HD437" s="124"/>
      <c r="HN437" s="124"/>
      <c r="HX437" s="124"/>
    </row>
    <row xmlns:x14ac="http://schemas.microsoft.com/office/spreadsheetml/2009/9/ac" r="438" s="3" customFormat="true" x14ac:dyDescent="0.25">
      <c r="A438" s="381"/>
      <c r="B438" s="124"/>
      <c r="L438" s="124"/>
      <c r="V438" s="124"/>
      <c r="AF438" s="124"/>
      <c r="AP438" s="124"/>
      <c r="AZ438" s="124"/>
      <c r="BA438" s="124"/>
      <c r="BJ438" s="124"/>
      <c r="BT438" s="124"/>
      <c r="CD438" s="124"/>
      <c r="CN438" s="124"/>
      <c r="CX438" s="124"/>
      <c r="DH438" s="124"/>
      <c r="DR438" s="124"/>
      <c r="EB438" s="124"/>
      <c r="EL438" s="124"/>
      <c r="EV438" s="124"/>
      <c r="FF438" s="124"/>
      <c r="FP438" s="124"/>
      <c r="FZ438" s="124"/>
      <c r="GJ438" s="124"/>
      <c r="GT438" s="124"/>
      <c r="HD438" s="124"/>
      <c r="HN438" s="124"/>
      <c r="HX438" s="124"/>
    </row>
    <row xmlns:x14ac="http://schemas.microsoft.com/office/spreadsheetml/2009/9/ac" r="439" s="3" customFormat="true" x14ac:dyDescent="0.25">
      <c r="A439" s="381"/>
      <c r="B439" s="124"/>
      <c r="L439" s="124"/>
      <c r="V439" s="124"/>
      <c r="AF439" s="124"/>
      <c r="AP439" s="124"/>
      <c r="AZ439" s="124"/>
      <c r="BA439" s="124"/>
      <c r="BJ439" s="124"/>
      <c r="BT439" s="124"/>
      <c r="CD439" s="124"/>
      <c r="CN439" s="124"/>
      <c r="CX439" s="124"/>
      <c r="DH439" s="124"/>
      <c r="DR439" s="124"/>
      <c r="EB439" s="124"/>
      <c r="EL439" s="124"/>
      <c r="EV439" s="124"/>
      <c r="FF439" s="124"/>
      <c r="FP439" s="124"/>
      <c r="FZ439" s="124"/>
      <c r="GJ439" s="124"/>
      <c r="GT439" s="124"/>
      <c r="HD439" s="124"/>
      <c r="HN439" s="124"/>
      <c r="HX439" s="124"/>
    </row>
    <row xmlns:x14ac="http://schemas.microsoft.com/office/spreadsheetml/2009/9/ac" r="440" s="3" customFormat="true" x14ac:dyDescent="0.25">
      <c r="A440" s="381"/>
      <c r="B440" s="124"/>
      <c r="L440" s="124"/>
      <c r="V440" s="124"/>
      <c r="AF440" s="124"/>
      <c r="AP440" s="124"/>
      <c r="AZ440" s="124"/>
      <c r="BA440" s="124"/>
      <c r="BJ440" s="124"/>
      <c r="BT440" s="124"/>
      <c r="CD440" s="124"/>
      <c r="CN440" s="124"/>
      <c r="CX440" s="124"/>
      <c r="DH440" s="124"/>
      <c r="DR440" s="124"/>
      <c r="EB440" s="124"/>
      <c r="EL440" s="124"/>
      <c r="EV440" s="124"/>
      <c r="FF440" s="124"/>
      <c r="FP440" s="124"/>
      <c r="FZ440" s="124"/>
      <c r="GJ440" s="124"/>
      <c r="GT440" s="124"/>
      <c r="HD440" s="124"/>
      <c r="HN440" s="124"/>
      <c r="HX440" s="124"/>
    </row>
    <row xmlns:x14ac="http://schemas.microsoft.com/office/spreadsheetml/2009/9/ac" r="441" s="3" customFormat="true" x14ac:dyDescent="0.25">
      <c r="A441" s="381"/>
      <c r="B441" s="124"/>
      <c r="L441" s="124"/>
      <c r="V441" s="124"/>
      <c r="AF441" s="124"/>
      <c r="AP441" s="124"/>
      <c r="AZ441" s="124"/>
      <c r="BA441" s="124"/>
      <c r="BJ441" s="124"/>
      <c r="BT441" s="124"/>
      <c r="CD441" s="124"/>
      <c r="CN441" s="124"/>
      <c r="CX441" s="124"/>
      <c r="DH441" s="124"/>
      <c r="DR441" s="124"/>
      <c r="EB441" s="124"/>
      <c r="EL441" s="124"/>
      <c r="EV441" s="124"/>
      <c r="FF441" s="124"/>
      <c r="FP441" s="124"/>
      <c r="FZ441" s="124"/>
      <c r="GJ441" s="124"/>
      <c r="GT441" s="124"/>
      <c r="HD441" s="124"/>
      <c r="HN441" s="124"/>
      <c r="HX441" s="124"/>
    </row>
    <row xmlns:x14ac="http://schemas.microsoft.com/office/spreadsheetml/2009/9/ac" r="442" s="3" customFormat="true" x14ac:dyDescent="0.25">
      <c r="A442" s="381"/>
      <c r="B442" s="124"/>
      <c r="L442" s="124"/>
      <c r="V442" s="124"/>
      <c r="AF442" s="124"/>
      <c r="AP442" s="124"/>
      <c r="AZ442" s="124"/>
      <c r="BA442" s="124"/>
      <c r="BJ442" s="124"/>
      <c r="BT442" s="124"/>
      <c r="CD442" s="124"/>
      <c r="CN442" s="124"/>
      <c r="CX442" s="124"/>
      <c r="DH442" s="124"/>
      <c r="DR442" s="124"/>
      <c r="EB442" s="124"/>
      <c r="EL442" s="124"/>
      <c r="EV442" s="124"/>
      <c r="FF442" s="124"/>
      <c r="FP442" s="124"/>
      <c r="FZ442" s="124"/>
      <c r="GJ442" s="124"/>
      <c r="GT442" s="124"/>
      <c r="HD442" s="124"/>
      <c r="HN442" s="124"/>
      <c r="HX442" s="124"/>
    </row>
    <row xmlns:x14ac="http://schemas.microsoft.com/office/spreadsheetml/2009/9/ac" r="443" s="3" customFormat="true" x14ac:dyDescent="0.25">
      <c r="A443" s="381"/>
      <c r="B443" s="124"/>
      <c r="L443" s="124"/>
      <c r="V443" s="124"/>
      <c r="AF443" s="124"/>
      <c r="AP443" s="124"/>
      <c r="AZ443" s="124"/>
      <c r="BA443" s="124"/>
      <c r="BJ443" s="124"/>
      <c r="BT443" s="124"/>
      <c r="CD443" s="124"/>
      <c r="CN443" s="124"/>
      <c r="CX443" s="124"/>
      <c r="DH443" s="124"/>
      <c r="DR443" s="124"/>
      <c r="EB443" s="124"/>
      <c r="EL443" s="124"/>
      <c r="EV443" s="124"/>
      <c r="FF443" s="124"/>
      <c r="FP443" s="124"/>
      <c r="FZ443" s="124"/>
      <c r="GJ443" s="124"/>
      <c r="GT443" s="124"/>
      <c r="HD443" s="124"/>
      <c r="HN443" s="124"/>
      <c r="HX443" s="124"/>
    </row>
    <row xmlns:x14ac="http://schemas.microsoft.com/office/spreadsheetml/2009/9/ac" r="444" s="3" customFormat="true" x14ac:dyDescent="0.25">
      <c r="A444" s="381"/>
      <c r="B444" s="124"/>
      <c r="L444" s="124"/>
      <c r="V444" s="124"/>
      <c r="AF444" s="124"/>
      <c r="AP444" s="124"/>
      <c r="AZ444" s="124"/>
      <c r="BA444" s="124"/>
      <c r="BJ444" s="124"/>
      <c r="BT444" s="124"/>
      <c r="CD444" s="124"/>
      <c r="CN444" s="124"/>
      <c r="CX444" s="124"/>
      <c r="DH444" s="124"/>
      <c r="DR444" s="124"/>
      <c r="EB444" s="124"/>
      <c r="EL444" s="124"/>
      <c r="EV444" s="124"/>
      <c r="FF444" s="124"/>
      <c r="FP444" s="124"/>
      <c r="FZ444" s="124"/>
      <c r="GJ444" s="124"/>
      <c r="GT444" s="124"/>
      <c r="HD444" s="124"/>
      <c r="HN444" s="124"/>
      <c r="HX444" s="124"/>
    </row>
    <row xmlns:x14ac="http://schemas.microsoft.com/office/spreadsheetml/2009/9/ac" r="445" s="3" customFormat="true" x14ac:dyDescent="0.25">
      <c r="A445" s="381"/>
      <c r="B445" s="124"/>
      <c r="L445" s="124"/>
      <c r="V445" s="124"/>
      <c r="AF445" s="124"/>
      <c r="AP445" s="124"/>
      <c r="AZ445" s="124"/>
      <c r="BA445" s="124"/>
      <c r="BJ445" s="124"/>
      <c r="BT445" s="124"/>
      <c r="CD445" s="124"/>
      <c r="CN445" s="124"/>
      <c r="CX445" s="124"/>
      <c r="DH445" s="124"/>
      <c r="DR445" s="124"/>
      <c r="EB445" s="124"/>
      <c r="EL445" s="124"/>
      <c r="EV445" s="124"/>
      <c r="FF445" s="124"/>
      <c r="FP445" s="124"/>
      <c r="FZ445" s="124"/>
      <c r="GJ445" s="124"/>
      <c r="GT445" s="124"/>
      <c r="HD445" s="124"/>
      <c r="HN445" s="124"/>
      <c r="HX445" s="124"/>
    </row>
    <row xmlns:x14ac="http://schemas.microsoft.com/office/spreadsheetml/2009/9/ac" r="446" s="3" customFormat="true" x14ac:dyDescent="0.25">
      <c r="A446" s="381"/>
      <c r="B446" s="124"/>
      <c r="L446" s="124"/>
      <c r="V446" s="124"/>
      <c r="AF446" s="124"/>
      <c r="AP446" s="124"/>
      <c r="AZ446" s="124"/>
      <c r="BA446" s="124"/>
      <c r="BJ446" s="124"/>
      <c r="BT446" s="124"/>
      <c r="CD446" s="124"/>
      <c r="CN446" s="124"/>
      <c r="CX446" s="124"/>
      <c r="DH446" s="124"/>
      <c r="DR446" s="124"/>
      <c r="EB446" s="124"/>
      <c r="EL446" s="124"/>
      <c r="EV446" s="124"/>
      <c r="FF446" s="124"/>
      <c r="FP446" s="124"/>
      <c r="FZ446" s="124"/>
      <c r="GJ446" s="124"/>
      <c r="GT446" s="124"/>
      <c r="HD446" s="124"/>
      <c r="HN446" s="124"/>
      <c r="HX446" s="124"/>
    </row>
    <row xmlns:x14ac="http://schemas.microsoft.com/office/spreadsheetml/2009/9/ac" r="447" s="3" customFormat="true" x14ac:dyDescent="0.25">
      <c r="A447" s="381"/>
      <c r="B447" s="124"/>
      <c r="L447" s="124"/>
      <c r="V447" s="124"/>
      <c r="AF447" s="124"/>
      <c r="AP447" s="124"/>
      <c r="AZ447" s="124"/>
      <c r="BA447" s="124"/>
      <c r="BJ447" s="124"/>
      <c r="BT447" s="124"/>
      <c r="CD447" s="124"/>
      <c r="CN447" s="124"/>
      <c r="CX447" s="124"/>
      <c r="DH447" s="124"/>
      <c r="DR447" s="124"/>
      <c r="EB447" s="124"/>
      <c r="EL447" s="124"/>
      <c r="EV447" s="124"/>
      <c r="FF447" s="124"/>
      <c r="FP447" s="124"/>
      <c r="FZ447" s="124"/>
      <c r="GJ447" s="124"/>
      <c r="GT447" s="124"/>
      <c r="HD447" s="124"/>
      <c r="HN447" s="124"/>
      <c r="HX447" s="124"/>
    </row>
    <row xmlns:x14ac="http://schemas.microsoft.com/office/spreadsheetml/2009/9/ac" r="448" s="3" customFormat="true" x14ac:dyDescent="0.25">
      <c r="A448" s="381"/>
      <c r="B448" s="124"/>
      <c r="L448" s="124"/>
      <c r="V448" s="124"/>
      <c r="AF448" s="124"/>
      <c r="AP448" s="124"/>
      <c r="AZ448" s="124"/>
      <c r="BA448" s="124"/>
      <c r="BJ448" s="124"/>
      <c r="BT448" s="124"/>
      <c r="CD448" s="124"/>
      <c r="CN448" s="124"/>
      <c r="CX448" s="124"/>
      <c r="DH448" s="124"/>
      <c r="DR448" s="124"/>
      <c r="EB448" s="124"/>
      <c r="EL448" s="124"/>
      <c r="EV448" s="124"/>
      <c r="FF448" s="124"/>
      <c r="FP448" s="124"/>
      <c r="FZ448" s="124"/>
      <c r="GJ448" s="124"/>
      <c r="GT448" s="124"/>
      <c r="HD448" s="124"/>
      <c r="HN448" s="124"/>
      <c r="HX448" s="124"/>
    </row>
    <row xmlns:x14ac="http://schemas.microsoft.com/office/spreadsheetml/2009/9/ac" r="449" s="3" customFormat="true" x14ac:dyDescent="0.25">
      <c r="A449" s="381"/>
      <c r="B449" s="124"/>
      <c r="L449" s="124"/>
      <c r="V449" s="124"/>
      <c r="AF449" s="124"/>
      <c r="AP449" s="124"/>
      <c r="AZ449" s="124"/>
      <c r="BA449" s="124"/>
      <c r="BJ449" s="124"/>
      <c r="BT449" s="124"/>
      <c r="CD449" s="124"/>
      <c r="CN449" s="124"/>
      <c r="CX449" s="124"/>
      <c r="DH449" s="124"/>
      <c r="DR449" s="124"/>
      <c r="EB449" s="124"/>
      <c r="EL449" s="124"/>
      <c r="EV449" s="124"/>
      <c r="FF449" s="124"/>
      <c r="FP449" s="124"/>
      <c r="FZ449" s="124"/>
      <c r="GJ449" s="124"/>
      <c r="GT449" s="124"/>
      <c r="HD449" s="124"/>
      <c r="HN449" s="124"/>
      <c r="HX449" s="124"/>
    </row>
    <row xmlns:x14ac="http://schemas.microsoft.com/office/spreadsheetml/2009/9/ac" r="450" s="3" customFormat="true" x14ac:dyDescent="0.25">
      <c r="A450" s="381"/>
      <c r="B450" s="124"/>
      <c r="L450" s="124"/>
      <c r="V450" s="124"/>
      <c r="AF450" s="124"/>
      <c r="AP450" s="124"/>
      <c r="AZ450" s="124"/>
      <c r="BA450" s="124"/>
      <c r="BJ450" s="124"/>
      <c r="BT450" s="124"/>
      <c r="CD450" s="124"/>
      <c r="CN450" s="124"/>
      <c r="CX450" s="124"/>
      <c r="DH450" s="124"/>
      <c r="DR450" s="124"/>
      <c r="EB450" s="124"/>
      <c r="EL450" s="124"/>
      <c r="EV450" s="124"/>
      <c r="FF450" s="124"/>
      <c r="FP450" s="124"/>
      <c r="FZ450" s="124"/>
      <c r="GJ450" s="124"/>
      <c r="GT450" s="124"/>
      <c r="HD450" s="124"/>
      <c r="HN450" s="124"/>
      <c r="HX450" s="124"/>
    </row>
    <row xmlns:x14ac="http://schemas.microsoft.com/office/spreadsheetml/2009/9/ac" r="451" s="3" customFormat="true" x14ac:dyDescent="0.25">
      <c r="A451" s="381"/>
      <c r="B451" s="124"/>
      <c r="L451" s="124"/>
      <c r="V451" s="124"/>
      <c r="AF451" s="124"/>
      <c r="AP451" s="124"/>
      <c r="AZ451" s="124"/>
      <c r="BA451" s="124"/>
      <c r="BJ451" s="124"/>
      <c r="BT451" s="124"/>
      <c r="CD451" s="124"/>
      <c r="CN451" s="124"/>
      <c r="CX451" s="124"/>
      <c r="DH451" s="124"/>
      <c r="DR451" s="124"/>
      <c r="EB451" s="124"/>
      <c r="EL451" s="124"/>
      <c r="EV451" s="124"/>
      <c r="FF451" s="124"/>
      <c r="FP451" s="124"/>
      <c r="FZ451" s="124"/>
      <c r="GJ451" s="124"/>
      <c r="GT451" s="124"/>
      <c r="HD451" s="124"/>
      <c r="HN451" s="124"/>
      <c r="HX451" s="124"/>
    </row>
    <row xmlns:x14ac="http://schemas.microsoft.com/office/spreadsheetml/2009/9/ac" r="452" s="3" customFormat="true" x14ac:dyDescent="0.25">
      <c r="A452" s="381"/>
      <c r="B452" s="124"/>
      <c r="L452" s="124"/>
      <c r="V452" s="124"/>
      <c r="AF452" s="124"/>
      <c r="AP452" s="124"/>
      <c r="AZ452" s="124"/>
      <c r="BA452" s="124"/>
      <c r="BJ452" s="124"/>
      <c r="BT452" s="124"/>
      <c r="CD452" s="124"/>
      <c r="CN452" s="124"/>
      <c r="CX452" s="124"/>
      <c r="DH452" s="124"/>
      <c r="DR452" s="124"/>
      <c r="EB452" s="124"/>
      <c r="EL452" s="124"/>
      <c r="EV452" s="124"/>
      <c r="FF452" s="124"/>
      <c r="FP452" s="124"/>
      <c r="FZ452" s="124"/>
      <c r="GJ452" s="124"/>
      <c r="GT452" s="124"/>
      <c r="HD452" s="124"/>
      <c r="HN452" s="124"/>
      <c r="HX452" s="124"/>
    </row>
    <row xmlns:x14ac="http://schemas.microsoft.com/office/spreadsheetml/2009/9/ac" r="453" s="3" customFormat="true" x14ac:dyDescent="0.25">
      <c r="A453" s="381"/>
      <c r="B453" s="124"/>
      <c r="L453" s="124"/>
      <c r="V453" s="124"/>
      <c r="AF453" s="124"/>
      <c r="AP453" s="124"/>
      <c r="AZ453" s="124"/>
      <c r="BA453" s="124"/>
      <c r="BJ453" s="124"/>
      <c r="BT453" s="124"/>
      <c r="CD453" s="124"/>
      <c r="CN453" s="124"/>
      <c r="CX453" s="124"/>
      <c r="DH453" s="124"/>
      <c r="DR453" s="124"/>
      <c r="EB453" s="124"/>
      <c r="EL453" s="124"/>
      <c r="EV453" s="124"/>
      <c r="FF453" s="124"/>
      <c r="FP453" s="124"/>
      <c r="FZ453" s="124"/>
      <c r="GJ453" s="124"/>
      <c r="GT453" s="124"/>
      <c r="HD453" s="124"/>
      <c r="HN453" s="124"/>
      <c r="HX453" s="124"/>
    </row>
    <row xmlns:x14ac="http://schemas.microsoft.com/office/spreadsheetml/2009/9/ac" r="454" s="3" customFormat="true" x14ac:dyDescent="0.25">
      <c r="A454" s="381"/>
      <c r="B454" s="124"/>
      <c r="L454" s="124"/>
      <c r="V454" s="124"/>
      <c r="AF454" s="124"/>
      <c r="AP454" s="124"/>
      <c r="AZ454" s="124"/>
      <c r="BA454" s="124"/>
      <c r="BJ454" s="124"/>
      <c r="BT454" s="124"/>
      <c r="CD454" s="124"/>
      <c r="CN454" s="124"/>
      <c r="CX454" s="124"/>
      <c r="DH454" s="124"/>
      <c r="DR454" s="124"/>
      <c r="EB454" s="124"/>
      <c r="EL454" s="124"/>
      <c r="EV454" s="124"/>
      <c r="FF454" s="124"/>
      <c r="FP454" s="124"/>
      <c r="FZ454" s="124"/>
      <c r="GJ454" s="124"/>
      <c r="GT454" s="124"/>
      <c r="HD454" s="124"/>
      <c r="HN454" s="124"/>
      <c r="HX454" s="124"/>
    </row>
    <row xmlns:x14ac="http://schemas.microsoft.com/office/spreadsheetml/2009/9/ac" r="455" s="3" customFormat="true" x14ac:dyDescent="0.25">
      <c r="A455" s="381"/>
      <c r="B455" s="124"/>
      <c r="L455" s="124"/>
      <c r="V455" s="124"/>
      <c r="AF455" s="124"/>
      <c r="AP455" s="124"/>
      <c r="AZ455" s="124"/>
      <c r="BA455" s="124"/>
      <c r="BJ455" s="124"/>
      <c r="BT455" s="124"/>
      <c r="CD455" s="124"/>
      <c r="CN455" s="124"/>
      <c r="CX455" s="124"/>
      <c r="DH455" s="124"/>
      <c r="DR455" s="124"/>
      <c r="EB455" s="124"/>
      <c r="EL455" s="124"/>
      <c r="EV455" s="124"/>
      <c r="FF455" s="124"/>
      <c r="FP455" s="124"/>
      <c r="FZ455" s="124"/>
      <c r="GJ455" s="124"/>
      <c r="GT455" s="124"/>
      <c r="HD455" s="124"/>
      <c r="HN455" s="124"/>
      <c r="HX455" s="124"/>
    </row>
    <row xmlns:x14ac="http://schemas.microsoft.com/office/spreadsheetml/2009/9/ac" r="456" s="3" customFormat="true" x14ac:dyDescent="0.25">
      <c r="A456" s="381"/>
      <c r="B456" s="124"/>
      <c r="L456" s="124"/>
      <c r="V456" s="124"/>
      <c r="AF456" s="124"/>
      <c r="AP456" s="124"/>
      <c r="AZ456" s="124"/>
      <c r="BA456" s="124"/>
      <c r="BJ456" s="124"/>
      <c r="BT456" s="124"/>
      <c r="CD456" s="124"/>
      <c r="CN456" s="124"/>
      <c r="CX456" s="124"/>
      <c r="DH456" s="124"/>
      <c r="DR456" s="124"/>
      <c r="EB456" s="124"/>
      <c r="EL456" s="124"/>
      <c r="EV456" s="124"/>
      <c r="FF456" s="124"/>
      <c r="FP456" s="124"/>
      <c r="FZ456" s="124"/>
      <c r="GJ456" s="124"/>
      <c r="GT456" s="124"/>
      <c r="HD456" s="124"/>
      <c r="HN456" s="124"/>
      <c r="HX456" s="124"/>
    </row>
    <row xmlns:x14ac="http://schemas.microsoft.com/office/spreadsheetml/2009/9/ac" r="457" s="3" customFormat="true" x14ac:dyDescent="0.25">
      <c r="A457" s="381"/>
      <c r="B457" s="124"/>
      <c r="L457" s="124"/>
      <c r="V457" s="124"/>
      <c r="AF457" s="124"/>
      <c r="AP457" s="124"/>
      <c r="AZ457" s="124"/>
      <c r="BA457" s="124"/>
      <c r="BJ457" s="124"/>
      <c r="BT457" s="124"/>
      <c r="CD457" s="124"/>
      <c r="CN457" s="124"/>
      <c r="CX457" s="124"/>
      <c r="DH457" s="124"/>
      <c r="DR457" s="124"/>
      <c r="EB457" s="124"/>
      <c r="EL457" s="124"/>
      <c r="EV457" s="124"/>
      <c r="FF457" s="124"/>
      <c r="FP457" s="124"/>
      <c r="FZ457" s="124"/>
      <c r="GJ457" s="124"/>
      <c r="GT457" s="124"/>
      <c r="HD457" s="124"/>
      <c r="HN457" s="124"/>
      <c r="HX457" s="124"/>
    </row>
    <row xmlns:x14ac="http://schemas.microsoft.com/office/spreadsheetml/2009/9/ac" r="458" s="3" customFormat="true" x14ac:dyDescent="0.25">
      <c r="A458" s="381"/>
      <c r="B458" s="124"/>
      <c r="L458" s="124"/>
      <c r="V458" s="124"/>
      <c r="AF458" s="124"/>
      <c r="AP458" s="124"/>
      <c r="AZ458" s="124"/>
      <c r="BA458" s="124"/>
      <c r="BJ458" s="124"/>
      <c r="BT458" s="124"/>
      <c r="CD458" s="124"/>
      <c r="CN458" s="124"/>
      <c r="CX458" s="124"/>
      <c r="DH458" s="124"/>
      <c r="DR458" s="124"/>
      <c r="EB458" s="124"/>
      <c r="EL458" s="124"/>
      <c r="EV458" s="124"/>
      <c r="FF458" s="124"/>
      <c r="FP458" s="124"/>
      <c r="FZ458" s="124"/>
      <c r="GJ458" s="124"/>
      <c r="GT458" s="124"/>
      <c r="HD458" s="124"/>
      <c r="HN458" s="124"/>
      <c r="HX458" s="124"/>
    </row>
    <row xmlns:x14ac="http://schemas.microsoft.com/office/spreadsheetml/2009/9/ac" r="459" s="3" customFormat="true" x14ac:dyDescent="0.25">
      <c r="A459" s="381"/>
      <c r="B459" s="124"/>
      <c r="L459" s="124"/>
      <c r="V459" s="124"/>
      <c r="AF459" s="124"/>
      <c r="AP459" s="124"/>
      <c r="AZ459" s="124"/>
      <c r="BA459" s="124"/>
      <c r="BJ459" s="124"/>
      <c r="BT459" s="124"/>
      <c r="CD459" s="124"/>
      <c r="CN459" s="124"/>
      <c r="CX459" s="124"/>
      <c r="DH459" s="124"/>
      <c r="DR459" s="124"/>
      <c r="EB459" s="124"/>
      <c r="EL459" s="124"/>
      <c r="EV459" s="124"/>
      <c r="FF459" s="124"/>
      <c r="FP459" s="124"/>
      <c r="FZ459" s="124"/>
      <c r="GJ459" s="124"/>
      <c r="GT459" s="124"/>
      <c r="HD459" s="124"/>
      <c r="HN459" s="124"/>
      <c r="HX459" s="124"/>
    </row>
    <row xmlns:x14ac="http://schemas.microsoft.com/office/spreadsheetml/2009/9/ac" r="460" s="3" customFormat="true" x14ac:dyDescent="0.25">
      <c r="A460" s="381"/>
      <c r="B460" s="124"/>
      <c r="L460" s="124"/>
      <c r="V460" s="124"/>
      <c r="AF460" s="124"/>
      <c r="AP460" s="124"/>
      <c r="AZ460" s="124"/>
      <c r="BA460" s="124"/>
      <c r="BJ460" s="124"/>
      <c r="BT460" s="124"/>
      <c r="CD460" s="124"/>
      <c r="CN460" s="124"/>
      <c r="CX460" s="124"/>
      <c r="DH460" s="124"/>
      <c r="DR460" s="124"/>
      <c r="EB460" s="124"/>
      <c r="EL460" s="124"/>
      <c r="EV460" s="124"/>
      <c r="FF460" s="124"/>
      <c r="FP460" s="124"/>
      <c r="FZ460" s="124"/>
      <c r="GJ460" s="124"/>
      <c r="GT460" s="124"/>
      <c r="HD460" s="124"/>
      <c r="HN460" s="124"/>
      <c r="HX460" s="124"/>
    </row>
    <row xmlns:x14ac="http://schemas.microsoft.com/office/spreadsheetml/2009/9/ac" r="461" s="3" customFormat="true" x14ac:dyDescent="0.25">
      <c r="A461" s="381"/>
      <c r="B461" s="124"/>
      <c r="L461" s="124"/>
      <c r="V461" s="124"/>
      <c r="AF461" s="124"/>
      <c r="AP461" s="124"/>
      <c r="AZ461" s="124"/>
      <c r="BA461" s="124"/>
      <c r="BJ461" s="124"/>
      <c r="BT461" s="124"/>
      <c r="CD461" s="124"/>
      <c r="CN461" s="124"/>
      <c r="CX461" s="124"/>
      <c r="DH461" s="124"/>
      <c r="DR461" s="124"/>
      <c r="EB461" s="124"/>
      <c r="EL461" s="124"/>
      <c r="EV461" s="124"/>
      <c r="FF461" s="124"/>
      <c r="FP461" s="124"/>
      <c r="FZ461" s="124"/>
      <c r="GJ461" s="124"/>
      <c r="GT461" s="124"/>
      <c r="HD461" s="124"/>
      <c r="HN461" s="124"/>
      <c r="HX461" s="124"/>
    </row>
    <row xmlns:x14ac="http://schemas.microsoft.com/office/spreadsheetml/2009/9/ac" r="462" s="3" customFormat="true" x14ac:dyDescent="0.25">
      <c r="A462" s="381"/>
      <c r="B462" s="124"/>
      <c r="L462" s="124"/>
      <c r="V462" s="124"/>
      <c r="AF462" s="124"/>
      <c r="AP462" s="124"/>
      <c r="AZ462" s="124"/>
      <c r="BA462" s="124"/>
      <c r="BJ462" s="124"/>
      <c r="BT462" s="124"/>
      <c r="CD462" s="124"/>
      <c r="CN462" s="124"/>
      <c r="CX462" s="124"/>
      <c r="DH462" s="124"/>
      <c r="DR462" s="124"/>
      <c r="EB462" s="124"/>
      <c r="EL462" s="124"/>
      <c r="EV462" s="124"/>
      <c r="FF462" s="124"/>
      <c r="FP462" s="124"/>
      <c r="FZ462" s="124"/>
      <c r="GJ462" s="124"/>
      <c r="GT462" s="124"/>
      <c r="HD462" s="124"/>
      <c r="HN462" s="124"/>
      <c r="HX462" s="124"/>
    </row>
    <row xmlns:x14ac="http://schemas.microsoft.com/office/spreadsheetml/2009/9/ac" r="463" s="3" customFormat="true" x14ac:dyDescent="0.25">
      <c r="A463" s="381"/>
      <c r="B463" s="124"/>
      <c r="L463" s="124"/>
      <c r="V463" s="124"/>
      <c r="AF463" s="124"/>
      <c r="AP463" s="124"/>
      <c r="AZ463" s="124"/>
      <c r="BA463" s="124"/>
      <c r="BJ463" s="124"/>
      <c r="BT463" s="124"/>
      <c r="CD463" s="124"/>
      <c r="CN463" s="124"/>
      <c r="CX463" s="124"/>
      <c r="DH463" s="124"/>
      <c r="DR463" s="124"/>
      <c r="EB463" s="124"/>
      <c r="EL463" s="124"/>
      <c r="EV463" s="124"/>
      <c r="FF463" s="124"/>
      <c r="FP463" s="124"/>
      <c r="FZ463" s="124"/>
      <c r="GJ463" s="124"/>
      <c r="GT463" s="124"/>
      <c r="HD463" s="124"/>
      <c r="HN463" s="124"/>
      <c r="HX463" s="124"/>
    </row>
    <row xmlns:x14ac="http://schemas.microsoft.com/office/spreadsheetml/2009/9/ac" r="464" s="3" customFormat="true" x14ac:dyDescent="0.25">
      <c r="A464" s="381"/>
      <c r="B464" s="124"/>
      <c r="L464" s="124"/>
      <c r="V464" s="124"/>
      <c r="AF464" s="124"/>
      <c r="AP464" s="124"/>
      <c r="AZ464" s="124"/>
      <c r="BA464" s="124"/>
      <c r="BJ464" s="124"/>
      <c r="BT464" s="124"/>
      <c r="CD464" s="124"/>
      <c r="CN464" s="124"/>
      <c r="CX464" s="124"/>
      <c r="DH464" s="124"/>
      <c r="DR464" s="124"/>
      <c r="EB464" s="124"/>
      <c r="EL464" s="124"/>
      <c r="EV464" s="124"/>
      <c r="FF464" s="124"/>
      <c r="FP464" s="124"/>
      <c r="FZ464" s="124"/>
      <c r="GJ464" s="124"/>
      <c r="GT464" s="124"/>
      <c r="HD464" s="124"/>
      <c r="HN464" s="124"/>
      <c r="HX464" s="124"/>
    </row>
    <row xmlns:x14ac="http://schemas.microsoft.com/office/spreadsheetml/2009/9/ac" r="465" s="3" customFormat="true" x14ac:dyDescent="0.25">
      <c r="A465" s="381"/>
      <c r="B465" s="124"/>
      <c r="L465" s="124"/>
      <c r="V465" s="124"/>
      <c r="AF465" s="124"/>
      <c r="AP465" s="124"/>
      <c r="AZ465" s="124"/>
      <c r="BA465" s="124"/>
      <c r="BJ465" s="124"/>
      <c r="BT465" s="124"/>
      <c r="CD465" s="124"/>
      <c r="CN465" s="124"/>
      <c r="CX465" s="124"/>
      <c r="DH465" s="124"/>
      <c r="DR465" s="124"/>
      <c r="EB465" s="124"/>
      <c r="EL465" s="124"/>
      <c r="EV465" s="124"/>
      <c r="FF465" s="124"/>
      <c r="FP465" s="124"/>
      <c r="FZ465" s="124"/>
      <c r="GJ465" s="124"/>
      <c r="GT465" s="124"/>
      <c r="HD465" s="124"/>
      <c r="HN465" s="124"/>
      <c r="HX465" s="124"/>
    </row>
    <row xmlns:x14ac="http://schemas.microsoft.com/office/spreadsheetml/2009/9/ac" r="466" s="3" customFormat="true" x14ac:dyDescent="0.25">
      <c r="A466" s="381"/>
      <c r="B466" s="124"/>
      <c r="L466" s="124"/>
      <c r="V466" s="124"/>
      <c r="AF466" s="124"/>
      <c r="AP466" s="124"/>
      <c r="AZ466" s="124"/>
      <c r="BA466" s="124"/>
      <c r="BJ466" s="124"/>
      <c r="BT466" s="124"/>
      <c r="CD466" s="124"/>
      <c r="CN466" s="124"/>
      <c r="CX466" s="124"/>
      <c r="DH466" s="124"/>
      <c r="DR466" s="124"/>
      <c r="EB466" s="124"/>
      <c r="EL466" s="124"/>
      <c r="EV466" s="124"/>
      <c r="FF466" s="124"/>
      <c r="FP466" s="124"/>
      <c r="FZ466" s="124"/>
      <c r="GJ466" s="124"/>
      <c r="GT466" s="124"/>
      <c r="HD466" s="124"/>
      <c r="HN466" s="124"/>
      <c r="HX466" s="124"/>
    </row>
    <row xmlns:x14ac="http://schemas.microsoft.com/office/spreadsheetml/2009/9/ac" r="467" s="3" customFormat="true" x14ac:dyDescent="0.25">
      <c r="A467" s="381"/>
      <c r="B467" s="124"/>
      <c r="L467" s="124"/>
      <c r="V467" s="124"/>
      <c r="AF467" s="124"/>
      <c r="AP467" s="124"/>
      <c r="AZ467" s="124"/>
      <c r="BA467" s="124"/>
      <c r="BJ467" s="124"/>
      <c r="BT467" s="124"/>
      <c r="CD467" s="124"/>
      <c r="CN467" s="124"/>
      <c r="CX467" s="124"/>
      <c r="DH467" s="124"/>
      <c r="DR467" s="124"/>
      <c r="EB467" s="124"/>
      <c r="EL467" s="124"/>
      <c r="EV467" s="124"/>
      <c r="FF467" s="124"/>
      <c r="FP467" s="124"/>
      <c r="FZ467" s="124"/>
      <c r="GJ467" s="124"/>
      <c r="GT467" s="124"/>
      <c r="HD467" s="124"/>
      <c r="HN467" s="124"/>
      <c r="HX467" s="124"/>
    </row>
    <row xmlns:x14ac="http://schemas.microsoft.com/office/spreadsheetml/2009/9/ac" r="468" s="3" customFormat="true" x14ac:dyDescent="0.25">
      <c r="A468" s="381"/>
      <c r="B468" s="124"/>
      <c r="L468" s="124"/>
      <c r="V468" s="124"/>
      <c r="AF468" s="124"/>
      <c r="AP468" s="124"/>
      <c r="AZ468" s="124"/>
      <c r="BA468" s="124"/>
      <c r="BJ468" s="124"/>
      <c r="BT468" s="124"/>
      <c r="CD468" s="124"/>
      <c r="CN468" s="124"/>
      <c r="CX468" s="124"/>
      <c r="DH468" s="124"/>
      <c r="DR468" s="124"/>
      <c r="EB468" s="124"/>
      <c r="EL468" s="124"/>
      <c r="EV468" s="124"/>
      <c r="FF468" s="124"/>
      <c r="FP468" s="124"/>
      <c r="FZ468" s="124"/>
      <c r="GJ468" s="124"/>
      <c r="GT468" s="124"/>
      <c r="HD468" s="124"/>
      <c r="HN468" s="124"/>
      <c r="HX468" s="124"/>
    </row>
    <row xmlns:x14ac="http://schemas.microsoft.com/office/spreadsheetml/2009/9/ac" r="469" s="3" customFormat="true" x14ac:dyDescent="0.25">
      <c r="A469" s="381"/>
      <c r="B469" s="124"/>
      <c r="L469" s="124"/>
      <c r="V469" s="124"/>
      <c r="AF469" s="124"/>
      <c r="AP469" s="124"/>
      <c r="AZ469" s="124"/>
      <c r="BA469" s="124"/>
      <c r="BJ469" s="124"/>
      <c r="BT469" s="124"/>
      <c r="CD469" s="124"/>
      <c r="CN469" s="124"/>
      <c r="CX469" s="124"/>
      <c r="DH469" s="124"/>
      <c r="DR469" s="124"/>
      <c r="EB469" s="124"/>
      <c r="EL469" s="124"/>
      <c r="EV469" s="124"/>
      <c r="FF469" s="124"/>
      <c r="FP469" s="124"/>
      <c r="FZ469" s="124"/>
      <c r="GJ469" s="124"/>
      <c r="GT469" s="124"/>
      <c r="HD469" s="124"/>
      <c r="HN469" s="124"/>
      <c r="HX469" s="124"/>
    </row>
    <row xmlns:x14ac="http://schemas.microsoft.com/office/spreadsheetml/2009/9/ac" r="470" s="3" customFormat="true" x14ac:dyDescent="0.25">
      <c r="A470" s="381"/>
      <c r="B470" s="124"/>
      <c r="L470" s="124"/>
      <c r="V470" s="124"/>
      <c r="AF470" s="124"/>
      <c r="AP470" s="124"/>
      <c r="AZ470" s="124"/>
      <c r="BA470" s="124"/>
      <c r="BJ470" s="124"/>
      <c r="BT470" s="124"/>
      <c r="CD470" s="124"/>
      <c r="CN470" s="124"/>
      <c r="CX470" s="124"/>
      <c r="DH470" s="124"/>
      <c r="DR470" s="124"/>
      <c r="EB470" s="124"/>
      <c r="EL470" s="124"/>
      <c r="EV470" s="124"/>
      <c r="FF470" s="124"/>
      <c r="FP470" s="124"/>
      <c r="FZ470" s="124"/>
      <c r="GJ470" s="124"/>
      <c r="GT470" s="124"/>
      <c r="HD470" s="124"/>
      <c r="HN470" s="124"/>
      <c r="HX470" s="124"/>
    </row>
    <row xmlns:x14ac="http://schemas.microsoft.com/office/spreadsheetml/2009/9/ac" r="471" s="3" customFormat="true" x14ac:dyDescent="0.25">
      <c r="A471" s="381"/>
      <c r="B471" s="124"/>
      <c r="L471" s="124"/>
      <c r="V471" s="124"/>
      <c r="AF471" s="124"/>
      <c r="AP471" s="124"/>
      <c r="AZ471" s="124"/>
      <c r="BA471" s="124"/>
      <c r="BJ471" s="124"/>
      <c r="BT471" s="124"/>
      <c r="CD471" s="124"/>
      <c r="CN471" s="124"/>
      <c r="CX471" s="124"/>
      <c r="DH471" s="124"/>
      <c r="DR471" s="124"/>
      <c r="EB471" s="124"/>
      <c r="EL471" s="124"/>
      <c r="EV471" s="124"/>
      <c r="FF471" s="124"/>
      <c r="FP471" s="124"/>
      <c r="FZ471" s="124"/>
      <c r="GJ471" s="124"/>
      <c r="GT471" s="124"/>
      <c r="HD471" s="124"/>
      <c r="HN471" s="124"/>
      <c r="HX471" s="124"/>
    </row>
    <row xmlns:x14ac="http://schemas.microsoft.com/office/spreadsheetml/2009/9/ac" r="472" s="3" customFormat="true" x14ac:dyDescent="0.25">
      <c r="A472" s="381"/>
      <c r="B472" s="124"/>
      <c r="L472" s="124"/>
      <c r="V472" s="124"/>
      <c r="AF472" s="124"/>
      <c r="AP472" s="124"/>
      <c r="AZ472" s="124"/>
      <c r="BA472" s="124"/>
      <c r="BJ472" s="124"/>
      <c r="BT472" s="124"/>
      <c r="CD472" s="124"/>
      <c r="CN472" s="124"/>
      <c r="CX472" s="124"/>
      <c r="DH472" s="124"/>
      <c r="DR472" s="124"/>
      <c r="EB472" s="124"/>
      <c r="EL472" s="124"/>
      <c r="EV472" s="124"/>
      <c r="FF472" s="124"/>
      <c r="FP472" s="124"/>
      <c r="FZ472" s="124"/>
      <c r="GJ472" s="124"/>
      <c r="GT472" s="124"/>
      <c r="HD472" s="124"/>
      <c r="HN472" s="124"/>
      <c r="HX472" s="124"/>
    </row>
    <row xmlns:x14ac="http://schemas.microsoft.com/office/spreadsheetml/2009/9/ac" r="473" s="3" customFormat="true" x14ac:dyDescent="0.25">
      <c r="A473" s="381"/>
      <c r="B473" s="124"/>
      <c r="L473" s="124"/>
      <c r="V473" s="124"/>
      <c r="AF473" s="124"/>
      <c r="AP473" s="124"/>
      <c r="AZ473" s="124"/>
      <c r="BA473" s="124"/>
      <c r="BJ473" s="124"/>
      <c r="BT473" s="124"/>
      <c r="CD473" s="124"/>
      <c r="CN473" s="124"/>
      <c r="CX473" s="124"/>
      <c r="DH473" s="124"/>
      <c r="DR473" s="124"/>
      <c r="EB473" s="124"/>
      <c r="EL473" s="124"/>
      <c r="EV473" s="124"/>
      <c r="FF473" s="124"/>
      <c r="FP473" s="124"/>
      <c r="FZ473" s="124"/>
      <c r="GJ473" s="124"/>
      <c r="GT473" s="124"/>
      <c r="HD473" s="124"/>
      <c r="HN473" s="124"/>
      <c r="HX473" s="124"/>
    </row>
    <row xmlns:x14ac="http://schemas.microsoft.com/office/spreadsheetml/2009/9/ac" r="474" s="3" customFormat="true" x14ac:dyDescent="0.25">
      <c r="A474" s="381"/>
      <c r="B474" s="124"/>
      <c r="L474" s="124"/>
      <c r="V474" s="124"/>
      <c r="AF474" s="124"/>
      <c r="AP474" s="124"/>
      <c r="AZ474" s="124"/>
      <c r="BA474" s="124"/>
      <c r="BJ474" s="124"/>
      <c r="BT474" s="124"/>
      <c r="CD474" s="124"/>
      <c r="CN474" s="124"/>
      <c r="CX474" s="124"/>
      <c r="DH474" s="124"/>
      <c r="DR474" s="124"/>
      <c r="EB474" s="124"/>
      <c r="EL474" s="124"/>
      <c r="EV474" s="124"/>
      <c r="FF474" s="124"/>
      <c r="FP474" s="124"/>
      <c r="FZ474" s="124"/>
      <c r="GJ474" s="124"/>
      <c r="GT474" s="124"/>
      <c r="HD474" s="124"/>
      <c r="HN474" s="124"/>
      <c r="HX474" s="124"/>
    </row>
    <row xmlns:x14ac="http://schemas.microsoft.com/office/spreadsheetml/2009/9/ac" r="475" s="3" customFormat="true" x14ac:dyDescent="0.25">
      <c r="A475" s="381"/>
      <c r="B475" s="124"/>
      <c r="L475" s="124"/>
      <c r="V475" s="124"/>
      <c r="AF475" s="124"/>
      <c r="AP475" s="124"/>
      <c r="AZ475" s="124"/>
      <c r="BA475" s="124"/>
      <c r="BJ475" s="124"/>
      <c r="BT475" s="124"/>
      <c r="CD475" s="124"/>
      <c r="CN475" s="124"/>
      <c r="CX475" s="124"/>
      <c r="DH475" s="124"/>
      <c r="DR475" s="124"/>
      <c r="EB475" s="124"/>
      <c r="EL475" s="124"/>
      <c r="EV475" s="124"/>
      <c r="FF475" s="124"/>
      <c r="FP475" s="124"/>
      <c r="FZ475" s="124"/>
      <c r="GJ475" s="124"/>
      <c r="GT475" s="124"/>
      <c r="HD475" s="124"/>
      <c r="HN475" s="124"/>
      <c r="HX475" s="124"/>
    </row>
    <row xmlns:x14ac="http://schemas.microsoft.com/office/spreadsheetml/2009/9/ac" r="476" s="3" customFormat="true" x14ac:dyDescent="0.25">
      <c r="A476" s="381"/>
      <c r="B476" s="124"/>
      <c r="L476" s="124"/>
      <c r="V476" s="124"/>
      <c r="AF476" s="124"/>
      <c r="AP476" s="124"/>
      <c r="AZ476" s="124"/>
      <c r="BA476" s="124"/>
      <c r="BJ476" s="124"/>
      <c r="BT476" s="124"/>
      <c r="CD476" s="124"/>
      <c r="CN476" s="124"/>
      <c r="CX476" s="124"/>
      <c r="DH476" s="124"/>
      <c r="DR476" s="124"/>
      <c r="EB476" s="124"/>
      <c r="EL476" s="124"/>
      <c r="EV476" s="124"/>
      <c r="FF476" s="124"/>
      <c r="FP476" s="124"/>
      <c r="FZ476" s="124"/>
      <c r="GJ476" s="124"/>
      <c r="GT476" s="124"/>
      <c r="HD476" s="124"/>
      <c r="HN476" s="124"/>
      <c r="HX476" s="124"/>
    </row>
    <row xmlns:x14ac="http://schemas.microsoft.com/office/spreadsheetml/2009/9/ac" r="477" s="3" customFormat="true" x14ac:dyDescent="0.25">
      <c r="A477" s="381"/>
      <c r="B477" s="124"/>
      <c r="L477" s="124"/>
      <c r="V477" s="124"/>
      <c r="AF477" s="124"/>
      <c r="AP477" s="124"/>
      <c r="AZ477" s="124"/>
      <c r="BA477" s="124"/>
      <c r="BJ477" s="124"/>
      <c r="BT477" s="124"/>
      <c r="CD477" s="124"/>
      <c r="CN477" s="124"/>
      <c r="CX477" s="124"/>
      <c r="DH477" s="124"/>
      <c r="DR477" s="124"/>
      <c r="EB477" s="124"/>
      <c r="EL477" s="124"/>
      <c r="EV477" s="124"/>
      <c r="FF477" s="124"/>
      <c r="FP477" s="124"/>
      <c r="FZ477" s="124"/>
      <c r="GJ477" s="124"/>
      <c r="GT477" s="124"/>
      <c r="HD477" s="124"/>
      <c r="HN477" s="124"/>
      <c r="HX477" s="124"/>
    </row>
    <row xmlns:x14ac="http://schemas.microsoft.com/office/spreadsheetml/2009/9/ac" r="478" s="3" customFormat="true" x14ac:dyDescent="0.25">
      <c r="A478" s="381"/>
      <c r="B478" s="124"/>
      <c r="L478" s="124"/>
      <c r="V478" s="124"/>
      <c r="AF478" s="124"/>
      <c r="AP478" s="124"/>
      <c r="AZ478" s="124"/>
      <c r="BA478" s="124"/>
      <c r="BJ478" s="124"/>
      <c r="BT478" s="124"/>
      <c r="CD478" s="124"/>
      <c r="CN478" s="124"/>
      <c r="CX478" s="124"/>
      <c r="DH478" s="124"/>
      <c r="DR478" s="124"/>
      <c r="EB478" s="124"/>
      <c r="EL478" s="124"/>
      <c r="EV478" s="124"/>
      <c r="FF478" s="124"/>
      <c r="FP478" s="124"/>
      <c r="FZ478" s="124"/>
      <c r="GJ478" s="124"/>
      <c r="GT478" s="124"/>
      <c r="HD478" s="124"/>
      <c r="HN478" s="124"/>
      <c r="HX478" s="124"/>
    </row>
    <row xmlns:x14ac="http://schemas.microsoft.com/office/spreadsheetml/2009/9/ac" r="479" s="3" customFormat="true" x14ac:dyDescent="0.25">
      <c r="A479" s="381"/>
      <c r="B479" s="124"/>
      <c r="L479" s="124"/>
      <c r="V479" s="124"/>
      <c r="AF479" s="124"/>
      <c r="AP479" s="124"/>
      <c r="AZ479" s="124"/>
      <c r="BA479" s="124"/>
      <c r="BJ479" s="124"/>
      <c r="BT479" s="124"/>
      <c r="CD479" s="124"/>
      <c r="CN479" s="124"/>
      <c r="CX479" s="124"/>
      <c r="DH479" s="124"/>
      <c r="DR479" s="124"/>
      <c r="EB479" s="124"/>
      <c r="EL479" s="124"/>
      <c r="EV479" s="124"/>
      <c r="FF479" s="124"/>
      <c r="FP479" s="124"/>
      <c r="FZ479" s="124"/>
      <c r="GJ479" s="124"/>
      <c r="GT479" s="124"/>
      <c r="HD479" s="124"/>
      <c r="HN479" s="124"/>
      <c r="HX479" s="124"/>
    </row>
    <row xmlns:x14ac="http://schemas.microsoft.com/office/spreadsheetml/2009/9/ac" r="480" s="3" customFormat="true" x14ac:dyDescent="0.25">
      <c r="A480" s="381"/>
      <c r="B480" s="124"/>
      <c r="L480" s="124"/>
      <c r="V480" s="124"/>
      <c r="AF480" s="124"/>
      <c r="AP480" s="124"/>
      <c r="AZ480" s="124"/>
      <c r="BA480" s="124"/>
      <c r="BJ480" s="124"/>
      <c r="BT480" s="124"/>
      <c r="CD480" s="124"/>
      <c r="CN480" s="124"/>
      <c r="CX480" s="124"/>
      <c r="DH480" s="124"/>
      <c r="DR480" s="124"/>
      <c r="EB480" s="124"/>
      <c r="EL480" s="124"/>
      <c r="EV480" s="124"/>
      <c r="FF480" s="124"/>
      <c r="FP480" s="124"/>
      <c r="FZ480" s="124"/>
      <c r="GJ480" s="124"/>
      <c r="GT480" s="124"/>
      <c r="HD480" s="124"/>
      <c r="HN480" s="124"/>
      <c r="HX480" s="124"/>
    </row>
    <row xmlns:x14ac="http://schemas.microsoft.com/office/spreadsheetml/2009/9/ac" r="481" s="3" customFormat="true" x14ac:dyDescent="0.25">
      <c r="A481" s="381"/>
      <c r="B481" s="124"/>
      <c r="L481" s="124"/>
      <c r="V481" s="124"/>
      <c r="AF481" s="124"/>
      <c r="AP481" s="124"/>
      <c r="AZ481" s="124"/>
      <c r="BA481" s="124"/>
      <c r="BJ481" s="124"/>
      <c r="BT481" s="124"/>
      <c r="CD481" s="124"/>
      <c r="CN481" s="124"/>
      <c r="CX481" s="124"/>
      <c r="DH481" s="124"/>
      <c r="DR481" s="124"/>
      <c r="EB481" s="124"/>
      <c r="EL481" s="124"/>
      <c r="EV481" s="124"/>
      <c r="FF481" s="124"/>
      <c r="FP481" s="124"/>
      <c r="FZ481" s="124"/>
      <c r="GJ481" s="124"/>
      <c r="GT481" s="124"/>
      <c r="HD481" s="124"/>
      <c r="HN481" s="124"/>
      <c r="HX481" s="124"/>
    </row>
    <row xmlns:x14ac="http://schemas.microsoft.com/office/spreadsheetml/2009/9/ac" r="482" s="3" customFormat="true" x14ac:dyDescent="0.25">
      <c r="A482" s="381"/>
      <c r="B482" s="124"/>
      <c r="L482" s="124"/>
      <c r="V482" s="124"/>
      <c r="AF482" s="124"/>
      <c r="AP482" s="124"/>
      <c r="AZ482" s="124"/>
      <c r="BA482" s="124"/>
      <c r="BJ482" s="124"/>
      <c r="BT482" s="124"/>
      <c r="CD482" s="124"/>
      <c r="CN482" s="124"/>
      <c r="CX482" s="124"/>
      <c r="DH482" s="124"/>
      <c r="DR482" s="124"/>
      <c r="EB482" s="124"/>
      <c r="EL482" s="124"/>
      <c r="EV482" s="124"/>
      <c r="FF482" s="124"/>
      <c r="FP482" s="124"/>
      <c r="FZ482" s="124"/>
      <c r="GJ482" s="124"/>
      <c r="GT482" s="124"/>
      <c r="HD482" s="124"/>
      <c r="HN482" s="124"/>
      <c r="HX482" s="124"/>
    </row>
    <row xmlns:x14ac="http://schemas.microsoft.com/office/spreadsheetml/2009/9/ac" r="483" s="3" customFormat="true" x14ac:dyDescent="0.25">
      <c r="A483" s="381"/>
      <c r="B483" s="124"/>
      <c r="L483" s="124"/>
      <c r="V483" s="124"/>
      <c r="AF483" s="124"/>
      <c r="AP483" s="124"/>
      <c r="AZ483" s="124"/>
      <c r="BA483" s="124"/>
      <c r="BJ483" s="124"/>
      <c r="BT483" s="124"/>
      <c r="CD483" s="124"/>
      <c r="CN483" s="124"/>
      <c r="CX483" s="124"/>
      <c r="DH483" s="124"/>
      <c r="DR483" s="124"/>
      <c r="EB483" s="124"/>
      <c r="EL483" s="124"/>
      <c r="EV483" s="124"/>
      <c r="FF483" s="124"/>
      <c r="FP483" s="124"/>
      <c r="FZ483" s="124"/>
      <c r="GJ483" s="124"/>
      <c r="GT483" s="124"/>
      <c r="HD483" s="124"/>
      <c r="HN483" s="124"/>
      <c r="HX483" s="124"/>
    </row>
    <row xmlns:x14ac="http://schemas.microsoft.com/office/spreadsheetml/2009/9/ac" r="484" s="3" customFormat="true" x14ac:dyDescent="0.25">
      <c r="A484" s="381"/>
      <c r="B484" s="124"/>
      <c r="L484" s="124"/>
      <c r="V484" s="124"/>
      <c r="AF484" s="124"/>
      <c r="AP484" s="124"/>
      <c r="AZ484" s="124"/>
      <c r="BA484" s="124"/>
      <c r="BJ484" s="124"/>
      <c r="BT484" s="124"/>
      <c r="CD484" s="124"/>
      <c r="CN484" s="124"/>
      <c r="CX484" s="124"/>
      <c r="DH484" s="124"/>
      <c r="DR484" s="124"/>
      <c r="EB484" s="124"/>
      <c r="EL484" s="124"/>
      <c r="EV484" s="124"/>
      <c r="FF484" s="124"/>
      <c r="FP484" s="124"/>
      <c r="FZ484" s="124"/>
      <c r="GJ484" s="124"/>
      <c r="GT484" s="124"/>
      <c r="HD484" s="124"/>
      <c r="HN484" s="124"/>
      <c r="HX484" s="124"/>
    </row>
    <row xmlns:x14ac="http://schemas.microsoft.com/office/spreadsheetml/2009/9/ac" r="485" s="3" customFormat="true" x14ac:dyDescent="0.25">
      <c r="A485" s="381"/>
      <c r="B485" s="124"/>
      <c r="L485" s="124"/>
      <c r="V485" s="124"/>
      <c r="AF485" s="124"/>
      <c r="AP485" s="124"/>
      <c r="AZ485" s="124"/>
      <c r="BA485" s="124"/>
      <c r="BJ485" s="124"/>
      <c r="BT485" s="124"/>
      <c r="CD485" s="124"/>
      <c r="CN485" s="124"/>
      <c r="CX485" s="124"/>
      <c r="DH485" s="124"/>
      <c r="DR485" s="124"/>
      <c r="EB485" s="124"/>
      <c r="EL485" s="124"/>
      <c r="EV485" s="124"/>
      <c r="FF485" s="124"/>
      <c r="FP485" s="124"/>
      <c r="FZ485" s="124"/>
      <c r="GJ485" s="124"/>
      <c r="GT485" s="124"/>
      <c r="HD485" s="124"/>
      <c r="HN485" s="124"/>
      <c r="HX485" s="124"/>
    </row>
    <row xmlns:x14ac="http://schemas.microsoft.com/office/spreadsheetml/2009/9/ac" r="486" s="3" customFormat="true" x14ac:dyDescent="0.25">
      <c r="A486" s="381"/>
      <c r="B486" s="124"/>
      <c r="L486" s="124"/>
      <c r="V486" s="124"/>
      <c r="AF486" s="124"/>
      <c r="AP486" s="124"/>
      <c r="AZ486" s="124"/>
      <c r="BA486" s="124"/>
      <c r="BJ486" s="124"/>
      <c r="BT486" s="124"/>
      <c r="CD486" s="124"/>
      <c r="CN486" s="124"/>
      <c r="CX486" s="124"/>
      <c r="DH486" s="124"/>
      <c r="DR486" s="124"/>
      <c r="EB486" s="124"/>
      <c r="EL486" s="124"/>
      <c r="EV486" s="124"/>
      <c r="FF486" s="124"/>
      <c r="FP486" s="124"/>
      <c r="FZ486" s="124"/>
      <c r="GJ486" s="124"/>
      <c r="GT486" s="124"/>
      <c r="HD486" s="124"/>
      <c r="HN486" s="124"/>
      <c r="HX486" s="124"/>
    </row>
    <row xmlns:x14ac="http://schemas.microsoft.com/office/spreadsheetml/2009/9/ac" r="487" s="3" customFormat="true" x14ac:dyDescent="0.25">
      <c r="A487" s="381"/>
      <c r="B487" s="124"/>
      <c r="L487" s="124"/>
      <c r="V487" s="124"/>
      <c r="AF487" s="124"/>
      <c r="AP487" s="124"/>
      <c r="AZ487" s="124"/>
      <c r="BA487" s="124"/>
      <c r="BJ487" s="124"/>
      <c r="BT487" s="124"/>
      <c r="CD487" s="124"/>
      <c r="CN487" s="124"/>
      <c r="CX487" s="124"/>
      <c r="DH487" s="124"/>
      <c r="DR487" s="124"/>
      <c r="EB487" s="124"/>
      <c r="EL487" s="124"/>
      <c r="EV487" s="124"/>
      <c r="FF487" s="124"/>
      <c r="FP487" s="124"/>
      <c r="FZ487" s="124"/>
      <c r="GJ487" s="124"/>
      <c r="GT487" s="124"/>
      <c r="HD487" s="124"/>
      <c r="HN487" s="124"/>
      <c r="HX487" s="124"/>
    </row>
    <row xmlns:x14ac="http://schemas.microsoft.com/office/spreadsheetml/2009/9/ac" r="488" s="3" customFormat="true" x14ac:dyDescent="0.25">
      <c r="A488" s="381"/>
      <c r="B488" s="124"/>
      <c r="L488" s="124"/>
      <c r="V488" s="124"/>
      <c r="AF488" s="124"/>
      <c r="AP488" s="124"/>
      <c r="AZ488" s="124"/>
      <c r="BA488" s="124"/>
      <c r="BJ488" s="124"/>
      <c r="BT488" s="124"/>
      <c r="CD488" s="124"/>
      <c r="CN488" s="124"/>
      <c r="CX488" s="124"/>
      <c r="DH488" s="124"/>
      <c r="DR488" s="124"/>
      <c r="EB488" s="124"/>
      <c r="EL488" s="124"/>
      <c r="EV488" s="124"/>
      <c r="FF488" s="124"/>
      <c r="FP488" s="124"/>
      <c r="FZ488" s="124"/>
      <c r="GJ488" s="124"/>
      <c r="GT488" s="124"/>
      <c r="HD488" s="124"/>
      <c r="HN488" s="124"/>
      <c r="HX488" s="124"/>
    </row>
    <row xmlns:x14ac="http://schemas.microsoft.com/office/spreadsheetml/2009/9/ac" r="489" s="3" customFormat="true" x14ac:dyDescent="0.25">
      <c r="A489" s="381"/>
      <c r="B489" s="124"/>
      <c r="L489" s="124"/>
      <c r="V489" s="124"/>
      <c r="AF489" s="124"/>
      <c r="AP489" s="124"/>
      <c r="AZ489" s="124"/>
      <c r="BA489" s="124"/>
      <c r="BJ489" s="124"/>
      <c r="BT489" s="124"/>
      <c r="CD489" s="124"/>
      <c r="CN489" s="124"/>
      <c r="CX489" s="124"/>
      <c r="DH489" s="124"/>
      <c r="DR489" s="124"/>
      <c r="EB489" s="124"/>
      <c r="EL489" s="124"/>
      <c r="EV489" s="124"/>
      <c r="FF489" s="124"/>
      <c r="FP489" s="124"/>
      <c r="FZ489" s="124"/>
      <c r="GJ489" s="124"/>
      <c r="GT489" s="124"/>
      <c r="HD489" s="124"/>
      <c r="HN489" s="124"/>
      <c r="HX489" s="124"/>
    </row>
    <row xmlns:x14ac="http://schemas.microsoft.com/office/spreadsheetml/2009/9/ac" r="490" s="3" customFormat="true" x14ac:dyDescent="0.25">
      <c r="A490" s="381"/>
      <c r="B490" s="124"/>
      <c r="L490" s="124"/>
      <c r="V490" s="124"/>
      <c r="AF490" s="124"/>
      <c r="AP490" s="124"/>
      <c r="AZ490" s="124"/>
      <c r="BA490" s="124"/>
      <c r="BJ490" s="124"/>
      <c r="BT490" s="124"/>
      <c r="CD490" s="124"/>
      <c r="CN490" s="124"/>
      <c r="CX490" s="124"/>
      <c r="DH490" s="124"/>
      <c r="DR490" s="124"/>
      <c r="EB490" s="124"/>
      <c r="EL490" s="124"/>
      <c r="EV490" s="124"/>
      <c r="FF490" s="124"/>
      <c r="FP490" s="124"/>
      <c r="FZ490" s="124"/>
      <c r="GJ490" s="124"/>
      <c r="GT490" s="124"/>
      <c r="HD490" s="124"/>
      <c r="HN490" s="124"/>
      <c r="HX490" s="124"/>
    </row>
    <row xmlns:x14ac="http://schemas.microsoft.com/office/spreadsheetml/2009/9/ac" r="491" s="3" customFormat="true" x14ac:dyDescent="0.25">
      <c r="A491" s="381"/>
      <c r="B491" s="124"/>
      <c r="L491" s="124"/>
      <c r="V491" s="124"/>
      <c r="AF491" s="124"/>
      <c r="AP491" s="124"/>
      <c r="AZ491" s="124"/>
      <c r="BA491" s="124"/>
      <c r="BJ491" s="124"/>
      <c r="BT491" s="124"/>
      <c r="CD491" s="124"/>
      <c r="CN491" s="124"/>
      <c r="CX491" s="124"/>
      <c r="DH491" s="124"/>
      <c r="DR491" s="124"/>
      <c r="EB491" s="124"/>
      <c r="EL491" s="124"/>
      <c r="EV491" s="124"/>
      <c r="FF491" s="124"/>
      <c r="FP491" s="124"/>
      <c r="FZ491" s="124"/>
      <c r="GJ491" s="124"/>
      <c r="GT491" s="124"/>
      <c r="HD491" s="124"/>
      <c r="HN491" s="124"/>
      <c r="HX491" s="124"/>
    </row>
    <row xmlns:x14ac="http://schemas.microsoft.com/office/spreadsheetml/2009/9/ac" r="492" s="3" customFormat="true" x14ac:dyDescent="0.25">
      <c r="A492" s="381"/>
      <c r="B492" s="124"/>
      <c r="L492" s="124"/>
      <c r="V492" s="124"/>
      <c r="AF492" s="124"/>
      <c r="AP492" s="124"/>
      <c r="AZ492" s="124"/>
      <c r="BA492" s="124"/>
      <c r="BJ492" s="124"/>
      <c r="BT492" s="124"/>
      <c r="CD492" s="124"/>
      <c r="CN492" s="124"/>
      <c r="CX492" s="124"/>
      <c r="DH492" s="124"/>
      <c r="DR492" s="124"/>
      <c r="EB492" s="124"/>
      <c r="EL492" s="124"/>
      <c r="EV492" s="124"/>
      <c r="FF492" s="124"/>
      <c r="FP492" s="124"/>
      <c r="FZ492" s="124"/>
      <c r="GJ492" s="124"/>
      <c r="GT492" s="124"/>
      <c r="HD492" s="124"/>
      <c r="HN492" s="124"/>
      <c r="HX492" s="124"/>
    </row>
    <row xmlns:x14ac="http://schemas.microsoft.com/office/spreadsheetml/2009/9/ac" r="493" s="3" customFormat="true" x14ac:dyDescent="0.25">
      <c r="A493" s="381"/>
      <c r="B493" s="124"/>
      <c r="L493" s="124"/>
      <c r="V493" s="124"/>
      <c r="AF493" s="124"/>
      <c r="AP493" s="124"/>
      <c r="AZ493" s="124"/>
      <c r="BA493" s="124"/>
      <c r="BJ493" s="124"/>
      <c r="BT493" s="124"/>
      <c r="CD493" s="124"/>
      <c r="CN493" s="124"/>
      <c r="CX493" s="124"/>
      <c r="DH493" s="124"/>
      <c r="DR493" s="124"/>
      <c r="EB493" s="124"/>
      <c r="EL493" s="124"/>
      <c r="EV493" s="124"/>
      <c r="FF493" s="124"/>
      <c r="FP493" s="124"/>
      <c r="FZ493" s="124"/>
      <c r="GJ493" s="124"/>
      <c r="GT493" s="124"/>
      <c r="HD493" s="124"/>
      <c r="HN493" s="124"/>
      <c r="HX493" s="124"/>
    </row>
    <row xmlns:x14ac="http://schemas.microsoft.com/office/spreadsheetml/2009/9/ac" r="494" s="3" customFormat="true" x14ac:dyDescent="0.25">
      <c r="A494" s="381"/>
      <c r="B494" s="124"/>
      <c r="L494" s="124"/>
      <c r="V494" s="124"/>
      <c r="AF494" s="124"/>
      <c r="AP494" s="124"/>
      <c r="AZ494" s="124"/>
      <c r="BA494" s="124"/>
      <c r="BJ494" s="124"/>
      <c r="BT494" s="124"/>
      <c r="CD494" s="124"/>
      <c r="CN494" s="124"/>
      <c r="CX494" s="124"/>
      <c r="DH494" s="124"/>
      <c r="DR494" s="124"/>
      <c r="EB494" s="124"/>
      <c r="EL494" s="124"/>
      <c r="EV494" s="124"/>
      <c r="FF494" s="124"/>
      <c r="FP494" s="124"/>
      <c r="FZ494" s="124"/>
      <c r="GJ494" s="124"/>
      <c r="GT494" s="124"/>
      <c r="HD494" s="124"/>
      <c r="HN494" s="124"/>
      <c r="HX494" s="124"/>
    </row>
    <row xmlns:x14ac="http://schemas.microsoft.com/office/spreadsheetml/2009/9/ac" r="495" s="3" customFormat="true" x14ac:dyDescent="0.25">
      <c r="A495" s="381"/>
      <c r="B495" s="124"/>
      <c r="L495" s="124"/>
      <c r="V495" s="124"/>
      <c r="AF495" s="124"/>
      <c r="AP495" s="124"/>
      <c r="AZ495" s="124"/>
      <c r="BA495" s="124"/>
      <c r="BJ495" s="124"/>
      <c r="BT495" s="124"/>
      <c r="CD495" s="124"/>
      <c r="CN495" s="124"/>
      <c r="CX495" s="124"/>
      <c r="DH495" s="124"/>
      <c r="DR495" s="124"/>
      <c r="EB495" s="124"/>
      <c r="EL495" s="124"/>
      <c r="EV495" s="124"/>
      <c r="FF495" s="124"/>
      <c r="FP495" s="124"/>
      <c r="FZ495" s="124"/>
      <c r="GJ495" s="124"/>
      <c r="GT495" s="124"/>
      <c r="HD495" s="124"/>
      <c r="HN495" s="124"/>
      <c r="HX495" s="124"/>
    </row>
    <row xmlns:x14ac="http://schemas.microsoft.com/office/spreadsheetml/2009/9/ac" r="496" s="3" customFormat="true" x14ac:dyDescent="0.25">
      <c r="A496" s="381"/>
      <c r="B496" s="124"/>
      <c r="L496" s="124"/>
      <c r="V496" s="124"/>
      <c r="AF496" s="124"/>
      <c r="AP496" s="124"/>
      <c r="AZ496" s="124"/>
      <c r="BA496" s="124"/>
      <c r="BJ496" s="124"/>
      <c r="BT496" s="124"/>
      <c r="CD496" s="124"/>
      <c r="CN496" s="124"/>
      <c r="CX496" s="124"/>
      <c r="DH496" s="124"/>
      <c r="DR496" s="124"/>
      <c r="EB496" s="124"/>
      <c r="EL496" s="124"/>
      <c r="EV496" s="124"/>
      <c r="FF496" s="124"/>
      <c r="FP496" s="124"/>
      <c r="FZ496" s="124"/>
      <c r="GJ496" s="124"/>
      <c r="GT496" s="124"/>
      <c r="HD496" s="124"/>
      <c r="HN496" s="124"/>
      <c r="HX496" s="124"/>
    </row>
    <row xmlns:x14ac="http://schemas.microsoft.com/office/spreadsheetml/2009/9/ac" r="497" s="3" customFormat="true" x14ac:dyDescent="0.25">
      <c r="A497" s="381"/>
      <c r="B497" s="124"/>
      <c r="L497" s="124"/>
      <c r="V497" s="124"/>
      <c r="AF497" s="124"/>
      <c r="AP497" s="124"/>
      <c r="AZ497" s="124"/>
      <c r="BA497" s="124"/>
      <c r="BJ497" s="124"/>
      <c r="BT497" s="124"/>
      <c r="CD497" s="124"/>
      <c r="CN497" s="124"/>
      <c r="CX497" s="124"/>
      <c r="DH497" s="124"/>
      <c r="DR497" s="124"/>
      <c r="EB497" s="124"/>
      <c r="EL497" s="124"/>
      <c r="EV497" s="124"/>
      <c r="FF497" s="124"/>
      <c r="FP497" s="124"/>
      <c r="FZ497" s="124"/>
      <c r="GJ497" s="124"/>
      <c r="GT497" s="124"/>
      <c r="HD497" s="124"/>
      <c r="HN497" s="124"/>
      <c r="HX497" s="124"/>
    </row>
    <row xmlns:x14ac="http://schemas.microsoft.com/office/spreadsheetml/2009/9/ac" r="498" s="3" customFormat="true" x14ac:dyDescent="0.25">
      <c r="A498" s="381"/>
      <c r="B498" s="124"/>
      <c r="L498" s="124"/>
      <c r="V498" s="124"/>
      <c r="AF498" s="124"/>
      <c r="AP498" s="124"/>
      <c r="AZ498" s="124"/>
      <c r="BA498" s="124"/>
      <c r="BJ498" s="124"/>
      <c r="BT498" s="124"/>
      <c r="CD498" s="124"/>
      <c r="CN498" s="124"/>
      <c r="CX498" s="124"/>
      <c r="DH498" s="124"/>
      <c r="DR498" s="124"/>
      <c r="EB498" s="124"/>
      <c r="EL498" s="124"/>
      <c r="EV498" s="124"/>
      <c r="FF498" s="124"/>
      <c r="FP498" s="124"/>
      <c r="FZ498" s="124"/>
      <c r="GJ498" s="124"/>
      <c r="GT498" s="124"/>
      <c r="HD498" s="124"/>
      <c r="HN498" s="124"/>
      <c r="HX498" s="124"/>
    </row>
    <row xmlns:x14ac="http://schemas.microsoft.com/office/spreadsheetml/2009/9/ac" r="499" s="3" customFormat="true" x14ac:dyDescent="0.25">
      <c r="A499" s="381"/>
      <c r="B499" s="124"/>
      <c r="L499" s="124"/>
      <c r="V499" s="124"/>
      <c r="AF499" s="124"/>
      <c r="AP499" s="124"/>
      <c r="AZ499" s="124"/>
      <c r="BA499" s="124"/>
      <c r="BJ499" s="124"/>
      <c r="BT499" s="124"/>
      <c r="CD499" s="124"/>
      <c r="CN499" s="124"/>
      <c r="CX499" s="124"/>
      <c r="DH499" s="124"/>
      <c r="DR499" s="124"/>
      <c r="EB499" s="124"/>
      <c r="EL499" s="124"/>
      <c r="EV499" s="124"/>
      <c r="FF499" s="124"/>
      <c r="FP499" s="124"/>
      <c r="FZ499" s="124"/>
      <c r="GJ499" s="124"/>
      <c r="GT499" s="124"/>
      <c r="HD499" s="124"/>
      <c r="HN499" s="124"/>
      <c r="HX499" s="124"/>
    </row>
    <row xmlns:x14ac="http://schemas.microsoft.com/office/spreadsheetml/2009/9/ac" r="500" s="3" customFormat="true" x14ac:dyDescent="0.25">
      <c r="A500" s="381"/>
      <c r="B500" s="124"/>
      <c r="L500" s="124"/>
      <c r="V500" s="124"/>
      <c r="AF500" s="124"/>
      <c r="AP500" s="124"/>
      <c r="AZ500" s="124"/>
      <c r="BA500" s="124"/>
      <c r="BJ500" s="124"/>
      <c r="BT500" s="124"/>
      <c r="CD500" s="124"/>
      <c r="CN500" s="124"/>
      <c r="CX500" s="124"/>
      <c r="DH500" s="124"/>
      <c r="DR500" s="124"/>
      <c r="EB500" s="124"/>
      <c r="EL500" s="124"/>
      <c r="EV500" s="124"/>
      <c r="FF500" s="124"/>
      <c r="FP500" s="124"/>
      <c r="FZ500" s="124"/>
      <c r="GJ500" s="124"/>
      <c r="GT500" s="124"/>
      <c r="HD500" s="124"/>
      <c r="HN500" s="124"/>
      <c r="HX500" s="124"/>
    </row>
    <row xmlns:x14ac="http://schemas.microsoft.com/office/spreadsheetml/2009/9/ac" r="501" s="3" customFormat="true" x14ac:dyDescent="0.25">
      <c r="A501" s="381"/>
      <c r="B501" s="124"/>
      <c r="L501" s="124"/>
      <c r="V501" s="124"/>
      <c r="AF501" s="124"/>
      <c r="AP501" s="124"/>
      <c r="AZ501" s="124"/>
      <c r="BA501" s="124"/>
      <c r="BJ501" s="124"/>
      <c r="BT501" s="124"/>
      <c r="CD501" s="124"/>
      <c r="CN501" s="124"/>
      <c r="CX501" s="124"/>
      <c r="DH501" s="124"/>
      <c r="DR501" s="124"/>
      <c r="EB501" s="124"/>
      <c r="EL501" s="124"/>
      <c r="EV501" s="124"/>
      <c r="FF501" s="124"/>
      <c r="FP501" s="124"/>
      <c r="FZ501" s="124"/>
      <c r="GJ501" s="124"/>
      <c r="GT501" s="124"/>
      <c r="HD501" s="124"/>
      <c r="HN501" s="124"/>
      <c r="HX501" s="124"/>
    </row>
    <row xmlns:x14ac="http://schemas.microsoft.com/office/spreadsheetml/2009/9/ac" r="502" s="3" customFormat="true" x14ac:dyDescent="0.25">
      <c r="A502" s="381"/>
      <c r="B502" s="124"/>
      <c r="L502" s="124"/>
      <c r="V502" s="124"/>
      <c r="AF502" s="124"/>
      <c r="AP502" s="124"/>
      <c r="AZ502" s="124"/>
      <c r="BA502" s="124"/>
      <c r="BJ502" s="124"/>
      <c r="BT502" s="124"/>
      <c r="CD502" s="124"/>
      <c r="CN502" s="124"/>
      <c r="CX502" s="124"/>
      <c r="DH502" s="124"/>
      <c r="DR502" s="124"/>
      <c r="EB502" s="124"/>
      <c r="EL502" s="124"/>
      <c r="EV502" s="124"/>
      <c r="FF502" s="124"/>
      <c r="FP502" s="124"/>
      <c r="FZ502" s="124"/>
      <c r="GJ502" s="124"/>
      <c r="GT502" s="124"/>
      <c r="HD502" s="124"/>
      <c r="HN502" s="124"/>
      <c r="HX502" s="124"/>
    </row>
    <row xmlns:x14ac="http://schemas.microsoft.com/office/spreadsheetml/2009/9/ac" r="503" s="3" customFormat="true" x14ac:dyDescent="0.25">
      <c r="A503" s="381"/>
      <c r="B503" s="124"/>
      <c r="L503" s="124"/>
      <c r="V503" s="124"/>
      <c r="AF503" s="124"/>
      <c r="AP503" s="124"/>
      <c r="AZ503" s="124"/>
      <c r="BA503" s="124"/>
      <c r="BJ503" s="124"/>
      <c r="BT503" s="124"/>
      <c r="CD503" s="124"/>
      <c r="CN503" s="124"/>
      <c r="CX503" s="124"/>
      <c r="DH503" s="124"/>
      <c r="DR503" s="124"/>
      <c r="EB503" s="124"/>
      <c r="EL503" s="124"/>
      <c r="EV503" s="124"/>
      <c r="FF503" s="124"/>
      <c r="FP503" s="124"/>
      <c r="FZ503" s="124"/>
      <c r="GJ503" s="124"/>
      <c r="GT503" s="124"/>
      <c r="HD503" s="124"/>
      <c r="HN503" s="124"/>
      <c r="HX503" s="124"/>
    </row>
    <row xmlns:x14ac="http://schemas.microsoft.com/office/spreadsheetml/2009/9/ac" r="504" s="3" customFormat="true" x14ac:dyDescent="0.25">
      <c r="A504" s="381"/>
      <c r="B504" s="124"/>
      <c r="L504" s="124"/>
      <c r="V504" s="124"/>
      <c r="AF504" s="124"/>
      <c r="AP504" s="124"/>
      <c r="AZ504" s="124"/>
      <c r="BA504" s="124"/>
      <c r="BJ504" s="124"/>
      <c r="BT504" s="124"/>
      <c r="CD504" s="124"/>
      <c r="CN504" s="124"/>
      <c r="CX504" s="124"/>
      <c r="DH504" s="124"/>
      <c r="DR504" s="124"/>
      <c r="EB504" s="124"/>
      <c r="EL504" s="124"/>
      <c r="EV504" s="124"/>
      <c r="FF504" s="124"/>
      <c r="FP504" s="124"/>
      <c r="FZ504" s="124"/>
      <c r="GJ504" s="124"/>
      <c r="GT504" s="124"/>
      <c r="HD504" s="124"/>
      <c r="HN504" s="124"/>
      <c r="HX504" s="124"/>
    </row>
    <row xmlns:x14ac="http://schemas.microsoft.com/office/spreadsheetml/2009/9/ac" r="505" s="3" customFormat="true" x14ac:dyDescent="0.25">
      <c r="A505" s="381"/>
      <c r="B505" s="124"/>
      <c r="L505" s="124"/>
      <c r="V505" s="124"/>
      <c r="AF505" s="124"/>
      <c r="AP505" s="124"/>
      <c r="AZ505" s="124"/>
      <c r="BA505" s="124"/>
      <c r="BJ505" s="124"/>
      <c r="BT505" s="124"/>
      <c r="CD505" s="124"/>
      <c r="CN505" s="124"/>
      <c r="CX505" s="124"/>
      <c r="DH505" s="124"/>
      <c r="DR505" s="124"/>
      <c r="EB505" s="124"/>
      <c r="EL505" s="124"/>
      <c r="EV505" s="124"/>
      <c r="FF505" s="124"/>
      <c r="FP505" s="124"/>
      <c r="FZ505" s="124"/>
      <c r="GJ505" s="124"/>
      <c r="GT505" s="124"/>
      <c r="HD505" s="124"/>
      <c r="HN505" s="124"/>
      <c r="HX505" s="124"/>
    </row>
    <row xmlns:x14ac="http://schemas.microsoft.com/office/spreadsheetml/2009/9/ac" r="506" s="3" customFormat="true" x14ac:dyDescent="0.25">
      <c r="A506" s="381"/>
      <c r="B506" s="124"/>
      <c r="L506" s="124"/>
      <c r="V506" s="124"/>
      <c r="AF506" s="124"/>
      <c r="AP506" s="124"/>
      <c r="AZ506" s="124"/>
      <c r="BA506" s="124"/>
      <c r="BJ506" s="124"/>
      <c r="BT506" s="124"/>
      <c r="CD506" s="124"/>
      <c r="CN506" s="124"/>
      <c r="CX506" s="124"/>
      <c r="DH506" s="124"/>
      <c r="DR506" s="124"/>
      <c r="EB506" s="124"/>
      <c r="EL506" s="124"/>
      <c r="EV506" s="124"/>
      <c r="FF506" s="124"/>
      <c r="FP506" s="124"/>
      <c r="FZ506" s="124"/>
      <c r="GJ506" s="124"/>
      <c r="GT506" s="124"/>
      <c r="HD506" s="124"/>
      <c r="HN506" s="124"/>
      <c r="HX506" s="124"/>
    </row>
    <row xmlns:x14ac="http://schemas.microsoft.com/office/spreadsheetml/2009/9/ac" r="507" s="3" customFormat="true" x14ac:dyDescent="0.25">
      <c r="A507" s="381"/>
      <c r="B507" s="124"/>
      <c r="L507" s="124"/>
      <c r="V507" s="124"/>
      <c r="AF507" s="124"/>
      <c r="AP507" s="124"/>
      <c r="AZ507" s="124"/>
      <c r="BA507" s="124"/>
      <c r="BJ507" s="124"/>
      <c r="BT507" s="124"/>
      <c r="CD507" s="124"/>
      <c r="CN507" s="124"/>
      <c r="CX507" s="124"/>
      <c r="DH507" s="124"/>
      <c r="DR507" s="124"/>
      <c r="EB507" s="124"/>
      <c r="EL507" s="124"/>
      <c r="EV507" s="124"/>
      <c r="FF507" s="124"/>
      <c r="FP507" s="124"/>
      <c r="FZ507" s="124"/>
      <c r="GJ507" s="124"/>
      <c r="GT507" s="124"/>
      <c r="HD507" s="124"/>
      <c r="HN507" s="124"/>
      <c r="HX507" s="124"/>
    </row>
    <row xmlns:x14ac="http://schemas.microsoft.com/office/spreadsheetml/2009/9/ac" r="508" s="3" customFormat="true" x14ac:dyDescent="0.25">
      <c r="A508" s="381"/>
      <c r="B508" s="124"/>
      <c r="L508" s="124"/>
      <c r="V508" s="124"/>
      <c r="AF508" s="124"/>
      <c r="AP508" s="124"/>
      <c r="AZ508" s="124"/>
      <c r="BA508" s="124"/>
      <c r="BJ508" s="124"/>
      <c r="BT508" s="124"/>
      <c r="CD508" s="124"/>
      <c r="CN508" s="124"/>
      <c r="CX508" s="124"/>
      <c r="DH508" s="124"/>
      <c r="DR508" s="124"/>
      <c r="EB508" s="124"/>
      <c r="EL508" s="124"/>
      <c r="EV508" s="124"/>
      <c r="FF508" s="124"/>
      <c r="FP508" s="124"/>
      <c r="FZ508" s="124"/>
      <c r="GJ508" s="124"/>
      <c r="GT508" s="124"/>
      <c r="HD508" s="124"/>
      <c r="HN508" s="124"/>
      <c r="HX508" s="124"/>
    </row>
    <row xmlns:x14ac="http://schemas.microsoft.com/office/spreadsheetml/2009/9/ac" r="509" s="3" customFormat="true" x14ac:dyDescent="0.25">
      <c r="A509" s="381"/>
      <c r="B509" s="124"/>
      <c r="L509" s="124"/>
      <c r="V509" s="124"/>
      <c r="AF509" s="124"/>
      <c r="AP509" s="124"/>
      <c r="AZ509" s="124"/>
      <c r="BA509" s="124"/>
      <c r="BJ509" s="124"/>
      <c r="BT509" s="124"/>
      <c r="CD509" s="124"/>
      <c r="CN509" s="124"/>
      <c r="CX509" s="124"/>
      <c r="DH509" s="124"/>
      <c r="DR509" s="124"/>
      <c r="EB509" s="124"/>
      <c r="EL509" s="124"/>
      <c r="EV509" s="124"/>
      <c r="FF509" s="124"/>
      <c r="FP509" s="124"/>
      <c r="FZ509" s="124"/>
      <c r="GJ509" s="124"/>
      <c r="GT509" s="124"/>
      <c r="HD509" s="124"/>
      <c r="HN509" s="124"/>
      <c r="HX509" s="124"/>
    </row>
    <row xmlns:x14ac="http://schemas.microsoft.com/office/spreadsheetml/2009/9/ac" r="510" s="3" customFormat="true" x14ac:dyDescent="0.25">
      <c r="A510" s="381"/>
      <c r="B510" s="124"/>
      <c r="L510" s="124"/>
      <c r="V510" s="124"/>
      <c r="AF510" s="124"/>
      <c r="AP510" s="124"/>
      <c r="AZ510" s="124"/>
      <c r="BA510" s="124"/>
      <c r="BJ510" s="124"/>
      <c r="BT510" s="124"/>
      <c r="CD510" s="124"/>
      <c r="CN510" s="124"/>
      <c r="CX510" s="124"/>
      <c r="DH510" s="124"/>
      <c r="DR510" s="124"/>
      <c r="EB510" s="124"/>
      <c r="EL510" s="124"/>
      <c r="EV510" s="124"/>
      <c r="FF510" s="124"/>
      <c r="FP510" s="124"/>
      <c r="FZ510" s="124"/>
      <c r="GJ510" s="124"/>
      <c r="GT510" s="124"/>
      <c r="HD510" s="124"/>
      <c r="HN510" s="124"/>
      <c r="HX510" s="124"/>
    </row>
    <row xmlns:x14ac="http://schemas.microsoft.com/office/spreadsheetml/2009/9/ac" r="511" s="3" customFormat="true" x14ac:dyDescent="0.25">
      <c r="A511" s="381"/>
      <c r="B511" s="124"/>
      <c r="L511" s="124"/>
      <c r="V511" s="124"/>
      <c r="AF511" s="124"/>
      <c r="AP511" s="124"/>
      <c r="AZ511" s="124"/>
      <c r="BA511" s="124"/>
      <c r="BJ511" s="124"/>
      <c r="BT511" s="124"/>
      <c r="CD511" s="124"/>
      <c r="CN511" s="124"/>
      <c r="CX511" s="124"/>
      <c r="DH511" s="124"/>
      <c r="DR511" s="124"/>
      <c r="EB511" s="124"/>
      <c r="EL511" s="124"/>
      <c r="EV511" s="124"/>
      <c r="FF511" s="124"/>
      <c r="FP511" s="124"/>
      <c r="FZ511" s="124"/>
      <c r="GJ511" s="124"/>
      <c r="GT511" s="124"/>
      <c r="HD511" s="124"/>
      <c r="HN511" s="124"/>
      <c r="HX511" s="124"/>
    </row>
    <row xmlns:x14ac="http://schemas.microsoft.com/office/spreadsheetml/2009/9/ac" r="512" s="3" customFormat="true" x14ac:dyDescent="0.25">
      <c r="A512" s="381"/>
      <c r="B512" s="124"/>
      <c r="L512" s="124"/>
      <c r="V512" s="124"/>
      <c r="AF512" s="124"/>
      <c r="AP512" s="124"/>
      <c r="AZ512" s="124"/>
      <c r="BA512" s="124"/>
      <c r="BJ512" s="124"/>
      <c r="BT512" s="124"/>
      <c r="CD512" s="124"/>
      <c r="CN512" s="124"/>
      <c r="CX512" s="124"/>
      <c r="DH512" s="124"/>
      <c r="DR512" s="124"/>
      <c r="EB512" s="124"/>
      <c r="EL512" s="124"/>
      <c r="EV512" s="124"/>
      <c r="FF512" s="124"/>
      <c r="FP512" s="124"/>
      <c r="FZ512" s="124"/>
      <c r="GJ512" s="124"/>
      <c r="GT512" s="124"/>
      <c r="HD512" s="124"/>
      <c r="HN512" s="124"/>
      <c r="HX512" s="124"/>
    </row>
    <row xmlns:x14ac="http://schemas.microsoft.com/office/spreadsheetml/2009/9/ac" r="513" s="3" customFormat="true" x14ac:dyDescent="0.25">
      <c r="A513" s="381"/>
      <c r="B513" s="124"/>
      <c r="L513" s="124"/>
      <c r="V513" s="124"/>
      <c r="AF513" s="124"/>
      <c r="AP513" s="124"/>
      <c r="AZ513" s="124"/>
      <c r="BA513" s="124"/>
      <c r="BJ513" s="124"/>
      <c r="BT513" s="124"/>
      <c r="CD513" s="124"/>
      <c r="CN513" s="124"/>
      <c r="CX513" s="124"/>
      <c r="DH513" s="124"/>
      <c r="DR513" s="124"/>
      <c r="EB513" s="124"/>
      <c r="EL513" s="124"/>
      <c r="EV513" s="124"/>
      <c r="FF513" s="124"/>
      <c r="FP513" s="124"/>
      <c r="FZ513" s="124"/>
      <c r="GJ513" s="124"/>
      <c r="GT513" s="124"/>
      <c r="HD513" s="124"/>
      <c r="HN513" s="124"/>
      <c r="HX513" s="124"/>
    </row>
    <row xmlns:x14ac="http://schemas.microsoft.com/office/spreadsheetml/2009/9/ac" r="514" s="3" customFormat="true" x14ac:dyDescent="0.25">
      <c r="A514" s="381"/>
      <c r="B514" s="124"/>
      <c r="L514" s="124"/>
      <c r="V514" s="124"/>
      <c r="AF514" s="124"/>
      <c r="AP514" s="124"/>
      <c r="AZ514" s="124"/>
      <c r="BA514" s="124"/>
      <c r="BJ514" s="124"/>
      <c r="BT514" s="124"/>
      <c r="CD514" s="124"/>
      <c r="CN514" s="124"/>
      <c r="CX514" s="124"/>
      <c r="DH514" s="124"/>
      <c r="DR514" s="124"/>
      <c r="EB514" s="124"/>
      <c r="EL514" s="124"/>
      <c r="EV514" s="124"/>
      <c r="FF514" s="124"/>
      <c r="FP514" s="124"/>
      <c r="FZ514" s="124"/>
      <c r="GJ514" s="124"/>
      <c r="GT514" s="124"/>
      <c r="HD514" s="124"/>
      <c r="HN514" s="124"/>
      <c r="HX514" s="124"/>
    </row>
    <row xmlns:x14ac="http://schemas.microsoft.com/office/spreadsheetml/2009/9/ac" r="515" s="3" customFormat="true" x14ac:dyDescent="0.25">
      <c r="A515" s="381"/>
      <c r="B515" s="124"/>
      <c r="L515" s="124"/>
      <c r="V515" s="124"/>
      <c r="AF515" s="124"/>
      <c r="AP515" s="124"/>
      <c r="AZ515" s="124"/>
      <c r="BA515" s="124"/>
      <c r="BJ515" s="124"/>
      <c r="BT515" s="124"/>
      <c r="CD515" s="124"/>
      <c r="CN515" s="124"/>
      <c r="CX515" s="124"/>
      <c r="DH515" s="124"/>
      <c r="DR515" s="124"/>
      <c r="EB515" s="124"/>
      <c r="EL515" s="124"/>
      <c r="EV515" s="124"/>
      <c r="FF515" s="124"/>
      <c r="FP515" s="124"/>
      <c r="FZ515" s="124"/>
      <c r="GJ515" s="124"/>
      <c r="GT515" s="124"/>
      <c r="HD515" s="124"/>
      <c r="HN515" s="124"/>
      <c r="HX515" s="124"/>
    </row>
    <row xmlns:x14ac="http://schemas.microsoft.com/office/spreadsheetml/2009/9/ac" r="516" s="3" customFormat="true" x14ac:dyDescent="0.25">
      <c r="A516" s="381"/>
      <c r="B516" s="124"/>
      <c r="L516" s="124"/>
      <c r="V516" s="124"/>
      <c r="AF516" s="124"/>
      <c r="AP516" s="124"/>
      <c r="AZ516" s="124"/>
      <c r="BA516" s="124"/>
      <c r="BJ516" s="124"/>
      <c r="BT516" s="124"/>
      <c r="CD516" s="124"/>
      <c r="CN516" s="124"/>
      <c r="CX516" s="124"/>
      <c r="DH516" s="124"/>
      <c r="DR516" s="124"/>
      <c r="EB516" s="124"/>
      <c r="EL516" s="124"/>
      <c r="EV516" s="124"/>
      <c r="FF516" s="124"/>
      <c r="FP516" s="124"/>
      <c r="FZ516" s="124"/>
      <c r="GJ516" s="124"/>
      <c r="GT516" s="124"/>
      <c r="HD516" s="124"/>
      <c r="HN516" s="124"/>
      <c r="HX516" s="124"/>
    </row>
    <row xmlns:x14ac="http://schemas.microsoft.com/office/spreadsheetml/2009/9/ac" r="517" s="3" customFormat="true" x14ac:dyDescent="0.25">
      <c r="A517" s="381"/>
      <c r="B517" s="124"/>
      <c r="L517" s="124"/>
      <c r="V517" s="124"/>
      <c r="AF517" s="124"/>
      <c r="AP517" s="124"/>
      <c r="AZ517" s="124"/>
      <c r="BA517" s="124"/>
      <c r="BJ517" s="124"/>
      <c r="BT517" s="124"/>
      <c r="CD517" s="124"/>
      <c r="CN517" s="124"/>
      <c r="CX517" s="124"/>
      <c r="DH517" s="124"/>
      <c r="DR517" s="124"/>
      <c r="EB517" s="124"/>
      <c r="EL517" s="124"/>
      <c r="EV517" s="124"/>
      <c r="FF517" s="124"/>
      <c r="FP517" s="124"/>
      <c r="FZ517" s="124"/>
      <c r="GJ517" s="124"/>
      <c r="GT517" s="124"/>
      <c r="HD517" s="124"/>
      <c r="HN517" s="124"/>
      <c r="HX517" s="124"/>
    </row>
    <row xmlns:x14ac="http://schemas.microsoft.com/office/spreadsheetml/2009/9/ac" r="518" s="3" customFormat="true" x14ac:dyDescent="0.25">
      <c r="A518" s="381"/>
      <c r="B518" s="124"/>
      <c r="L518" s="124"/>
      <c r="V518" s="124"/>
      <c r="AF518" s="124"/>
      <c r="AP518" s="124"/>
      <c r="AZ518" s="124"/>
      <c r="BA518" s="124"/>
      <c r="BJ518" s="124"/>
      <c r="BT518" s="124"/>
      <c r="CD518" s="124"/>
      <c r="CN518" s="124"/>
      <c r="CX518" s="124"/>
      <c r="DH518" s="124"/>
      <c r="DR518" s="124"/>
      <c r="EB518" s="124"/>
      <c r="EL518" s="124"/>
      <c r="EV518" s="124"/>
      <c r="FF518" s="124"/>
      <c r="FP518" s="124"/>
      <c r="FZ518" s="124"/>
      <c r="GJ518" s="124"/>
      <c r="GT518" s="124"/>
      <c r="HD518" s="124"/>
      <c r="HN518" s="124"/>
      <c r="HX518" s="124"/>
    </row>
    <row xmlns:x14ac="http://schemas.microsoft.com/office/spreadsheetml/2009/9/ac" r="519" s="3" customFormat="true" x14ac:dyDescent="0.25">
      <c r="A519" s="381"/>
      <c r="B519" s="124"/>
      <c r="L519" s="124"/>
      <c r="V519" s="124"/>
      <c r="AF519" s="124"/>
      <c r="AP519" s="124"/>
      <c r="AZ519" s="124"/>
      <c r="BA519" s="124"/>
      <c r="BJ519" s="124"/>
      <c r="BT519" s="124"/>
      <c r="CD519" s="124"/>
      <c r="CN519" s="124"/>
      <c r="CX519" s="124"/>
      <c r="DH519" s="124"/>
      <c r="DR519" s="124"/>
      <c r="EB519" s="124"/>
      <c r="EL519" s="124"/>
      <c r="EV519" s="124"/>
      <c r="FF519" s="124"/>
      <c r="FP519" s="124"/>
      <c r="FZ519" s="124"/>
      <c r="GJ519" s="124"/>
      <c r="GT519" s="124"/>
      <c r="HD519" s="124"/>
      <c r="HN519" s="124"/>
      <c r="HX519" s="124"/>
    </row>
    <row xmlns:x14ac="http://schemas.microsoft.com/office/spreadsheetml/2009/9/ac" r="520" s="3" customFormat="true" x14ac:dyDescent="0.25">
      <c r="A520" s="381"/>
      <c r="B520" s="124"/>
      <c r="L520" s="124"/>
      <c r="V520" s="124"/>
      <c r="AF520" s="124"/>
      <c r="AP520" s="124"/>
      <c r="AZ520" s="124"/>
      <c r="BA520" s="124"/>
      <c r="BJ520" s="124"/>
      <c r="BT520" s="124"/>
      <c r="CD520" s="124"/>
      <c r="CN520" s="124"/>
      <c r="CX520" s="124"/>
      <c r="DH520" s="124"/>
      <c r="DR520" s="124"/>
      <c r="EB520" s="124"/>
      <c r="EL520" s="124"/>
      <c r="EV520" s="124"/>
      <c r="FF520" s="124"/>
      <c r="FP520" s="124"/>
      <c r="FZ520" s="124"/>
      <c r="GJ520" s="124"/>
      <c r="GT520" s="124"/>
      <c r="HD520" s="124"/>
      <c r="HN520" s="124"/>
      <c r="HX520" s="124"/>
    </row>
    <row xmlns:x14ac="http://schemas.microsoft.com/office/spreadsheetml/2009/9/ac" r="521" s="3" customFormat="true" x14ac:dyDescent="0.25">
      <c r="A521" s="381"/>
      <c r="B521" s="124"/>
      <c r="L521" s="124"/>
      <c r="V521" s="124"/>
      <c r="AF521" s="124"/>
      <c r="AP521" s="124"/>
      <c r="AZ521" s="124"/>
      <c r="BA521" s="124"/>
      <c r="BJ521" s="124"/>
      <c r="BT521" s="124"/>
      <c r="CD521" s="124"/>
      <c r="CN521" s="124"/>
      <c r="CX521" s="124"/>
      <c r="DH521" s="124"/>
      <c r="DR521" s="124"/>
      <c r="EB521" s="124"/>
      <c r="EL521" s="124"/>
      <c r="EV521" s="124"/>
      <c r="FF521" s="124"/>
      <c r="FP521" s="124"/>
      <c r="FZ521" s="124"/>
      <c r="GJ521" s="124"/>
      <c r="GT521" s="124"/>
      <c r="HD521" s="124"/>
      <c r="HN521" s="124"/>
      <c r="HX521" s="124"/>
    </row>
    <row xmlns:x14ac="http://schemas.microsoft.com/office/spreadsheetml/2009/9/ac" r="522" s="3" customFormat="true" x14ac:dyDescent="0.25">
      <c r="A522" s="381"/>
      <c r="B522" s="124"/>
      <c r="L522" s="124"/>
      <c r="V522" s="124"/>
      <c r="AF522" s="124"/>
      <c r="AP522" s="124"/>
      <c r="AZ522" s="124"/>
      <c r="BA522" s="124"/>
      <c r="BJ522" s="124"/>
      <c r="BT522" s="124"/>
      <c r="CD522" s="124"/>
      <c r="CN522" s="124"/>
      <c r="CX522" s="124"/>
      <c r="DH522" s="124"/>
      <c r="DR522" s="124"/>
      <c r="EB522" s="124"/>
      <c r="EL522" s="124"/>
      <c r="EV522" s="124"/>
      <c r="FF522" s="124"/>
      <c r="FP522" s="124"/>
      <c r="FZ522" s="124"/>
      <c r="GJ522" s="124"/>
      <c r="GT522" s="124"/>
      <c r="HD522" s="124"/>
      <c r="HN522" s="124"/>
      <c r="HX522" s="124"/>
    </row>
    <row xmlns:x14ac="http://schemas.microsoft.com/office/spreadsheetml/2009/9/ac" r="523" s="3" customFormat="true" x14ac:dyDescent="0.25">
      <c r="A523" s="381"/>
      <c r="B523" s="124"/>
      <c r="L523" s="124"/>
      <c r="V523" s="124"/>
      <c r="AF523" s="124"/>
      <c r="AP523" s="124"/>
      <c r="AZ523" s="124"/>
      <c r="BA523" s="124"/>
      <c r="BJ523" s="124"/>
      <c r="BT523" s="124"/>
      <c r="CD523" s="124"/>
      <c r="CN523" s="124"/>
      <c r="CX523" s="124"/>
      <c r="DH523" s="124"/>
      <c r="DR523" s="124"/>
      <c r="EB523" s="124"/>
      <c r="EL523" s="124"/>
      <c r="EV523" s="124"/>
      <c r="FF523" s="124"/>
      <c r="FP523" s="124"/>
      <c r="FZ523" s="124"/>
      <c r="GJ523" s="124"/>
      <c r="GT523" s="124"/>
      <c r="HD523" s="124"/>
      <c r="HN523" s="124"/>
      <c r="HX523" s="124"/>
    </row>
    <row xmlns:x14ac="http://schemas.microsoft.com/office/spreadsheetml/2009/9/ac" r="524" s="3" customFormat="true" x14ac:dyDescent="0.25">
      <c r="A524" s="381"/>
      <c r="B524" s="124"/>
      <c r="L524" s="124"/>
      <c r="V524" s="124"/>
      <c r="AF524" s="124"/>
      <c r="AP524" s="124"/>
      <c r="AZ524" s="124"/>
      <c r="BA524" s="124"/>
      <c r="BJ524" s="124"/>
      <c r="BT524" s="124"/>
      <c r="CD524" s="124"/>
      <c r="CN524" s="124"/>
      <c r="CX524" s="124"/>
      <c r="DH524" s="124"/>
      <c r="DR524" s="124"/>
      <c r="EB524" s="124"/>
      <c r="EL524" s="124"/>
      <c r="EV524" s="124"/>
      <c r="FF524" s="124"/>
      <c r="FP524" s="124"/>
      <c r="FZ524" s="124"/>
      <c r="GJ524" s="124"/>
      <c r="GT524" s="124"/>
      <c r="HD524" s="124"/>
      <c r="HN524" s="124"/>
      <c r="HX524" s="124"/>
    </row>
    <row xmlns:x14ac="http://schemas.microsoft.com/office/spreadsheetml/2009/9/ac" r="525" s="3" customFormat="true" x14ac:dyDescent="0.25">
      <c r="A525" s="381"/>
      <c r="B525" s="124"/>
      <c r="L525" s="124"/>
      <c r="V525" s="124"/>
      <c r="AF525" s="124"/>
      <c r="AP525" s="124"/>
      <c r="AZ525" s="124"/>
      <c r="BA525" s="124"/>
      <c r="BJ525" s="124"/>
      <c r="BT525" s="124"/>
      <c r="CD525" s="124"/>
      <c r="CN525" s="124"/>
      <c r="CX525" s="124"/>
      <c r="DH525" s="124"/>
      <c r="DR525" s="124"/>
      <c r="EB525" s="124"/>
      <c r="EL525" s="124"/>
      <c r="EV525" s="124"/>
      <c r="FF525" s="124"/>
      <c r="FP525" s="124"/>
      <c r="FZ525" s="124"/>
      <c r="GJ525" s="124"/>
      <c r="GT525" s="124"/>
      <c r="HD525" s="124"/>
      <c r="HN525" s="124"/>
      <c r="HX525" s="124"/>
    </row>
    <row xmlns:x14ac="http://schemas.microsoft.com/office/spreadsheetml/2009/9/ac" r="526" s="3" customFormat="true" x14ac:dyDescent="0.25">
      <c r="A526" s="381"/>
      <c r="B526" s="124"/>
      <c r="L526" s="124"/>
      <c r="V526" s="124"/>
      <c r="AF526" s="124"/>
      <c r="AP526" s="124"/>
      <c r="AZ526" s="124"/>
      <c r="BA526" s="124"/>
      <c r="BJ526" s="124"/>
      <c r="BT526" s="124"/>
      <c r="CD526" s="124"/>
      <c r="CN526" s="124"/>
      <c r="CX526" s="124"/>
      <c r="DH526" s="124"/>
      <c r="DR526" s="124"/>
      <c r="EB526" s="124"/>
      <c r="EL526" s="124"/>
      <c r="EV526" s="124"/>
      <c r="FF526" s="124"/>
      <c r="FP526" s="124"/>
      <c r="FZ526" s="124"/>
      <c r="GJ526" s="124"/>
      <c r="GT526" s="124"/>
      <c r="HD526" s="124"/>
      <c r="HN526" s="124"/>
      <c r="HX526" s="124"/>
    </row>
    <row xmlns:x14ac="http://schemas.microsoft.com/office/spreadsheetml/2009/9/ac" r="527" s="3" customFormat="true" x14ac:dyDescent="0.25">
      <c r="A527" s="381"/>
      <c r="B527" s="124"/>
      <c r="L527" s="124"/>
      <c r="V527" s="124"/>
      <c r="AF527" s="124"/>
      <c r="AP527" s="124"/>
      <c r="AZ527" s="124"/>
      <c r="BA527" s="124"/>
      <c r="BJ527" s="124"/>
      <c r="BT527" s="124"/>
      <c r="CD527" s="124"/>
      <c r="CN527" s="124"/>
      <c r="CX527" s="124"/>
      <c r="DH527" s="124"/>
      <c r="DR527" s="124"/>
      <c r="EB527" s="124"/>
      <c r="EL527" s="124"/>
      <c r="EV527" s="124"/>
      <c r="FF527" s="124"/>
      <c r="FP527" s="124"/>
      <c r="FZ527" s="124"/>
      <c r="GJ527" s="124"/>
      <c r="GT527" s="124"/>
      <c r="HD527" s="124"/>
      <c r="HN527" s="124"/>
      <c r="HX527" s="124"/>
    </row>
    <row xmlns:x14ac="http://schemas.microsoft.com/office/spreadsheetml/2009/9/ac" r="528" s="3" customFormat="true" x14ac:dyDescent="0.25">
      <c r="A528" s="381"/>
      <c r="B528" s="124"/>
      <c r="L528" s="124"/>
      <c r="V528" s="124"/>
      <c r="AF528" s="124"/>
      <c r="AP528" s="124"/>
      <c r="AZ528" s="124"/>
      <c r="BA528" s="124"/>
      <c r="BJ528" s="124"/>
      <c r="BT528" s="124"/>
      <c r="CD528" s="124"/>
      <c r="CN528" s="124"/>
      <c r="CX528" s="124"/>
      <c r="DH528" s="124"/>
      <c r="DR528" s="124"/>
      <c r="EB528" s="124"/>
      <c r="EL528" s="124"/>
      <c r="EV528" s="124"/>
      <c r="FF528" s="124"/>
      <c r="FP528" s="124"/>
      <c r="FZ528" s="124"/>
      <c r="GJ528" s="124"/>
      <c r="GT528" s="124"/>
      <c r="HD528" s="124"/>
      <c r="HN528" s="124"/>
      <c r="HX528" s="124"/>
    </row>
    <row xmlns:x14ac="http://schemas.microsoft.com/office/spreadsheetml/2009/9/ac" r="529" s="3" customFormat="true" x14ac:dyDescent="0.25">
      <c r="A529" s="381"/>
      <c r="B529" s="124"/>
      <c r="L529" s="124"/>
      <c r="V529" s="124"/>
      <c r="AF529" s="124"/>
      <c r="AP529" s="124"/>
      <c r="AZ529" s="124"/>
      <c r="BA529" s="124"/>
      <c r="BJ529" s="124"/>
      <c r="BT529" s="124"/>
      <c r="CD529" s="124"/>
      <c r="CN529" s="124"/>
      <c r="CX529" s="124"/>
      <c r="DH529" s="124"/>
      <c r="DR529" s="124"/>
      <c r="EB529" s="124"/>
      <c r="EL529" s="124"/>
      <c r="EV529" s="124"/>
      <c r="FF529" s="124"/>
      <c r="FP529" s="124"/>
      <c r="FZ529" s="124"/>
      <c r="GJ529" s="124"/>
      <c r="GT529" s="124"/>
      <c r="HD529" s="124"/>
      <c r="HN529" s="124"/>
      <c r="HX529" s="124"/>
    </row>
    <row xmlns:x14ac="http://schemas.microsoft.com/office/spreadsheetml/2009/9/ac" r="530" s="3" customFormat="true" x14ac:dyDescent="0.25">
      <c r="A530" s="381"/>
      <c r="B530" s="124"/>
      <c r="L530" s="124"/>
      <c r="V530" s="124"/>
      <c r="AF530" s="124"/>
      <c r="AP530" s="124"/>
      <c r="AZ530" s="124"/>
      <c r="BA530" s="124"/>
      <c r="BJ530" s="124"/>
      <c r="BT530" s="124"/>
      <c r="CD530" s="124"/>
      <c r="CN530" s="124"/>
      <c r="CX530" s="124"/>
      <c r="DH530" s="124"/>
      <c r="DR530" s="124"/>
      <c r="EB530" s="124"/>
      <c r="EL530" s="124"/>
      <c r="EV530" s="124"/>
      <c r="FF530" s="124"/>
      <c r="FP530" s="124"/>
      <c r="FZ530" s="124"/>
      <c r="GJ530" s="124"/>
      <c r="GT530" s="124"/>
      <c r="HD530" s="124"/>
      <c r="HN530" s="124"/>
      <c r="HX530" s="124"/>
    </row>
    <row xmlns:x14ac="http://schemas.microsoft.com/office/spreadsheetml/2009/9/ac" r="531" s="3" customFormat="true" x14ac:dyDescent="0.25">
      <c r="A531" s="381"/>
      <c r="B531" s="124"/>
      <c r="L531" s="124"/>
      <c r="V531" s="124"/>
      <c r="AF531" s="124"/>
      <c r="AP531" s="124"/>
      <c r="AZ531" s="124"/>
      <c r="BA531" s="124"/>
      <c r="BJ531" s="124"/>
      <c r="BT531" s="124"/>
      <c r="CD531" s="124"/>
      <c r="CN531" s="124"/>
      <c r="CX531" s="124"/>
      <c r="DH531" s="124"/>
      <c r="DR531" s="124"/>
      <c r="EB531" s="124"/>
      <c r="EL531" s="124"/>
      <c r="EV531" s="124"/>
      <c r="FF531" s="124"/>
      <c r="FP531" s="124"/>
      <c r="FZ531" s="124"/>
      <c r="GJ531" s="124"/>
      <c r="GT531" s="124"/>
      <c r="HD531" s="124"/>
      <c r="HN531" s="124"/>
      <c r="HX531" s="124"/>
    </row>
    <row xmlns:x14ac="http://schemas.microsoft.com/office/spreadsheetml/2009/9/ac" r="532" s="3" customFormat="true" x14ac:dyDescent="0.25">
      <c r="A532" s="381"/>
      <c r="B532" s="124"/>
      <c r="L532" s="124"/>
      <c r="V532" s="124"/>
      <c r="AF532" s="124"/>
      <c r="AP532" s="124"/>
      <c r="AZ532" s="124"/>
      <c r="BA532" s="124"/>
      <c r="BJ532" s="124"/>
      <c r="BT532" s="124"/>
      <c r="CD532" s="124"/>
      <c r="CN532" s="124"/>
      <c r="CX532" s="124"/>
      <c r="DH532" s="124"/>
      <c r="DR532" s="124"/>
      <c r="EB532" s="124"/>
      <c r="EL532" s="124"/>
      <c r="EV532" s="124"/>
      <c r="FF532" s="124"/>
      <c r="FP532" s="124"/>
      <c r="FZ532" s="124"/>
      <c r="GJ532" s="124"/>
      <c r="GT532" s="124"/>
      <c r="HD532" s="124"/>
      <c r="HN532" s="124"/>
      <c r="HX532" s="124"/>
    </row>
    <row xmlns:x14ac="http://schemas.microsoft.com/office/spreadsheetml/2009/9/ac" r="533" s="3" customFormat="true" x14ac:dyDescent="0.25">
      <c r="A533" s="381"/>
      <c r="B533" s="124"/>
      <c r="L533" s="124"/>
      <c r="V533" s="124"/>
      <c r="AF533" s="124"/>
      <c r="AP533" s="124"/>
      <c r="AZ533" s="124"/>
      <c r="BA533" s="124"/>
      <c r="BJ533" s="124"/>
      <c r="BT533" s="124"/>
      <c r="CD533" s="124"/>
      <c r="CN533" s="124"/>
      <c r="CX533" s="124"/>
      <c r="DH533" s="124"/>
      <c r="DR533" s="124"/>
      <c r="EB533" s="124"/>
      <c r="EL533" s="124"/>
      <c r="EV533" s="124"/>
      <c r="FF533" s="124"/>
      <c r="FP533" s="124"/>
      <c r="FZ533" s="124"/>
      <c r="GJ533" s="124"/>
      <c r="GT533" s="124"/>
      <c r="HD533" s="124"/>
      <c r="HN533" s="124"/>
      <c r="HX533" s="124"/>
    </row>
    <row xmlns:x14ac="http://schemas.microsoft.com/office/spreadsheetml/2009/9/ac" r="534" s="3" customFormat="true" x14ac:dyDescent="0.25">
      <c r="A534" s="381"/>
      <c r="B534" s="124"/>
      <c r="L534" s="124"/>
      <c r="V534" s="124"/>
      <c r="AF534" s="124"/>
      <c r="AP534" s="124"/>
      <c r="AZ534" s="124"/>
      <c r="BA534" s="124"/>
      <c r="BJ534" s="124"/>
      <c r="BT534" s="124"/>
      <c r="CD534" s="124"/>
      <c r="CN534" s="124"/>
      <c r="CX534" s="124"/>
      <c r="DH534" s="124"/>
      <c r="DR534" s="124"/>
      <c r="EB534" s="124"/>
      <c r="EL534" s="124"/>
      <c r="EV534" s="124"/>
      <c r="FF534" s="124"/>
      <c r="FP534" s="124"/>
      <c r="FZ534" s="124"/>
      <c r="GJ534" s="124"/>
      <c r="GT534" s="124"/>
      <c r="HD534" s="124"/>
      <c r="HN534" s="124"/>
      <c r="HX534" s="124"/>
    </row>
    <row xmlns:x14ac="http://schemas.microsoft.com/office/spreadsheetml/2009/9/ac" r="535" s="3" customFormat="true" x14ac:dyDescent="0.25">
      <c r="A535" s="381"/>
      <c r="B535" s="124"/>
      <c r="L535" s="124"/>
      <c r="V535" s="124"/>
      <c r="AF535" s="124"/>
      <c r="AP535" s="124"/>
      <c r="AZ535" s="124"/>
      <c r="BA535" s="124"/>
      <c r="BJ535" s="124"/>
      <c r="BT535" s="124"/>
      <c r="CD535" s="124"/>
      <c r="CN535" s="124"/>
      <c r="CX535" s="124"/>
      <c r="DH535" s="124"/>
      <c r="DR535" s="124"/>
      <c r="EB535" s="124"/>
      <c r="EL535" s="124"/>
      <c r="EV535" s="124"/>
      <c r="FF535" s="124"/>
      <c r="FP535" s="124"/>
      <c r="FZ535" s="124"/>
      <c r="GJ535" s="124"/>
      <c r="GT535" s="124"/>
      <c r="HD535" s="124"/>
      <c r="HN535" s="124"/>
      <c r="HX535" s="124"/>
    </row>
    <row xmlns:x14ac="http://schemas.microsoft.com/office/spreadsheetml/2009/9/ac" r="536" s="3" customFormat="true" x14ac:dyDescent="0.25">
      <c r="A536" s="381"/>
      <c r="B536" s="124"/>
      <c r="L536" s="124"/>
      <c r="V536" s="124"/>
      <c r="AF536" s="124"/>
      <c r="AP536" s="124"/>
      <c r="AZ536" s="124"/>
      <c r="BA536" s="124"/>
      <c r="BJ536" s="124"/>
      <c r="BT536" s="124"/>
      <c r="CD536" s="124"/>
      <c r="CN536" s="124"/>
      <c r="CX536" s="124"/>
      <c r="DH536" s="124"/>
      <c r="DR536" s="124"/>
      <c r="EB536" s="124"/>
      <c r="EL536" s="124"/>
      <c r="EV536" s="124"/>
      <c r="FF536" s="124"/>
      <c r="FP536" s="124"/>
      <c r="FZ536" s="124"/>
      <c r="GJ536" s="124"/>
      <c r="GT536" s="124"/>
      <c r="HD536" s="124"/>
      <c r="HN536" s="124"/>
      <c r="HX536" s="124"/>
    </row>
    <row xmlns:x14ac="http://schemas.microsoft.com/office/spreadsheetml/2009/9/ac" r="537" s="3" customFormat="true" x14ac:dyDescent="0.25">
      <c r="A537" s="381"/>
      <c r="B537" s="124"/>
      <c r="L537" s="124"/>
      <c r="V537" s="124"/>
      <c r="AF537" s="124"/>
      <c r="AP537" s="124"/>
      <c r="AZ537" s="124"/>
      <c r="BA537" s="124"/>
      <c r="BJ537" s="124"/>
      <c r="BT537" s="124"/>
      <c r="CD537" s="124"/>
      <c r="CN537" s="124"/>
      <c r="CX537" s="124"/>
      <c r="DH537" s="124"/>
      <c r="DR537" s="124"/>
      <c r="EB537" s="124"/>
      <c r="EL537" s="124"/>
      <c r="EV537" s="124"/>
      <c r="FF537" s="124"/>
      <c r="FP537" s="124"/>
      <c r="FZ537" s="124"/>
      <c r="GJ537" s="124"/>
      <c r="GT537" s="124"/>
      <c r="HD537" s="124"/>
      <c r="HN537" s="124"/>
      <c r="HX537" s="124"/>
    </row>
    <row xmlns:x14ac="http://schemas.microsoft.com/office/spreadsheetml/2009/9/ac" r="538" s="3" customFormat="true" x14ac:dyDescent="0.25">
      <c r="A538" s="381"/>
      <c r="B538" s="124"/>
      <c r="L538" s="124"/>
      <c r="V538" s="124"/>
      <c r="AF538" s="124"/>
      <c r="AP538" s="124"/>
      <c r="AZ538" s="124"/>
      <c r="BA538" s="124"/>
      <c r="BJ538" s="124"/>
      <c r="BT538" s="124"/>
      <c r="CD538" s="124"/>
      <c r="CN538" s="124"/>
      <c r="CX538" s="124"/>
      <c r="DH538" s="124"/>
      <c r="DR538" s="124"/>
      <c r="EB538" s="124"/>
      <c r="EL538" s="124"/>
      <c r="EV538" s="124"/>
      <c r="FF538" s="124"/>
      <c r="FP538" s="124"/>
      <c r="FZ538" s="124"/>
      <c r="GJ538" s="124"/>
      <c r="GT538" s="124"/>
      <c r="HD538" s="124"/>
      <c r="HN538" s="124"/>
      <c r="HX538" s="124"/>
    </row>
    <row xmlns:x14ac="http://schemas.microsoft.com/office/spreadsheetml/2009/9/ac" r="539" s="3" customFormat="true" x14ac:dyDescent="0.25">
      <c r="A539" s="381"/>
      <c r="B539" s="124"/>
      <c r="L539" s="124"/>
      <c r="V539" s="124"/>
      <c r="AF539" s="124"/>
      <c r="AP539" s="124"/>
      <c r="AZ539" s="124"/>
      <c r="BA539" s="124"/>
      <c r="BJ539" s="124"/>
      <c r="BT539" s="124"/>
      <c r="CD539" s="124"/>
      <c r="CN539" s="124"/>
      <c r="CX539" s="124"/>
      <c r="DH539" s="124"/>
      <c r="DR539" s="124"/>
      <c r="EB539" s="124"/>
      <c r="EL539" s="124"/>
      <c r="EV539" s="124"/>
      <c r="FF539" s="124"/>
      <c r="FP539" s="124"/>
      <c r="FZ539" s="124"/>
      <c r="GJ539" s="124"/>
      <c r="GT539" s="124"/>
      <c r="HD539" s="124"/>
      <c r="HN539" s="124"/>
      <c r="HX539" s="124"/>
    </row>
    <row xmlns:x14ac="http://schemas.microsoft.com/office/spreadsheetml/2009/9/ac" r="540" s="3" customFormat="true" x14ac:dyDescent="0.25">
      <c r="A540" s="381"/>
      <c r="B540" s="124"/>
      <c r="L540" s="124"/>
      <c r="V540" s="124"/>
      <c r="AF540" s="124"/>
      <c r="AP540" s="124"/>
      <c r="AZ540" s="124"/>
      <c r="BA540" s="124"/>
      <c r="BJ540" s="124"/>
      <c r="BT540" s="124"/>
      <c r="CD540" s="124"/>
      <c r="CN540" s="124"/>
      <c r="CX540" s="124"/>
      <c r="DH540" s="124"/>
      <c r="DR540" s="124"/>
      <c r="EB540" s="124"/>
      <c r="EL540" s="124"/>
      <c r="EV540" s="124"/>
      <c r="FF540" s="124"/>
      <c r="FP540" s="124"/>
      <c r="FZ540" s="124"/>
      <c r="GJ540" s="124"/>
      <c r="GT540" s="124"/>
      <c r="HD540" s="124"/>
      <c r="HN540" s="124"/>
      <c r="HX540" s="124"/>
    </row>
    <row xmlns:x14ac="http://schemas.microsoft.com/office/spreadsheetml/2009/9/ac" r="541" s="3" customFormat="true" x14ac:dyDescent="0.25">
      <c r="A541" s="381"/>
      <c r="B541" s="124"/>
      <c r="L541" s="124"/>
      <c r="V541" s="124"/>
      <c r="AF541" s="124"/>
      <c r="AP541" s="124"/>
      <c r="AZ541" s="124"/>
      <c r="BA541" s="124"/>
      <c r="BJ541" s="124"/>
      <c r="BT541" s="124"/>
      <c r="CD541" s="124"/>
      <c r="CN541" s="124"/>
      <c r="CX541" s="124"/>
      <c r="DH541" s="124"/>
      <c r="DR541" s="124"/>
      <c r="EB541" s="124"/>
      <c r="EL541" s="124"/>
      <c r="EV541" s="124"/>
      <c r="FF541" s="124"/>
      <c r="FP541" s="124"/>
      <c r="FZ541" s="124"/>
      <c r="GJ541" s="124"/>
      <c r="GT541" s="124"/>
      <c r="HD541" s="124"/>
      <c r="HN541" s="124"/>
      <c r="HX541" s="124"/>
    </row>
    <row xmlns:x14ac="http://schemas.microsoft.com/office/spreadsheetml/2009/9/ac" r="542" s="3" customFormat="true" x14ac:dyDescent="0.25">
      <c r="A542" s="381"/>
      <c r="B542" s="124"/>
      <c r="L542" s="124"/>
      <c r="V542" s="124"/>
      <c r="AF542" s="124"/>
      <c r="AP542" s="124"/>
      <c r="AZ542" s="124"/>
      <c r="BA542" s="124"/>
      <c r="BJ542" s="124"/>
      <c r="BT542" s="124"/>
      <c r="CD542" s="124"/>
      <c r="CN542" s="124"/>
      <c r="CX542" s="124"/>
      <c r="DH542" s="124"/>
      <c r="DR542" s="124"/>
      <c r="EB542" s="124"/>
      <c r="EL542" s="124"/>
      <c r="EV542" s="124"/>
      <c r="FF542" s="124"/>
      <c r="FP542" s="124"/>
      <c r="FZ542" s="124"/>
      <c r="GJ542" s="124"/>
      <c r="GT542" s="124"/>
      <c r="HD542" s="124"/>
      <c r="HN542" s="124"/>
      <c r="HX542" s="124"/>
    </row>
    <row xmlns:x14ac="http://schemas.microsoft.com/office/spreadsheetml/2009/9/ac" r="543" s="3" customFormat="true" x14ac:dyDescent="0.25">
      <c r="A543" s="381"/>
      <c r="B543" s="124"/>
      <c r="L543" s="124"/>
      <c r="V543" s="124"/>
      <c r="AF543" s="124"/>
      <c r="AP543" s="124"/>
      <c r="AZ543" s="124"/>
      <c r="BA543" s="124"/>
      <c r="BJ543" s="124"/>
      <c r="BT543" s="124"/>
      <c r="CD543" s="124"/>
      <c r="CN543" s="124"/>
      <c r="CX543" s="124"/>
      <c r="DH543" s="124"/>
      <c r="DR543" s="124"/>
      <c r="EB543" s="124"/>
      <c r="EL543" s="124"/>
      <c r="EV543" s="124"/>
      <c r="FF543" s="124"/>
      <c r="FP543" s="124"/>
      <c r="FZ543" s="124"/>
      <c r="GJ543" s="124"/>
      <c r="GT543" s="124"/>
      <c r="HD543" s="124"/>
      <c r="HN543" s="124"/>
      <c r="HX543" s="124"/>
    </row>
    <row xmlns:x14ac="http://schemas.microsoft.com/office/spreadsheetml/2009/9/ac" r="544" s="3" customFormat="true" x14ac:dyDescent="0.25">
      <c r="A544" s="381"/>
      <c r="B544" s="124"/>
      <c r="L544" s="124"/>
      <c r="V544" s="124"/>
      <c r="AF544" s="124"/>
      <c r="AP544" s="124"/>
      <c r="AZ544" s="124"/>
      <c r="BA544" s="124"/>
      <c r="BJ544" s="124"/>
      <c r="BT544" s="124"/>
      <c r="CD544" s="124"/>
      <c r="CN544" s="124"/>
      <c r="CX544" s="124"/>
      <c r="DH544" s="124"/>
      <c r="DR544" s="124"/>
      <c r="EB544" s="124"/>
      <c r="EL544" s="124"/>
      <c r="EV544" s="124"/>
      <c r="FF544" s="124"/>
      <c r="FP544" s="124"/>
      <c r="FZ544" s="124"/>
      <c r="GJ544" s="124"/>
      <c r="GT544" s="124"/>
      <c r="HD544" s="124"/>
      <c r="HN544" s="124"/>
      <c r="HX544" s="124"/>
    </row>
    <row xmlns:x14ac="http://schemas.microsoft.com/office/spreadsheetml/2009/9/ac" r="545" s="3" customFormat="true" x14ac:dyDescent="0.25">
      <c r="A545" s="381"/>
      <c r="B545" s="124"/>
      <c r="L545" s="124"/>
      <c r="V545" s="124"/>
      <c r="AF545" s="124"/>
      <c r="AP545" s="124"/>
      <c r="AZ545" s="124"/>
      <c r="BA545" s="124"/>
      <c r="BJ545" s="124"/>
      <c r="BT545" s="124"/>
      <c r="CD545" s="124"/>
      <c r="CN545" s="124"/>
      <c r="CX545" s="124"/>
      <c r="DH545" s="124"/>
      <c r="DR545" s="124"/>
      <c r="EB545" s="124"/>
      <c r="EL545" s="124"/>
      <c r="EV545" s="124"/>
      <c r="FF545" s="124"/>
      <c r="FP545" s="124"/>
      <c r="FZ545" s="124"/>
      <c r="GJ545" s="124"/>
      <c r="GT545" s="124"/>
      <c r="HD545" s="124"/>
      <c r="HN545" s="124"/>
      <c r="HX545" s="124"/>
    </row>
    <row xmlns:x14ac="http://schemas.microsoft.com/office/spreadsheetml/2009/9/ac" r="546" s="3" customFormat="true" x14ac:dyDescent="0.25">
      <c r="A546" s="381"/>
      <c r="B546" s="124"/>
      <c r="L546" s="124"/>
      <c r="V546" s="124"/>
      <c r="AF546" s="124"/>
      <c r="AP546" s="124"/>
      <c r="AZ546" s="124"/>
      <c r="BA546" s="124"/>
      <c r="BJ546" s="124"/>
      <c r="BT546" s="124"/>
      <c r="CD546" s="124"/>
      <c r="CN546" s="124"/>
      <c r="CX546" s="124"/>
      <c r="DH546" s="124"/>
      <c r="DR546" s="124"/>
      <c r="EB546" s="124"/>
      <c r="EL546" s="124"/>
      <c r="EV546" s="124"/>
      <c r="FF546" s="124"/>
      <c r="FP546" s="124"/>
      <c r="FZ546" s="124"/>
      <c r="GJ546" s="124"/>
      <c r="GT546" s="124"/>
      <c r="HD546" s="124"/>
      <c r="HN546" s="124"/>
      <c r="HX546" s="124"/>
    </row>
    <row xmlns:x14ac="http://schemas.microsoft.com/office/spreadsheetml/2009/9/ac" r="547" s="3" customFormat="true" x14ac:dyDescent="0.25">
      <c r="A547" s="381"/>
      <c r="B547" s="124"/>
      <c r="L547" s="124"/>
      <c r="V547" s="124"/>
      <c r="AF547" s="124"/>
      <c r="AP547" s="124"/>
      <c r="AZ547" s="124"/>
      <c r="BA547" s="124"/>
      <c r="BJ547" s="124"/>
      <c r="BT547" s="124"/>
      <c r="CD547" s="124"/>
      <c r="CN547" s="124"/>
      <c r="CX547" s="124"/>
      <c r="DH547" s="124"/>
      <c r="DR547" s="124"/>
      <c r="EB547" s="124"/>
      <c r="EL547" s="124"/>
      <c r="EV547" s="124"/>
      <c r="FF547" s="124"/>
      <c r="FP547" s="124"/>
      <c r="FZ547" s="124"/>
      <c r="GJ547" s="124"/>
      <c r="GT547" s="124"/>
      <c r="HD547" s="124"/>
      <c r="HN547" s="124"/>
      <c r="HX547" s="124"/>
    </row>
    <row xmlns:x14ac="http://schemas.microsoft.com/office/spreadsheetml/2009/9/ac" r="548" s="3" customFormat="true" x14ac:dyDescent="0.25">
      <c r="A548" s="381"/>
      <c r="B548" s="124"/>
      <c r="L548" s="124"/>
      <c r="V548" s="124"/>
      <c r="AF548" s="124"/>
      <c r="AP548" s="124"/>
      <c r="AZ548" s="124"/>
      <c r="BA548" s="124"/>
      <c r="BJ548" s="124"/>
      <c r="BT548" s="124"/>
      <c r="CD548" s="124"/>
      <c r="CN548" s="124"/>
      <c r="CX548" s="124"/>
      <c r="DH548" s="124"/>
      <c r="DR548" s="124"/>
      <c r="EB548" s="124"/>
      <c r="EL548" s="124"/>
      <c r="EV548" s="124"/>
      <c r="FF548" s="124"/>
      <c r="FP548" s="124"/>
      <c r="FZ548" s="124"/>
      <c r="GJ548" s="124"/>
      <c r="GT548" s="124"/>
      <c r="HD548" s="124"/>
      <c r="HN548" s="124"/>
      <c r="HX548" s="124"/>
    </row>
    <row xmlns:x14ac="http://schemas.microsoft.com/office/spreadsheetml/2009/9/ac" r="549" s="3" customFormat="true" x14ac:dyDescent="0.25">
      <c r="A549" s="381"/>
      <c r="B549" s="124"/>
      <c r="L549" s="124"/>
      <c r="V549" s="124"/>
      <c r="AF549" s="124"/>
      <c r="AP549" s="124"/>
      <c r="AZ549" s="124"/>
      <c r="BA549" s="124"/>
      <c r="BJ549" s="124"/>
      <c r="BT549" s="124"/>
      <c r="CD549" s="124"/>
      <c r="CN549" s="124"/>
      <c r="CX549" s="124"/>
      <c r="DH549" s="124"/>
      <c r="DR549" s="124"/>
      <c r="EB549" s="124"/>
      <c r="EL549" s="124"/>
      <c r="EV549" s="124"/>
      <c r="FF549" s="124"/>
      <c r="FP549" s="124"/>
      <c r="FZ549" s="124"/>
      <c r="GJ549" s="124"/>
      <c r="GT549" s="124"/>
      <c r="HD549" s="124"/>
      <c r="HN549" s="124"/>
      <c r="HX549" s="124"/>
    </row>
    <row xmlns:x14ac="http://schemas.microsoft.com/office/spreadsheetml/2009/9/ac" r="550" s="3" customFormat="true" x14ac:dyDescent="0.25">
      <c r="A550" s="381"/>
      <c r="B550" s="124"/>
      <c r="L550" s="124"/>
      <c r="V550" s="124"/>
      <c r="AF550" s="124"/>
      <c r="AP550" s="124"/>
      <c r="AZ550" s="124"/>
      <c r="BA550" s="124"/>
      <c r="BJ550" s="124"/>
      <c r="BT550" s="124"/>
      <c r="CD550" s="124"/>
      <c r="CN550" s="124"/>
      <c r="CX550" s="124"/>
      <c r="DH550" s="124"/>
      <c r="DR550" s="124"/>
      <c r="EB550" s="124"/>
      <c r="EL550" s="124"/>
      <c r="EV550" s="124"/>
      <c r="FF550" s="124"/>
      <c r="FP550" s="124"/>
      <c r="FZ550" s="124"/>
      <c r="GJ550" s="124"/>
      <c r="GT550" s="124"/>
      <c r="HD550" s="124"/>
      <c r="HN550" s="124"/>
      <c r="HX550" s="124"/>
    </row>
    <row xmlns:x14ac="http://schemas.microsoft.com/office/spreadsheetml/2009/9/ac" r="551" s="3" customFormat="true" x14ac:dyDescent="0.25">
      <c r="A551" s="381"/>
      <c r="B551" s="124"/>
      <c r="L551" s="124"/>
      <c r="V551" s="124"/>
      <c r="AF551" s="124"/>
      <c r="AP551" s="124"/>
      <c r="AZ551" s="124"/>
      <c r="BA551" s="124"/>
      <c r="BJ551" s="124"/>
      <c r="BT551" s="124"/>
      <c r="CD551" s="124"/>
      <c r="CN551" s="124"/>
      <c r="CX551" s="124"/>
      <c r="DH551" s="124"/>
      <c r="DR551" s="124"/>
      <c r="EB551" s="124"/>
      <c r="EL551" s="124"/>
      <c r="EV551" s="124"/>
      <c r="FF551" s="124"/>
      <c r="FP551" s="124"/>
      <c r="FZ551" s="124"/>
      <c r="GJ551" s="124"/>
      <c r="GT551" s="124"/>
      <c r="HD551" s="124"/>
      <c r="HN551" s="124"/>
      <c r="HX551" s="124"/>
    </row>
    <row xmlns:x14ac="http://schemas.microsoft.com/office/spreadsheetml/2009/9/ac" r="552" s="3" customFormat="true" x14ac:dyDescent="0.25">
      <c r="A552" s="381"/>
      <c r="B552" s="124"/>
      <c r="L552" s="124"/>
      <c r="V552" s="124"/>
      <c r="AF552" s="124"/>
      <c r="AP552" s="124"/>
      <c r="AZ552" s="124"/>
      <c r="BA552" s="124"/>
      <c r="BJ552" s="124"/>
      <c r="BT552" s="124"/>
      <c r="CD552" s="124"/>
      <c r="CN552" s="124"/>
      <c r="CX552" s="124"/>
      <c r="DH552" s="124"/>
      <c r="DR552" s="124"/>
      <c r="EB552" s="124"/>
      <c r="EL552" s="124"/>
      <c r="EV552" s="124"/>
      <c r="FF552" s="124"/>
      <c r="FP552" s="124"/>
      <c r="FZ552" s="124"/>
      <c r="GJ552" s="124"/>
      <c r="GT552" s="124"/>
      <c r="HD552" s="124"/>
      <c r="HN552" s="124"/>
      <c r="HX552" s="124"/>
    </row>
    <row xmlns:x14ac="http://schemas.microsoft.com/office/spreadsheetml/2009/9/ac" r="553" s="3" customFormat="true" x14ac:dyDescent="0.25">
      <c r="A553" s="381"/>
      <c r="B553" s="124"/>
      <c r="L553" s="124"/>
      <c r="V553" s="124"/>
      <c r="AF553" s="124"/>
      <c r="AP553" s="124"/>
      <c r="AZ553" s="124"/>
      <c r="BA553" s="124"/>
      <c r="BJ553" s="124"/>
      <c r="BT553" s="124"/>
      <c r="CD553" s="124"/>
      <c r="CN553" s="124"/>
      <c r="CX553" s="124"/>
      <c r="DH553" s="124"/>
      <c r="DR553" s="124"/>
      <c r="EB553" s="124"/>
      <c r="EL553" s="124"/>
      <c r="EV553" s="124"/>
      <c r="FF553" s="124"/>
      <c r="FP553" s="124"/>
      <c r="FZ553" s="124"/>
      <c r="GJ553" s="124"/>
      <c r="GT553" s="124"/>
      <c r="HD553" s="124"/>
      <c r="HN553" s="124"/>
      <c r="HX553" s="124"/>
    </row>
    <row xmlns:x14ac="http://schemas.microsoft.com/office/spreadsheetml/2009/9/ac" r="554" s="3" customFormat="true" x14ac:dyDescent="0.25">
      <c r="A554" s="381"/>
      <c r="B554" s="124"/>
      <c r="L554" s="124"/>
      <c r="V554" s="124"/>
      <c r="AF554" s="124"/>
      <c r="AP554" s="124"/>
      <c r="AZ554" s="124"/>
      <c r="BA554" s="124"/>
      <c r="BJ554" s="124"/>
      <c r="BT554" s="124"/>
      <c r="CD554" s="124"/>
      <c r="CN554" s="124"/>
      <c r="CX554" s="124"/>
      <c r="DH554" s="124"/>
      <c r="DR554" s="124"/>
      <c r="EB554" s="124"/>
      <c r="EL554" s="124"/>
      <c r="EV554" s="124"/>
      <c r="FF554" s="124"/>
      <c r="FP554" s="124"/>
      <c r="FZ554" s="124"/>
      <c r="GJ554" s="124"/>
      <c r="GT554" s="124"/>
      <c r="HD554" s="124"/>
      <c r="HN554" s="124"/>
      <c r="HX554" s="124"/>
    </row>
    <row xmlns:x14ac="http://schemas.microsoft.com/office/spreadsheetml/2009/9/ac" r="555" s="3" customFormat="true" x14ac:dyDescent="0.25">
      <c r="A555" s="381"/>
      <c r="B555" s="124"/>
      <c r="L555" s="124"/>
      <c r="V555" s="124"/>
      <c r="AF555" s="124"/>
      <c r="AP555" s="124"/>
      <c r="AZ555" s="124"/>
      <c r="BA555" s="124"/>
      <c r="BJ555" s="124"/>
      <c r="BT555" s="124"/>
      <c r="CD555" s="124"/>
      <c r="CN555" s="124"/>
      <c r="CX555" s="124"/>
      <c r="DH555" s="124"/>
      <c r="DR555" s="124"/>
      <c r="EB555" s="124"/>
      <c r="EL555" s="124"/>
      <c r="EV555" s="124"/>
      <c r="FF555" s="124"/>
      <c r="FP555" s="124"/>
      <c r="FZ555" s="124"/>
      <c r="GJ555" s="124"/>
      <c r="GT555" s="124"/>
      <c r="HD555" s="124"/>
      <c r="HN555" s="124"/>
      <c r="HX555" s="124"/>
    </row>
    <row xmlns:x14ac="http://schemas.microsoft.com/office/spreadsheetml/2009/9/ac" r="556" s="3" customFormat="true" x14ac:dyDescent="0.25">
      <c r="A556" s="381"/>
      <c r="B556" s="124"/>
      <c r="L556" s="124"/>
      <c r="V556" s="124"/>
      <c r="AF556" s="124"/>
      <c r="AP556" s="124"/>
      <c r="AZ556" s="124"/>
      <c r="BA556" s="124"/>
      <c r="BJ556" s="124"/>
      <c r="BT556" s="124"/>
      <c r="CD556" s="124"/>
      <c r="CN556" s="124"/>
      <c r="CX556" s="124"/>
      <c r="DH556" s="124"/>
      <c r="DR556" s="124"/>
      <c r="EB556" s="124"/>
      <c r="EL556" s="124"/>
      <c r="EV556" s="124"/>
      <c r="FF556" s="124"/>
      <c r="FP556" s="124"/>
      <c r="FZ556" s="124"/>
      <c r="GJ556" s="124"/>
      <c r="GT556" s="124"/>
      <c r="HD556" s="124"/>
      <c r="HN556" s="124"/>
      <c r="HX556" s="124"/>
    </row>
    <row xmlns:x14ac="http://schemas.microsoft.com/office/spreadsheetml/2009/9/ac" r="557" s="3" customFormat="true" x14ac:dyDescent="0.25">
      <c r="A557" s="381"/>
      <c r="B557" s="124"/>
      <c r="L557" s="124"/>
      <c r="V557" s="124"/>
      <c r="AF557" s="124"/>
      <c r="AP557" s="124"/>
      <c r="AZ557" s="124"/>
      <c r="BA557" s="124"/>
      <c r="BJ557" s="124"/>
      <c r="BT557" s="124"/>
      <c r="CD557" s="124"/>
      <c r="CN557" s="124"/>
      <c r="CX557" s="124"/>
      <c r="DH557" s="124"/>
      <c r="DR557" s="124"/>
      <c r="EB557" s="124"/>
      <c r="EL557" s="124"/>
      <c r="EV557" s="124"/>
      <c r="FF557" s="124"/>
      <c r="FP557" s="124"/>
      <c r="FZ557" s="124"/>
      <c r="GJ557" s="124"/>
      <c r="GT557" s="124"/>
      <c r="HD557" s="124"/>
      <c r="HN557" s="124"/>
      <c r="HX557" s="124"/>
    </row>
    <row xmlns:x14ac="http://schemas.microsoft.com/office/spreadsheetml/2009/9/ac" r="558" s="3" customFormat="true" x14ac:dyDescent="0.25">
      <c r="A558" s="381"/>
      <c r="B558" s="124"/>
      <c r="L558" s="124"/>
      <c r="V558" s="124"/>
      <c r="AF558" s="124"/>
      <c r="AP558" s="124"/>
      <c r="AZ558" s="124"/>
      <c r="BA558" s="124"/>
      <c r="BJ558" s="124"/>
      <c r="BT558" s="124"/>
      <c r="CD558" s="124"/>
      <c r="CN558" s="124"/>
      <c r="CX558" s="124"/>
      <c r="DH558" s="124"/>
      <c r="DR558" s="124"/>
      <c r="EB558" s="124"/>
      <c r="EL558" s="124"/>
      <c r="EV558" s="124"/>
      <c r="FF558" s="124"/>
      <c r="FP558" s="124"/>
      <c r="FZ558" s="124"/>
      <c r="GJ558" s="124"/>
      <c r="GT558" s="124"/>
      <c r="HD558" s="124"/>
      <c r="HN558" s="124"/>
      <c r="HX558" s="124"/>
    </row>
    <row xmlns:x14ac="http://schemas.microsoft.com/office/spreadsheetml/2009/9/ac" r="559" s="3" customFormat="true" x14ac:dyDescent="0.25">
      <c r="A559" s="381"/>
      <c r="B559" s="124"/>
      <c r="L559" s="124"/>
      <c r="V559" s="124"/>
      <c r="AF559" s="124"/>
      <c r="AP559" s="124"/>
      <c r="AZ559" s="124"/>
      <c r="BA559" s="124"/>
      <c r="BJ559" s="124"/>
      <c r="BT559" s="124"/>
      <c r="CD559" s="124"/>
      <c r="CN559" s="124"/>
      <c r="CX559" s="124"/>
      <c r="DH559" s="124"/>
      <c r="DR559" s="124"/>
      <c r="EB559" s="124"/>
      <c r="EL559" s="124"/>
      <c r="EV559" s="124"/>
      <c r="FF559" s="124"/>
      <c r="FP559" s="124"/>
      <c r="FZ559" s="124"/>
      <c r="GJ559" s="124"/>
      <c r="GT559" s="124"/>
      <c r="HD559" s="124"/>
      <c r="HN559" s="124"/>
      <c r="HX559" s="124"/>
    </row>
    <row xmlns:x14ac="http://schemas.microsoft.com/office/spreadsheetml/2009/9/ac" r="560" s="3" customFormat="true" x14ac:dyDescent="0.25">
      <c r="A560" s="381"/>
      <c r="B560" s="124"/>
      <c r="L560" s="124"/>
      <c r="V560" s="124"/>
      <c r="AF560" s="124"/>
      <c r="AP560" s="124"/>
      <c r="AZ560" s="124"/>
      <c r="BA560" s="124"/>
      <c r="BJ560" s="124"/>
      <c r="BT560" s="124"/>
      <c r="CD560" s="124"/>
      <c r="CN560" s="124"/>
      <c r="CX560" s="124"/>
      <c r="DH560" s="124"/>
      <c r="DR560" s="124"/>
      <c r="EB560" s="124"/>
      <c r="EL560" s="124"/>
      <c r="EV560" s="124"/>
      <c r="FF560" s="124"/>
      <c r="FP560" s="124"/>
      <c r="FZ560" s="124"/>
      <c r="GJ560" s="124"/>
      <c r="GT560" s="124"/>
      <c r="HD560" s="124"/>
      <c r="HN560" s="124"/>
      <c r="HX560" s="124"/>
    </row>
    <row xmlns:x14ac="http://schemas.microsoft.com/office/spreadsheetml/2009/9/ac" r="561" s="3" customFormat="true" x14ac:dyDescent="0.25">
      <c r="A561" s="381"/>
      <c r="B561" s="124"/>
      <c r="L561" s="124"/>
      <c r="V561" s="124"/>
      <c r="AF561" s="124"/>
      <c r="AP561" s="124"/>
      <c r="AZ561" s="124"/>
      <c r="BA561" s="124"/>
      <c r="BJ561" s="124"/>
      <c r="BT561" s="124"/>
      <c r="CD561" s="124"/>
      <c r="CN561" s="124"/>
      <c r="CX561" s="124"/>
      <c r="DH561" s="124"/>
      <c r="DR561" s="124"/>
      <c r="EB561" s="124"/>
      <c r="EL561" s="124"/>
      <c r="EV561" s="124"/>
      <c r="FF561" s="124"/>
      <c r="FP561" s="124"/>
      <c r="FZ561" s="124"/>
      <c r="GJ561" s="124"/>
      <c r="GT561" s="124"/>
      <c r="HD561" s="124"/>
      <c r="HN561" s="124"/>
      <c r="HX561" s="124"/>
    </row>
    <row xmlns:x14ac="http://schemas.microsoft.com/office/spreadsheetml/2009/9/ac" r="562" s="3" customFormat="true" x14ac:dyDescent="0.25">
      <c r="A562" s="381"/>
      <c r="B562" s="124"/>
      <c r="L562" s="124"/>
      <c r="V562" s="124"/>
      <c r="AF562" s="124"/>
      <c r="AP562" s="124"/>
      <c r="AZ562" s="124"/>
      <c r="BA562" s="124"/>
      <c r="BJ562" s="124"/>
      <c r="BT562" s="124"/>
      <c r="CD562" s="124"/>
      <c r="CN562" s="124"/>
      <c r="CX562" s="124"/>
      <c r="DH562" s="124"/>
      <c r="DR562" s="124"/>
      <c r="EB562" s="124"/>
      <c r="EL562" s="124"/>
      <c r="EV562" s="124"/>
      <c r="FF562" s="124"/>
      <c r="FP562" s="124"/>
      <c r="FZ562" s="124"/>
      <c r="GJ562" s="124"/>
      <c r="GT562" s="124"/>
      <c r="HD562" s="124"/>
      <c r="HN562" s="124"/>
      <c r="HX562" s="124"/>
    </row>
    <row xmlns:x14ac="http://schemas.microsoft.com/office/spreadsheetml/2009/9/ac" r="563" s="3" customFormat="true" x14ac:dyDescent="0.25">
      <c r="A563" s="381"/>
      <c r="B563" s="124"/>
      <c r="L563" s="124"/>
      <c r="V563" s="124"/>
      <c r="AF563" s="124"/>
      <c r="AP563" s="124"/>
      <c r="AZ563" s="124"/>
      <c r="BA563" s="124"/>
      <c r="BJ563" s="124"/>
      <c r="BT563" s="124"/>
      <c r="CD563" s="124"/>
      <c r="CN563" s="124"/>
      <c r="CX563" s="124"/>
      <c r="DH563" s="124"/>
      <c r="DR563" s="124"/>
      <c r="EB563" s="124"/>
      <c r="EL563" s="124"/>
      <c r="EV563" s="124"/>
      <c r="FF563" s="124"/>
      <c r="FP563" s="124"/>
      <c r="FZ563" s="124"/>
      <c r="GJ563" s="124"/>
      <c r="GT563" s="124"/>
      <c r="HD563" s="124"/>
      <c r="HN563" s="124"/>
      <c r="HX563" s="124"/>
    </row>
    <row xmlns:x14ac="http://schemas.microsoft.com/office/spreadsheetml/2009/9/ac" r="564" s="3" customFormat="true" x14ac:dyDescent="0.25">
      <c r="A564" s="381"/>
      <c r="B564" s="124"/>
      <c r="L564" s="124"/>
      <c r="V564" s="124"/>
      <c r="AF564" s="124"/>
      <c r="AP564" s="124"/>
      <c r="AZ564" s="124"/>
      <c r="BA564" s="124"/>
      <c r="BJ564" s="124"/>
      <c r="BT564" s="124"/>
      <c r="CD564" s="124"/>
      <c r="CN564" s="124"/>
      <c r="CX564" s="124"/>
      <c r="DH564" s="124"/>
      <c r="DR564" s="124"/>
      <c r="EB564" s="124"/>
      <c r="EL564" s="124"/>
      <c r="EV564" s="124"/>
      <c r="FF564" s="124"/>
      <c r="FP564" s="124"/>
      <c r="FZ564" s="124"/>
      <c r="GJ564" s="124"/>
      <c r="GT564" s="124"/>
      <c r="HD564" s="124"/>
      <c r="HN564" s="124"/>
      <c r="HX564" s="124"/>
    </row>
    <row xmlns:x14ac="http://schemas.microsoft.com/office/spreadsheetml/2009/9/ac" r="565" s="3" customFormat="true" x14ac:dyDescent="0.25">
      <c r="A565" s="381"/>
      <c r="B565" s="124"/>
      <c r="L565" s="124"/>
      <c r="V565" s="124"/>
      <c r="AF565" s="124"/>
      <c r="AP565" s="124"/>
      <c r="AZ565" s="124"/>
      <c r="BA565" s="124"/>
      <c r="BJ565" s="124"/>
      <c r="BT565" s="124"/>
      <c r="CD565" s="124"/>
      <c r="CN565" s="124"/>
      <c r="CX565" s="124"/>
      <c r="DH565" s="124"/>
      <c r="DR565" s="124"/>
      <c r="EB565" s="124"/>
      <c r="EL565" s="124"/>
      <c r="EV565" s="124"/>
      <c r="FF565" s="124"/>
      <c r="FP565" s="124"/>
      <c r="FZ565" s="124"/>
      <c r="GJ565" s="124"/>
      <c r="GT565" s="124"/>
      <c r="HD565" s="124"/>
      <c r="HN565" s="124"/>
      <c r="HX565" s="124"/>
    </row>
    <row xmlns:x14ac="http://schemas.microsoft.com/office/spreadsheetml/2009/9/ac" r="566" s="3" customFormat="true" x14ac:dyDescent="0.25">
      <c r="A566" s="381"/>
      <c r="B566" s="124"/>
      <c r="L566" s="124"/>
      <c r="V566" s="124"/>
      <c r="AF566" s="124"/>
      <c r="AP566" s="124"/>
      <c r="AZ566" s="124"/>
      <c r="BA566" s="124"/>
      <c r="BJ566" s="124"/>
      <c r="BT566" s="124"/>
      <c r="CD566" s="124"/>
      <c r="CN566" s="124"/>
      <c r="CX566" s="124"/>
      <c r="DH566" s="124"/>
      <c r="DR566" s="124"/>
      <c r="EB566" s="124"/>
      <c r="EL566" s="124"/>
      <c r="EV566" s="124"/>
      <c r="FF566" s="124"/>
      <c r="FP566" s="124"/>
      <c r="FZ566" s="124"/>
      <c r="GJ566" s="124"/>
      <c r="GT566" s="124"/>
      <c r="HD566" s="124"/>
      <c r="HN566" s="124"/>
      <c r="HX566" s="124"/>
    </row>
    <row xmlns:x14ac="http://schemas.microsoft.com/office/spreadsheetml/2009/9/ac" r="567" s="3" customFormat="true" x14ac:dyDescent="0.25">
      <c r="A567" s="381"/>
      <c r="B567" s="124"/>
      <c r="L567" s="124"/>
      <c r="V567" s="124"/>
      <c r="AF567" s="124"/>
      <c r="AP567" s="124"/>
      <c r="AZ567" s="124"/>
      <c r="BA567" s="124"/>
      <c r="BJ567" s="124"/>
      <c r="BT567" s="124"/>
      <c r="CD567" s="124"/>
      <c r="CN567" s="124"/>
      <c r="CX567" s="124"/>
      <c r="DH567" s="124"/>
      <c r="DR567" s="124"/>
      <c r="EB567" s="124"/>
      <c r="EL567" s="124"/>
      <c r="EV567" s="124"/>
      <c r="FF567" s="124"/>
      <c r="FP567" s="124"/>
      <c r="FZ567" s="124"/>
      <c r="GJ567" s="124"/>
      <c r="GT567" s="124"/>
      <c r="HD567" s="124"/>
      <c r="HN567" s="124"/>
      <c r="HX567" s="124"/>
    </row>
    <row xmlns:x14ac="http://schemas.microsoft.com/office/spreadsheetml/2009/9/ac" r="568" s="3" customFormat="true" x14ac:dyDescent="0.25">
      <c r="A568" s="381"/>
      <c r="B568" s="124"/>
      <c r="L568" s="124"/>
      <c r="V568" s="124"/>
      <c r="AF568" s="124"/>
      <c r="AP568" s="124"/>
      <c r="AZ568" s="124"/>
      <c r="BA568" s="124"/>
      <c r="BJ568" s="124"/>
      <c r="BT568" s="124"/>
      <c r="CD568" s="124"/>
      <c r="CN568" s="124"/>
      <c r="CX568" s="124"/>
      <c r="DH568" s="124"/>
      <c r="DR568" s="124"/>
      <c r="EB568" s="124"/>
      <c r="EL568" s="124"/>
      <c r="EV568" s="124"/>
      <c r="FF568" s="124"/>
      <c r="FP568" s="124"/>
      <c r="FZ568" s="124"/>
      <c r="GJ568" s="124"/>
      <c r="GT568" s="124"/>
      <c r="HD568" s="124"/>
      <c r="HN568" s="124"/>
      <c r="HX568" s="124"/>
    </row>
    <row xmlns:x14ac="http://schemas.microsoft.com/office/spreadsheetml/2009/9/ac" r="569" s="3" customFormat="true" x14ac:dyDescent="0.25">
      <c r="A569" s="381"/>
      <c r="B569" s="124"/>
      <c r="L569" s="124"/>
      <c r="V569" s="124"/>
      <c r="AF569" s="124"/>
      <c r="AP569" s="124"/>
      <c r="AZ569" s="124"/>
      <c r="BA569" s="124"/>
      <c r="BJ569" s="124"/>
      <c r="BT569" s="124"/>
      <c r="CD569" s="124"/>
      <c r="CN569" s="124"/>
      <c r="CX569" s="124"/>
      <c r="DH569" s="124"/>
      <c r="DR569" s="124"/>
      <c r="EB569" s="124"/>
      <c r="EL569" s="124"/>
      <c r="EV569" s="124"/>
      <c r="FF569" s="124"/>
      <c r="FP569" s="124"/>
      <c r="FZ569" s="124"/>
      <c r="GJ569" s="124"/>
      <c r="GT569" s="124"/>
      <c r="HD569" s="124"/>
      <c r="HN569" s="124"/>
      <c r="HX569" s="124"/>
    </row>
    <row xmlns:x14ac="http://schemas.microsoft.com/office/spreadsheetml/2009/9/ac" r="570" s="3" customFormat="true" x14ac:dyDescent="0.25">
      <c r="A570" s="381"/>
      <c r="B570" s="124"/>
      <c r="L570" s="124"/>
      <c r="V570" s="124"/>
      <c r="AF570" s="124"/>
      <c r="AP570" s="124"/>
      <c r="AZ570" s="124"/>
      <c r="BA570" s="124"/>
      <c r="BJ570" s="124"/>
      <c r="BT570" s="124"/>
      <c r="CD570" s="124"/>
      <c r="CN570" s="124"/>
      <c r="CX570" s="124"/>
      <c r="DH570" s="124"/>
      <c r="DR570" s="124"/>
      <c r="EB570" s="124"/>
      <c r="EL570" s="124"/>
      <c r="EV570" s="124"/>
      <c r="FF570" s="124"/>
      <c r="FP570" s="124"/>
      <c r="FZ570" s="124"/>
      <c r="GJ570" s="124"/>
      <c r="GT570" s="124"/>
      <c r="HD570" s="124"/>
      <c r="HN570" s="124"/>
      <c r="HX570" s="124"/>
    </row>
    <row xmlns:x14ac="http://schemas.microsoft.com/office/spreadsheetml/2009/9/ac" r="571" s="3" customFormat="true" x14ac:dyDescent="0.25">
      <c r="A571" s="381"/>
      <c r="B571" s="124"/>
      <c r="L571" s="124"/>
      <c r="V571" s="124"/>
      <c r="AF571" s="124"/>
      <c r="AP571" s="124"/>
      <c r="AZ571" s="124"/>
      <c r="BA571" s="124"/>
      <c r="BJ571" s="124"/>
      <c r="BT571" s="124"/>
      <c r="CD571" s="124"/>
      <c r="CN571" s="124"/>
      <c r="CX571" s="124"/>
      <c r="DH571" s="124"/>
      <c r="DR571" s="124"/>
      <c r="EB571" s="124"/>
      <c r="EL571" s="124"/>
      <c r="EV571" s="124"/>
      <c r="FF571" s="124"/>
      <c r="FP571" s="124"/>
      <c r="FZ571" s="124"/>
      <c r="GJ571" s="124"/>
      <c r="GT571" s="124"/>
      <c r="HD571" s="124"/>
      <c r="HN571" s="124"/>
      <c r="HX571" s="124"/>
    </row>
    <row xmlns:x14ac="http://schemas.microsoft.com/office/spreadsheetml/2009/9/ac" r="572" s="3" customFormat="true" x14ac:dyDescent="0.25">
      <c r="A572" s="381"/>
      <c r="B572" s="124"/>
      <c r="L572" s="124"/>
      <c r="V572" s="124"/>
      <c r="AF572" s="124"/>
      <c r="AP572" s="124"/>
      <c r="AZ572" s="124"/>
      <c r="BA572" s="124"/>
      <c r="BJ572" s="124"/>
      <c r="BT572" s="124"/>
      <c r="CD572" s="124"/>
      <c r="CN572" s="124"/>
      <c r="CX572" s="124"/>
      <c r="DH572" s="124"/>
      <c r="DR572" s="124"/>
      <c r="EB572" s="124"/>
      <c r="EL572" s="124"/>
      <c r="EV572" s="124"/>
      <c r="FF572" s="124"/>
      <c r="FP572" s="124"/>
      <c r="FZ572" s="124"/>
      <c r="GJ572" s="124"/>
      <c r="GT572" s="124"/>
      <c r="HD572" s="124"/>
      <c r="HN572" s="124"/>
      <c r="HX572" s="124"/>
    </row>
    <row xmlns:x14ac="http://schemas.microsoft.com/office/spreadsheetml/2009/9/ac" r="573" s="3" customFormat="true" x14ac:dyDescent="0.25">
      <c r="A573" s="381"/>
      <c r="B573" s="124"/>
      <c r="L573" s="124"/>
      <c r="V573" s="124"/>
      <c r="AF573" s="124"/>
      <c r="AP573" s="124"/>
      <c r="AZ573" s="124"/>
      <c r="BA573" s="124"/>
      <c r="BJ573" s="124"/>
      <c r="BT573" s="124"/>
      <c r="CD573" s="124"/>
      <c r="CN573" s="124"/>
      <c r="CX573" s="124"/>
      <c r="DH573" s="124"/>
      <c r="DR573" s="124"/>
      <c r="EB573" s="124"/>
      <c r="EL573" s="124"/>
      <c r="EV573" s="124"/>
      <c r="FF573" s="124"/>
      <c r="FP573" s="124"/>
      <c r="FZ573" s="124"/>
      <c r="GJ573" s="124"/>
      <c r="GT573" s="124"/>
      <c r="HD573" s="124"/>
      <c r="HN573" s="124"/>
      <c r="HX573" s="124"/>
    </row>
    <row xmlns:x14ac="http://schemas.microsoft.com/office/spreadsheetml/2009/9/ac" r="574" s="3" customFormat="true" x14ac:dyDescent="0.25">
      <c r="A574" s="381"/>
      <c r="B574" s="124"/>
      <c r="L574" s="124"/>
      <c r="V574" s="124"/>
      <c r="AF574" s="124"/>
      <c r="AP574" s="124"/>
      <c r="AZ574" s="124"/>
      <c r="BA574" s="124"/>
      <c r="BJ574" s="124"/>
      <c r="BT574" s="124"/>
      <c r="CD574" s="124"/>
      <c r="CN574" s="124"/>
      <c r="CX574" s="124"/>
      <c r="DH574" s="124"/>
      <c r="DR574" s="124"/>
      <c r="EB574" s="124"/>
      <c r="EL574" s="124"/>
      <c r="EV574" s="124"/>
      <c r="FF574" s="124"/>
      <c r="FP574" s="124"/>
      <c r="FZ574" s="124"/>
      <c r="GJ574" s="124"/>
      <c r="GT574" s="124"/>
      <c r="HD574" s="124"/>
      <c r="HN574" s="124"/>
      <c r="HX574" s="124"/>
    </row>
    <row xmlns:x14ac="http://schemas.microsoft.com/office/spreadsheetml/2009/9/ac" r="575" s="3" customFormat="true" x14ac:dyDescent="0.25">
      <c r="A575" s="381"/>
      <c r="B575" s="124"/>
      <c r="L575" s="124"/>
      <c r="V575" s="124"/>
      <c r="AF575" s="124"/>
      <c r="AP575" s="124"/>
      <c r="AZ575" s="124"/>
      <c r="BA575" s="124"/>
      <c r="BJ575" s="124"/>
      <c r="BT575" s="124"/>
      <c r="CD575" s="124"/>
      <c r="CN575" s="124"/>
      <c r="CX575" s="124"/>
      <c r="DH575" s="124"/>
      <c r="DR575" s="124"/>
      <c r="EB575" s="124"/>
      <c r="EL575" s="124"/>
      <c r="EV575" s="124"/>
      <c r="FF575" s="124"/>
      <c r="FP575" s="124"/>
      <c r="FZ575" s="124"/>
      <c r="GJ575" s="124"/>
      <c r="GT575" s="124"/>
      <c r="HD575" s="124"/>
      <c r="HN575" s="124"/>
      <c r="HX575" s="124"/>
    </row>
    <row xmlns:x14ac="http://schemas.microsoft.com/office/spreadsheetml/2009/9/ac" r="576" s="3" customFormat="true" x14ac:dyDescent="0.25">
      <c r="A576" s="381"/>
      <c r="B576" s="124"/>
      <c r="L576" s="124"/>
      <c r="V576" s="124"/>
      <c r="AF576" s="124"/>
      <c r="AP576" s="124"/>
      <c r="AZ576" s="124"/>
      <c r="BA576" s="124"/>
      <c r="BJ576" s="124"/>
      <c r="BT576" s="124"/>
      <c r="CD576" s="124"/>
      <c r="CN576" s="124"/>
      <c r="CX576" s="124"/>
      <c r="DH576" s="124"/>
      <c r="DR576" s="124"/>
      <c r="EB576" s="124"/>
      <c r="EL576" s="124"/>
      <c r="EV576" s="124"/>
      <c r="FF576" s="124"/>
      <c r="FP576" s="124"/>
      <c r="FZ576" s="124"/>
      <c r="GJ576" s="124"/>
      <c r="GT576" s="124"/>
      <c r="HD576" s="124"/>
      <c r="HN576" s="124"/>
      <c r="HX576" s="124"/>
    </row>
    <row xmlns:x14ac="http://schemas.microsoft.com/office/spreadsheetml/2009/9/ac" r="577" s="3" customFormat="true" x14ac:dyDescent="0.25">
      <c r="A577" s="381"/>
      <c r="B577" s="124"/>
      <c r="L577" s="124"/>
      <c r="V577" s="124"/>
      <c r="AF577" s="124"/>
      <c r="AP577" s="124"/>
      <c r="AZ577" s="124"/>
      <c r="BA577" s="124"/>
      <c r="BJ577" s="124"/>
      <c r="BT577" s="124"/>
      <c r="CD577" s="124"/>
      <c r="CN577" s="124"/>
      <c r="CX577" s="124"/>
      <c r="DH577" s="124"/>
      <c r="DR577" s="124"/>
      <c r="EB577" s="124"/>
      <c r="EL577" s="124"/>
      <c r="EV577" s="124"/>
      <c r="FF577" s="124"/>
      <c r="FP577" s="124"/>
      <c r="FZ577" s="124"/>
      <c r="GJ577" s="124"/>
      <c r="GT577" s="124"/>
      <c r="HD577" s="124"/>
      <c r="HN577" s="124"/>
      <c r="HX577" s="124"/>
    </row>
    <row xmlns:x14ac="http://schemas.microsoft.com/office/spreadsheetml/2009/9/ac" r="578" s="3" customFormat="true" x14ac:dyDescent="0.25">
      <c r="A578" s="381"/>
      <c r="B578" s="124"/>
      <c r="L578" s="124"/>
      <c r="V578" s="124"/>
      <c r="AF578" s="124"/>
      <c r="AP578" s="124"/>
      <c r="AZ578" s="124"/>
      <c r="BA578" s="124"/>
      <c r="BJ578" s="124"/>
      <c r="BT578" s="124"/>
      <c r="CD578" s="124"/>
      <c r="CN578" s="124"/>
      <c r="CX578" s="124"/>
      <c r="DH578" s="124"/>
      <c r="DR578" s="124"/>
      <c r="EB578" s="124"/>
      <c r="EL578" s="124"/>
      <c r="EV578" s="124"/>
      <c r="FF578" s="124"/>
      <c r="FP578" s="124"/>
      <c r="FZ578" s="124"/>
      <c r="GJ578" s="124"/>
      <c r="GT578" s="124"/>
      <c r="HD578" s="124"/>
      <c r="HN578" s="124"/>
      <c r="HX578" s="124"/>
    </row>
    <row xmlns:x14ac="http://schemas.microsoft.com/office/spreadsheetml/2009/9/ac" r="579" s="3" customFormat="true" x14ac:dyDescent="0.25">
      <c r="A579" s="381"/>
      <c r="B579" s="124"/>
      <c r="L579" s="124"/>
      <c r="V579" s="124"/>
      <c r="AF579" s="124"/>
      <c r="AP579" s="124"/>
      <c r="AZ579" s="124"/>
      <c r="BA579" s="124"/>
      <c r="BJ579" s="124"/>
      <c r="BT579" s="124"/>
      <c r="CD579" s="124"/>
      <c r="CN579" s="124"/>
      <c r="CX579" s="124"/>
      <c r="DH579" s="124"/>
      <c r="DR579" s="124"/>
      <c r="EB579" s="124"/>
      <c r="EL579" s="124"/>
      <c r="EV579" s="124"/>
      <c r="FF579" s="124"/>
      <c r="FP579" s="124"/>
      <c r="FZ579" s="124"/>
      <c r="GJ579" s="124"/>
      <c r="GT579" s="124"/>
      <c r="HD579" s="124"/>
      <c r="HN579" s="124"/>
      <c r="HX579" s="124"/>
    </row>
    <row xmlns:x14ac="http://schemas.microsoft.com/office/spreadsheetml/2009/9/ac" r="580" s="3" customFormat="true" x14ac:dyDescent="0.25">
      <c r="A580" s="381"/>
      <c r="B580" s="124"/>
      <c r="L580" s="124"/>
      <c r="V580" s="124"/>
      <c r="AF580" s="124"/>
      <c r="AP580" s="124"/>
      <c r="AZ580" s="124"/>
      <c r="BA580" s="124"/>
      <c r="BJ580" s="124"/>
      <c r="BT580" s="124"/>
      <c r="CD580" s="124"/>
      <c r="CN580" s="124"/>
      <c r="CX580" s="124"/>
      <c r="DH580" s="124"/>
      <c r="DR580" s="124"/>
      <c r="EB580" s="124"/>
      <c r="EL580" s="124"/>
      <c r="EV580" s="124"/>
      <c r="FF580" s="124"/>
      <c r="FP580" s="124"/>
      <c r="FZ580" s="124"/>
      <c r="GJ580" s="124"/>
      <c r="GT580" s="124"/>
      <c r="HD580" s="124"/>
      <c r="HN580" s="124"/>
      <c r="HX580" s="124"/>
    </row>
    <row xmlns:x14ac="http://schemas.microsoft.com/office/spreadsheetml/2009/9/ac" r="581" s="3" customFormat="true" x14ac:dyDescent="0.25">
      <c r="A581" s="381"/>
      <c r="B581" s="124"/>
      <c r="L581" s="124"/>
      <c r="V581" s="124"/>
      <c r="AF581" s="124"/>
      <c r="AP581" s="124"/>
      <c r="AZ581" s="124"/>
      <c r="BA581" s="124"/>
      <c r="BJ581" s="124"/>
      <c r="BT581" s="124"/>
      <c r="CD581" s="124"/>
      <c r="CN581" s="124"/>
      <c r="CX581" s="124"/>
      <c r="DH581" s="124"/>
      <c r="DR581" s="124"/>
      <c r="EB581" s="124"/>
      <c r="EL581" s="124"/>
      <c r="EV581" s="124"/>
      <c r="FF581" s="124"/>
      <c r="FP581" s="124"/>
      <c r="FZ581" s="124"/>
      <c r="GJ581" s="124"/>
      <c r="GT581" s="124"/>
      <c r="HD581" s="124"/>
      <c r="HN581" s="124"/>
      <c r="HX581" s="124"/>
    </row>
    <row xmlns:x14ac="http://schemas.microsoft.com/office/spreadsheetml/2009/9/ac" r="582" s="3" customFormat="true" x14ac:dyDescent="0.25">
      <c r="A582" s="381"/>
      <c r="B582" s="124"/>
      <c r="L582" s="124"/>
      <c r="V582" s="124"/>
      <c r="AF582" s="124"/>
      <c r="AP582" s="124"/>
      <c r="AZ582" s="124"/>
      <c r="BA582" s="124"/>
      <c r="BJ582" s="124"/>
      <c r="BT582" s="124"/>
      <c r="CD582" s="124"/>
      <c r="CN582" s="124"/>
      <c r="CX582" s="124"/>
      <c r="DH582" s="124"/>
      <c r="DR582" s="124"/>
      <c r="EB582" s="124"/>
      <c r="EL582" s="124"/>
      <c r="EV582" s="124"/>
      <c r="FF582" s="124"/>
      <c r="FP582" s="124"/>
      <c r="FZ582" s="124"/>
      <c r="GJ582" s="124"/>
      <c r="GT582" s="124"/>
      <c r="HD582" s="124"/>
      <c r="HN582" s="124"/>
      <c r="HX582" s="124"/>
    </row>
    <row xmlns:x14ac="http://schemas.microsoft.com/office/spreadsheetml/2009/9/ac" r="583" s="3" customFormat="true" x14ac:dyDescent="0.25">
      <c r="A583" s="381"/>
      <c r="B583" s="124"/>
      <c r="L583" s="124"/>
      <c r="V583" s="124"/>
      <c r="AF583" s="124"/>
      <c r="AP583" s="124"/>
      <c r="AZ583" s="124"/>
      <c r="BA583" s="124"/>
      <c r="BJ583" s="124"/>
      <c r="BT583" s="124"/>
      <c r="CD583" s="124"/>
      <c r="CN583" s="124"/>
      <c r="CX583" s="124"/>
      <c r="DH583" s="124"/>
      <c r="DR583" s="124"/>
      <c r="EB583" s="124"/>
      <c r="EL583" s="124"/>
      <c r="EV583" s="124"/>
      <c r="FF583" s="124"/>
      <c r="FP583" s="124"/>
      <c r="FZ583" s="124"/>
      <c r="GJ583" s="124"/>
      <c r="GT583" s="124"/>
      <c r="HD583" s="124"/>
      <c r="HN583" s="124"/>
      <c r="HX583" s="124"/>
    </row>
    <row xmlns:x14ac="http://schemas.microsoft.com/office/spreadsheetml/2009/9/ac" r="584" s="3" customFormat="true" x14ac:dyDescent="0.25">
      <c r="A584" s="381"/>
      <c r="B584" s="124"/>
      <c r="L584" s="124"/>
      <c r="V584" s="124"/>
      <c r="AF584" s="124"/>
      <c r="AP584" s="124"/>
      <c r="AZ584" s="124"/>
      <c r="BA584" s="124"/>
      <c r="BJ584" s="124"/>
      <c r="BT584" s="124"/>
      <c r="CD584" s="124"/>
      <c r="CN584" s="124"/>
      <c r="CX584" s="124"/>
      <c r="DH584" s="124"/>
      <c r="DR584" s="124"/>
      <c r="EB584" s="124"/>
      <c r="EL584" s="124"/>
      <c r="EV584" s="124"/>
      <c r="FF584" s="124"/>
      <c r="FP584" s="124"/>
      <c r="FZ584" s="124"/>
      <c r="GJ584" s="124"/>
      <c r="GT584" s="124"/>
      <c r="HD584" s="124"/>
      <c r="HN584" s="124"/>
      <c r="HX584" s="124"/>
    </row>
    <row xmlns:x14ac="http://schemas.microsoft.com/office/spreadsheetml/2009/9/ac" r="585" s="3" customFormat="true" x14ac:dyDescent="0.25">
      <c r="A585" s="381"/>
      <c r="B585" s="124"/>
      <c r="L585" s="124"/>
      <c r="V585" s="124"/>
      <c r="AF585" s="124"/>
      <c r="AP585" s="124"/>
      <c r="AZ585" s="124"/>
      <c r="BA585" s="124"/>
      <c r="BJ585" s="124"/>
      <c r="BT585" s="124"/>
      <c r="CD585" s="124"/>
      <c r="CN585" s="124"/>
      <c r="CX585" s="124"/>
      <c r="DH585" s="124"/>
      <c r="DR585" s="124"/>
      <c r="EB585" s="124"/>
      <c r="EL585" s="124"/>
      <c r="EV585" s="124"/>
      <c r="FF585" s="124"/>
      <c r="FP585" s="124"/>
      <c r="FZ585" s="124"/>
      <c r="GJ585" s="124"/>
      <c r="GT585" s="124"/>
      <c r="HD585" s="124"/>
      <c r="HN585" s="124"/>
      <c r="HX585" s="124"/>
    </row>
    <row xmlns:x14ac="http://schemas.microsoft.com/office/spreadsheetml/2009/9/ac" r="586" s="3" customFormat="true" x14ac:dyDescent="0.25">
      <c r="A586" s="381"/>
      <c r="B586" s="124"/>
      <c r="L586" s="124"/>
      <c r="V586" s="124"/>
      <c r="AF586" s="124"/>
      <c r="AP586" s="124"/>
      <c r="AZ586" s="124"/>
      <c r="BA586" s="124"/>
      <c r="BJ586" s="124"/>
      <c r="BT586" s="124"/>
      <c r="CD586" s="124"/>
      <c r="CN586" s="124"/>
      <c r="CX586" s="124"/>
      <c r="DH586" s="124"/>
      <c r="DR586" s="124"/>
      <c r="EB586" s="124"/>
      <c r="EL586" s="124"/>
      <c r="EV586" s="124"/>
      <c r="FF586" s="124"/>
      <c r="FP586" s="124"/>
      <c r="FZ586" s="124"/>
      <c r="GJ586" s="124"/>
      <c r="GT586" s="124"/>
      <c r="HD586" s="124"/>
      <c r="HN586" s="124"/>
      <c r="HX586" s="124"/>
    </row>
    <row xmlns:x14ac="http://schemas.microsoft.com/office/spreadsheetml/2009/9/ac" r="587" s="3" customFormat="true" x14ac:dyDescent="0.25">
      <c r="A587" s="381"/>
      <c r="B587" s="124"/>
      <c r="L587" s="124"/>
      <c r="V587" s="124"/>
      <c r="AF587" s="124"/>
      <c r="AP587" s="124"/>
      <c r="AZ587" s="124"/>
      <c r="BA587" s="124"/>
      <c r="BJ587" s="124"/>
      <c r="BT587" s="124"/>
      <c r="CD587" s="124"/>
      <c r="CN587" s="124"/>
      <c r="CX587" s="124"/>
      <c r="DH587" s="124"/>
      <c r="DR587" s="124"/>
      <c r="EB587" s="124"/>
      <c r="EL587" s="124"/>
      <c r="EV587" s="124"/>
      <c r="FF587" s="124"/>
      <c r="FP587" s="124"/>
      <c r="FZ587" s="124"/>
      <c r="GJ587" s="124"/>
      <c r="GT587" s="124"/>
      <c r="HD587" s="124"/>
      <c r="HN587" s="124"/>
      <c r="HX587" s="124"/>
    </row>
    <row xmlns:x14ac="http://schemas.microsoft.com/office/spreadsheetml/2009/9/ac" r="588" s="3" customFormat="true" x14ac:dyDescent="0.25">
      <c r="A588" s="381"/>
      <c r="B588" s="124"/>
      <c r="L588" s="124"/>
      <c r="V588" s="124"/>
      <c r="AF588" s="124"/>
      <c r="AP588" s="124"/>
      <c r="AZ588" s="124"/>
      <c r="BA588" s="124"/>
      <c r="BJ588" s="124"/>
      <c r="BT588" s="124"/>
      <c r="CD588" s="124"/>
      <c r="CN588" s="124"/>
      <c r="CX588" s="124"/>
      <c r="DH588" s="124"/>
      <c r="DR588" s="124"/>
      <c r="EB588" s="124"/>
      <c r="EL588" s="124"/>
      <c r="EV588" s="124"/>
      <c r="FF588" s="124"/>
      <c r="FP588" s="124"/>
      <c r="FZ588" s="124"/>
      <c r="GJ588" s="124"/>
      <c r="GT588" s="124"/>
      <c r="HD588" s="124"/>
      <c r="HN588" s="124"/>
      <c r="HX588" s="124"/>
    </row>
    <row xmlns:x14ac="http://schemas.microsoft.com/office/spreadsheetml/2009/9/ac" r="589" s="3" customFormat="true" x14ac:dyDescent="0.25">
      <c r="A589" s="381"/>
      <c r="B589" s="124"/>
      <c r="L589" s="124"/>
      <c r="V589" s="124"/>
      <c r="AF589" s="124"/>
      <c r="AP589" s="124"/>
      <c r="AZ589" s="124"/>
      <c r="BA589" s="124"/>
      <c r="BJ589" s="124"/>
      <c r="BT589" s="124"/>
      <c r="CD589" s="124"/>
      <c r="CN589" s="124"/>
      <c r="CX589" s="124"/>
      <c r="DH589" s="124"/>
      <c r="DR589" s="124"/>
      <c r="EB589" s="124"/>
      <c r="EL589" s="124"/>
      <c r="EV589" s="124"/>
      <c r="FF589" s="124"/>
      <c r="FP589" s="124"/>
      <c r="FZ589" s="124"/>
      <c r="GJ589" s="124"/>
      <c r="GT589" s="124"/>
      <c r="HD589" s="124"/>
      <c r="HN589" s="124"/>
      <c r="HX589" s="124"/>
    </row>
    <row xmlns:x14ac="http://schemas.microsoft.com/office/spreadsheetml/2009/9/ac" r="590" s="3" customFormat="true" x14ac:dyDescent="0.25">
      <c r="A590" s="381"/>
      <c r="B590" s="124"/>
      <c r="L590" s="124"/>
      <c r="V590" s="124"/>
      <c r="AF590" s="124"/>
      <c r="AP590" s="124"/>
      <c r="AZ590" s="124"/>
      <c r="BA590" s="124"/>
      <c r="BJ590" s="124"/>
      <c r="BT590" s="124"/>
      <c r="CD590" s="124"/>
      <c r="CN590" s="124"/>
      <c r="CX590" s="124"/>
      <c r="DH590" s="124"/>
      <c r="DR590" s="124"/>
      <c r="EB590" s="124"/>
      <c r="EL590" s="124"/>
      <c r="EV590" s="124"/>
      <c r="FF590" s="124"/>
      <c r="FP590" s="124"/>
      <c r="FZ590" s="124"/>
      <c r="GJ590" s="124"/>
      <c r="GT590" s="124"/>
      <c r="HD590" s="124"/>
      <c r="HN590" s="124"/>
      <c r="HX590" s="124"/>
    </row>
    <row xmlns:x14ac="http://schemas.microsoft.com/office/spreadsheetml/2009/9/ac" r="591" s="3" customFormat="true" x14ac:dyDescent="0.25">
      <c r="A591" s="381"/>
      <c r="B591" s="124"/>
      <c r="L591" s="124"/>
      <c r="V591" s="124"/>
      <c r="AF591" s="124"/>
      <c r="AP591" s="124"/>
      <c r="AZ591" s="124"/>
      <c r="BA591" s="124"/>
      <c r="BJ591" s="124"/>
      <c r="BT591" s="124"/>
      <c r="CD591" s="124"/>
      <c r="CN591" s="124"/>
      <c r="CX591" s="124"/>
      <c r="DH591" s="124"/>
      <c r="DR591" s="124"/>
      <c r="EB591" s="124"/>
      <c r="EL591" s="124"/>
      <c r="EV591" s="124"/>
      <c r="FF591" s="124"/>
      <c r="FP591" s="124"/>
      <c r="FZ591" s="124"/>
      <c r="GJ591" s="124"/>
      <c r="GT591" s="124"/>
      <c r="HD591" s="124"/>
      <c r="HN591" s="124"/>
      <c r="HX591" s="124"/>
    </row>
    <row xmlns:x14ac="http://schemas.microsoft.com/office/spreadsheetml/2009/9/ac" r="592" s="3" customFormat="true" x14ac:dyDescent="0.25">
      <c r="A592" s="381"/>
      <c r="B592" s="124"/>
      <c r="L592" s="124"/>
      <c r="V592" s="124"/>
      <c r="AF592" s="124"/>
      <c r="AP592" s="124"/>
      <c r="AZ592" s="124"/>
      <c r="BA592" s="124"/>
      <c r="BJ592" s="124"/>
      <c r="BT592" s="124"/>
      <c r="CD592" s="124"/>
      <c r="CN592" s="124"/>
      <c r="CX592" s="124"/>
      <c r="DH592" s="124"/>
      <c r="DR592" s="124"/>
      <c r="EB592" s="124"/>
      <c r="EL592" s="124"/>
      <c r="EV592" s="124"/>
      <c r="FF592" s="124"/>
      <c r="FP592" s="124"/>
      <c r="FZ592" s="124"/>
      <c r="GJ592" s="124"/>
      <c r="GT592" s="124"/>
      <c r="HD592" s="124"/>
      <c r="HN592" s="124"/>
      <c r="HX592" s="124"/>
    </row>
    <row xmlns:x14ac="http://schemas.microsoft.com/office/spreadsheetml/2009/9/ac" r="593" s="3" customFormat="true" x14ac:dyDescent="0.25">
      <c r="A593" s="381"/>
      <c r="B593" s="124"/>
      <c r="L593" s="124"/>
      <c r="V593" s="124"/>
      <c r="AF593" s="124"/>
      <c r="AP593" s="124"/>
      <c r="AZ593" s="124"/>
      <c r="BA593" s="124"/>
      <c r="BJ593" s="124"/>
      <c r="BT593" s="124"/>
      <c r="CD593" s="124"/>
      <c r="CN593" s="124"/>
      <c r="CX593" s="124"/>
      <c r="DH593" s="124"/>
      <c r="DR593" s="124"/>
      <c r="EB593" s="124"/>
      <c r="EL593" s="124"/>
      <c r="EV593" s="124"/>
      <c r="FF593" s="124"/>
      <c r="FP593" s="124"/>
      <c r="FZ593" s="124"/>
      <c r="GJ593" s="124"/>
      <c r="GT593" s="124"/>
      <c r="HD593" s="124"/>
      <c r="HN593" s="124"/>
      <c r="HX593" s="124"/>
    </row>
    <row xmlns:x14ac="http://schemas.microsoft.com/office/spreadsheetml/2009/9/ac" r="594" s="3" customFormat="true" x14ac:dyDescent="0.25">
      <c r="A594" s="381"/>
      <c r="B594" s="124"/>
      <c r="L594" s="124"/>
      <c r="V594" s="124"/>
      <c r="AF594" s="124"/>
      <c r="AP594" s="124"/>
      <c r="AZ594" s="124"/>
      <c r="BA594" s="124"/>
      <c r="BJ594" s="124"/>
      <c r="BT594" s="124"/>
      <c r="CD594" s="124"/>
      <c r="CN594" s="124"/>
      <c r="CX594" s="124"/>
      <c r="DH594" s="124"/>
      <c r="DR594" s="124"/>
      <c r="EB594" s="124"/>
      <c r="EL594" s="124"/>
      <c r="EV594" s="124"/>
      <c r="FF594" s="124"/>
      <c r="FP594" s="124"/>
      <c r="FZ594" s="124"/>
      <c r="GJ594" s="124"/>
      <c r="GT594" s="124"/>
      <c r="HD594" s="124"/>
      <c r="HN594" s="124"/>
      <c r="HX594" s="124"/>
    </row>
    <row xmlns:x14ac="http://schemas.microsoft.com/office/spreadsheetml/2009/9/ac" r="595" s="3" customFormat="true" x14ac:dyDescent="0.25">
      <c r="A595" s="381"/>
      <c r="B595" s="124"/>
      <c r="L595" s="124"/>
      <c r="V595" s="124"/>
      <c r="AF595" s="124"/>
      <c r="AP595" s="124"/>
      <c r="AZ595" s="124"/>
      <c r="BA595" s="124"/>
      <c r="BJ595" s="124"/>
      <c r="BT595" s="124"/>
      <c r="CD595" s="124"/>
      <c r="CN595" s="124"/>
      <c r="CX595" s="124"/>
      <c r="DH595" s="124"/>
      <c r="DR595" s="124"/>
      <c r="EB595" s="124"/>
      <c r="EL595" s="124"/>
      <c r="EV595" s="124"/>
      <c r="FF595" s="124"/>
      <c r="FP595" s="124"/>
      <c r="FZ595" s="124"/>
      <c r="GJ595" s="124"/>
      <c r="GT595" s="124"/>
      <c r="HD595" s="124"/>
      <c r="HN595" s="124"/>
      <c r="HX595" s="124"/>
    </row>
    <row xmlns:x14ac="http://schemas.microsoft.com/office/spreadsheetml/2009/9/ac" r="596" s="3" customFormat="true" x14ac:dyDescent="0.25">
      <c r="A596" s="381"/>
      <c r="B596" s="124"/>
      <c r="L596" s="124"/>
      <c r="V596" s="124"/>
      <c r="AF596" s="124"/>
      <c r="AP596" s="124"/>
      <c r="AZ596" s="124"/>
      <c r="BA596" s="124"/>
      <c r="BJ596" s="124"/>
      <c r="BT596" s="124"/>
      <c r="CD596" s="124"/>
      <c r="CN596" s="124"/>
      <c r="CX596" s="124"/>
      <c r="DH596" s="124"/>
      <c r="DR596" s="124"/>
      <c r="EB596" s="124"/>
      <c r="EL596" s="124"/>
      <c r="EV596" s="124"/>
      <c r="FF596" s="124"/>
      <c r="FP596" s="124"/>
      <c r="FZ596" s="124"/>
      <c r="GJ596" s="124"/>
      <c r="GT596" s="124"/>
      <c r="HD596" s="124"/>
      <c r="HN596" s="124"/>
      <c r="HX596" s="124"/>
    </row>
    <row xmlns:x14ac="http://schemas.microsoft.com/office/spreadsheetml/2009/9/ac" r="597" s="3" customFormat="true" x14ac:dyDescent="0.25">
      <c r="A597" s="381"/>
      <c r="B597" s="124"/>
      <c r="L597" s="124"/>
      <c r="V597" s="124"/>
      <c r="AF597" s="124"/>
      <c r="AP597" s="124"/>
      <c r="AZ597" s="124"/>
      <c r="BA597" s="124"/>
      <c r="BJ597" s="124"/>
      <c r="BT597" s="124"/>
      <c r="CD597" s="124"/>
      <c r="CN597" s="124"/>
      <c r="CX597" s="124"/>
      <c r="DH597" s="124"/>
      <c r="DR597" s="124"/>
      <c r="EB597" s="124"/>
      <c r="EL597" s="124"/>
      <c r="EV597" s="124"/>
      <c r="FF597" s="124"/>
      <c r="FP597" s="124"/>
      <c r="FZ597" s="124"/>
      <c r="GJ597" s="124"/>
      <c r="GT597" s="124"/>
      <c r="HD597" s="124"/>
      <c r="HN597" s="124"/>
      <c r="HX597" s="124"/>
    </row>
    <row xmlns:x14ac="http://schemas.microsoft.com/office/spreadsheetml/2009/9/ac" r="598" s="3" customFormat="true" x14ac:dyDescent="0.25">
      <c r="A598" s="381"/>
      <c r="B598" s="124"/>
      <c r="L598" s="124"/>
      <c r="V598" s="124"/>
      <c r="AF598" s="124"/>
      <c r="AP598" s="124"/>
      <c r="AZ598" s="124"/>
      <c r="BA598" s="124"/>
      <c r="BJ598" s="124"/>
      <c r="BT598" s="124"/>
      <c r="CD598" s="124"/>
      <c r="CN598" s="124"/>
      <c r="CX598" s="124"/>
      <c r="DH598" s="124"/>
      <c r="DR598" s="124"/>
      <c r="EB598" s="124"/>
      <c r="EL598" s="124"/>
      <c r="EV598" s="124"/>
      <c r="FF598" s="124"/>
      <c r="FP598" s="124"/>
      <c r="FZ598" s="124"/>
      <c r="GJ598" s="124"/>
      <c r="GT598" s="124"/>
      <c r="HD598" s="124"/>
      <c r="HN598" s="124"/>
      <c r="HX598" s="124"/>
    </row>
    <row xmlns:x14ac="http://schemas.microsoft.com/office/spreadsheetml/2009/9/ac" r="599" s="3" customFormat="true" x14ac:dyDescent="0.25">
      <c r="A599" s="381"/>
      <c r="B599" s="124"/>
      <c r="L599" s="124"/>
      <c r="V599" s="124"/>
      <c r="AF599" s="124"/>
      <c r="AP599" s="124"/>
      <c r="AZ599" s="124"/>
      <c r="BA599" s="124"/>
      <c r="BJ599" s="124"/>
      <c r="BT599" s="124"/>
      <c r="CD599" s="124"/>
      <c r="CN599" s="124"/>
      <c r="CX599" s="124"/>
      <c r="DH599" s="124"/>
      <c r="DR599" s="124"/>
      <c r="EB599" s="124"/>
      <c r="EL599" s="124"/>
      <c r="EV599" s="124"/>
      <c r="FF599" s="124"/>
      <c r="FP599" s="124"/>
      <c r="FZ599" s="124"/>
      <c r="GJ599" s="124"/>
      <c r="GT599" s="124"/>
      <c r="HD599" s="124"/>
      <c r="HN599" s="124"/>
      <c r="HX599" s="124"/>
    </row>
    <row xmlns:x14ac="http://schemas.microsoft.com/office/spreadsheetml/2009/9/ac" r="600" s="3" customFormat="true" x14ac:dyDescent="0.25">
      <c r="A600" s="381"/>
      <c r="B600" s="124"/>
      <c r="L600" s="124"/>
      <c r="V600" s="124"/>
      <c r="AF600" s="124"/>
      <c r="AP600" s="124"/>
      <c r="AZ600" s="124"/>
      <c r="BA600" s="124"/>
      <c r="BJ600" s="124"/>
      <c r="BT600" s="124"/>
      <c r="CD600" s="124"/>
      <c r="CN600" s="124"/>
      <c r="CX600" s="124"/>
      <c r="DH600" s="124"/>
      <c r="DR600" s="124"/>
      <c r="EB600" s="124"/>
      <c r="EL600" s="124"/>
      <c r="EV600" s="124"/>
      <c r="FF600" s="124"/>
      <c r="FP600" s="124"/>
      <c r="FZ600" s="124"/>
      <c r="GJ600" s="124"/>
      <c r="GT600" s="124"/>
      <c r="HD600" s="124"/>
      <c r="HN600" s="124"/>
      <c r="HX600" s="124"/>
    </row>
    <row xmlns:x14ac="http://schemas.microsoft.com/office/spreadsheetml/2009/9/ac" r="601" s="3" customFormat="true" x14ac:dyDescent="0.25">
      <c r="A601" s="381"/>
      <c r="B601" s="124"/>
      <c r="L601" s="124"/>
      <c r="V601" s="124"/>
      <c r="AF601" s="124"/>
      <c r="AP601" s="124"/>
      <c r="AZ601" s="124"/>
      <c r="BA601" s="124"/>
      <c r="BJ601" s="124"/>
      <c r="BT601" s="124"/>
      <c r="CD601" s="124"/>
      <c r="CN601" s="124"/>
      <c r="CX601" s="124"/>
      <c r="DH601" s="124"/>
      <c r="DR601" s="124"/>
      <c r="EB601" s="124"/>
      <c r="EL601" s="124"/>
      <c r="EV601" s="124"/>
      <c r="FF601" s="124"/>
      <c r="FP601" s="124"/>
      <c r="FZ601" s="124"/>
      <c r="GJ601" s="124"/>
      <c r="GT601" s="124"/>
      <c r="HD601" s="124"/>
      <c r="HN601" s="124"/>
      <c r="HX601" s="124"/>
    </row>
    <row xmlns:x14ac="http://schemas.microsoft.com/office/spreadsheetml/2009/9/ac" r="602" s="3" customFormat="true" x14ac:dyDescent="0.25">
      <c r="A602" s="381"/>
      <c r="B602" s="124"/>
      <c r="L602" s="124"/>
      <c r="V602" s="124"/>
      <c r="AF602" s="124"/>
      <c r="AP602" s="124"/>
      <c r="AZ602" s="124"/>
      <c r="BA602" s="124"/>
      <c r="BJ602" s="124"/>
      <c r="BT602" s="124"/>
      <c r="CD602" s="124"/>
      <c r="CN602" s="124"/>
      <c r="CX602" s="124"/>
      <c r="DH602" s="124"/>
      <c r="DR602" s="124"/>
      <c r="EB602" s="124"/>
      <c r="EL602" s="124"/>
      <c r="EV602" s="124"/>
      <c r="FF602" s="124"/>
      <c r="FP602" s="124"/>
      <c r="FZ602" s="124"/>
      <c r="GJ602" s="124"/>
      <c r="GT602" s="124"/>
      <c r="HD602" s="124"/>
      <c r="HN602" s="124"/>
      <c r="HX602" s="124"/>
    </row>
    <row xmlns:x14ac="http://schemas.microsoft.com/office/spreadsheetml/2009/9/ac" r="603" s="3" customFormat="true" x14ac:dyDescent="0.25">
      <c r="A603" s="381"/>
      <c r="B603" s="124"/>
      <c r="L603" s="124"/>
      <c r="V603" s="124"/>
      <c r="AF603" s="124"/>
      <c r="AP603" s="124"/>
      <c r="AZ603" s="124"/>
      <c r="BA603" s="124"/>
      <c r="BJ603" s="124"/>
      <c r="BT603" s="124"/>
      <c r="CD603" s="124"/>
      <c r="CN603" s="124"/>
      <c r="CX603" s="124"/>
      <c r="DH603" s="124"/>
      <c r="DR603" s="124"/>
      <c r="EB603" s="124"/>
      <c r="EL603" s="124"/>
      <c r="EV603" s="124"/>
      <c r="FF603" s="124"/>
      <c r="FP603" s="124"/>
      <c r="FZ603" s="124"/>
      <c r="GJ603" s="124"/>
      <c r="GT603" s="124"/>
      <c r="HD603" s="124"/>
      <c r="HN603" s="124"/>
      <c r="HX603" s="124"/>
    </row>
    <row xmlns:x14ac="http://schemas.microsoft.com/office/spreadsheetml/2009/9/ac" r="604" s="3" customFormat="true" x14ac:dyDescent="0.25">
      <c r="A604" s="381"/>
      <c r="B604" s="124"/>
      <c r="L604" s="124"/>
      <c r="V604" s="124"/>
      <c r="AF604" s="124"/>
      <c r="AP604" s="124"/>
      <c r="AZ604" s="124"/>
      <c r="BA604" s="124"/>
      <c r="BJ604" s="124"/>
      <c r="BT604" s="124"/>
      <c r="CD604" s="124"/>
      <c r="CN604" s="124"/>
      <c r="CX604" s="124"/>
      <c r="DH604" s="124"/>
      <c r="DR604" s="124"/>
      <c r="EB604" s="124"/>
      <c r="EL604" s="124"/>
      <c r="EV604" s="124"/>
      <c r="FF604" s="124"/>
      <c r="FP604" s="124"/>
      <c r="FZ604" s="124"/>
      <c r="GJ604" s="124"/>
      <c r="GT604" s="124"/>
      <c r="HD604" s="124"/>
      <c r="HN604" s="124"/>
      <c r="HX604" s="124"/>
    </row>
    <row xmlns:x14ac="http://schemas.microsoft.com/office/spreadsheetml/2009/9/ac" r="605" s="3" customFormat="true" x14ac:dyDescent="0.25">
      <c r="A605" s="381"/>
      <c r="B605" s="124"/>
      <c r="L605" s="124"/>
      <c r="V605" s="124"/>
      <c r="AF605" s="124"/>
      <c r="AP605" s="124"/>
      <c r="AZ605" s="124"/>
      <c r="BA605" s="124"/>
      <c r="BJ605" s="124"/>
      <c r="BT605" s="124"/>
      <c r="CD605" s="124"/>
      <c r="CN605" s="124"/>
      <c r="CX605" s="124"/>
      <c r="DH605" s="124"/>
      <c r="DR605" s="124"/>
      <c r="EB605" s="124"/>
      <c r="EL605" s="124"/>
      <c r="EV605" s="124"/>
      <c r="FF605" s="124"/>
      <c r="FP605" s="124"/>
      <c r="FZ605" s="124"/>
      <c r="GJ605" s="124"/>
      <c r="GT605" s="124"/>
      <c r="HD605" s="124"/>
      <c r="HN605" s="124"/>
      <c r="HX605" s="124"/>
    </row>
    <row xmlns:x14ac="http://schemas.microsoft.com/office/spreadsheetml/2009/9/ac" r="606" s="3" customFormat="true" x14ac:dyDescent="0.25">
      <c r="A606" s="381"/>
      <c r="B606" s="124"/>
      <c r="L606" s="124"/>
      <c r="V606" s="124"/>
      <c r="AF606" s="124"/>
      <c r="AP606" s="124"/>
      <c r="AZ606" s="124"/>
      <c r="BA606" s="124"/>
      <c r="BJ606" s="124"/>
      <c r="BT606" s="124"/>
      <c r="CD606" s="124"/>
      <c r="CN606" s="124"/>
      <c r="CX606" s="124"/>
      <c r="DH606" s="124"/>
      <c r="DR606" s="124"/>
      <c r="EB606" s="124"/>
      <c r="EL606" s="124"/>
      <c r="EV606" s="124"/>
      <c r="FF606" s="124"/>
      <c r="FP606" s="124"/>
      <c r="FZ606" s="124"/>
      <c r="GJ606" s="124"/>
      <c r="GT606" s="124"/>
      <c r="HD606" s="124"/>
      <c r="HN606" s="124"/>
      <c r="HX606" s="124"/>
    </row>
    <row xmlns:x14ac="http://schemas.microsoft.com/office/spreadsheetml/2009/9/ac" r="607" s="3" customFormat="true" x14ac:dyDescent="0.25">
      <c r="A607" s="381"/>
      <c r="B607" s="124"/>
      <c r="L607" s="124"/>
      <c r="V607" s="124"/>
      <c r="AF607" s="124"/>
      <c r="AP607" s="124"/>
      <c r="AZ607" s="124"/>
      <c r="BA607" s="124"/>
      <c r="BJ607" s="124"/>
      <c r="BT607" s="124"/>
      <c r="CD607" s="124"/>
      <c r="CN607" s="124"/>
      <c r="CX607" s="124"/>
      <c r="DH607" s="124"/>
      <c r="DR607" s="124"/>
      <c r="EB607" s="124"/>
      <c r="EL607" s="124"/>
      <c r="EV607" s="124"/>
      <c r="FF607" s="124"/>
      <c r="FP607" s="124"/>
      <c r="FZ607" s="124"/>
      <c r="GJ607" s="124"/>
      <c r="GT607" s="124"/>
      <c r="HD607" s="124"/>
      <c r="HN607" s="124"/>
      <c r="HX607" s="124"/>
    </row>
    <row xmlns:x14ac="http://schemas.microsoft.com/office/spreadsheetml/2009/9/ac" r="608" s="3" customFormat="true" x14ac:dyDescent="0.25">
      <c r="A608" s="381"/>
      <c r="B608" s="124"/>
      <c r="L608" s="124"/>
      <c r="V608" s="124"/>
      <c r="AF608" s="124"/>
      <c r="AP608" s="124"/>
      <c r="AZ608" s="124"/>
      <c r="BA608" s="124"/>
      <c r="BJ608" s="124"/>
      <c r="BT608" s="124"/>
      <c r="CD608" s="124"/>
      <c r="CN608" s="124"/>
      <c r="CX608" s="124"/>
      <c r="DH608" s="124"/>
      <c r="DR608" s="124"/>
      <c r="EB608" s="124"/>
      <c r="EL608" s="124"/>
      <c r="EV608" s="124"/>
      <c r="FF608" s="124"/>
      <c r="FP608" s="124"/>
      <c r="FZ608" s="124"/>
      <c r="GJ608" s="124"/>
      <c r="GT608" s="124"/>
      <c r="HD608" s="124"/>
      <c r="HN608" s="124"/>
      <c r="HX608" s="124"/>
    </row>
    <row xmlns:x14ac="http://schemas.microsoft.com/office/spreadsheetml/2009/9/ac" r="609" s="3" customFormat="true" x14ac:dyDescent="0.25">
      <c r="A609" s="381"/>
      <c r="B609" s="124"/>
      <c r="L609" s="124"/>
      <c r="V609" s="124"/>
      <c r="AF609" s="124"/>
      <c r="AP609" s="124"/>
      <c r="AZ609" s="124"/>
      <c r="BA609" s="124"/>
      <c r="BJ609" s="124"/>
      <c r="BT609" s="124"/>
      <c r="CD609" s="124"/>
      <c r="CN609" s="124"/>
      <c r="CX609" s="124"/>
      <c r="DH609" s="124"/>
      <c r="DR609" s="124"/>
      <c r="EB609" s="124"/>
      <c r="EL609" s="124"/>
      <c r="EV609" s="124"/>
      <c r="FF609" s="124"/>
      <c r="FP609" s="124"/>
      <c r="FZ609" s="124"/>
      <c r="GJ609" s="124"/>
      <c r="GT609" s="124"/>
      <c r="HD609" s="124"/>
      <c r="HN609" s="124"/>
      <c r="HX609" s="124"/>
    </row>
    <row xmlns:x14ac="http://schemas.microsoft.com/office/spreadsheetml/2009/9/ac" r="610" s="3" customFormat="true" x14ac:dyDescent="0.25">
      <c r="A610" s="381"/>
      <c r="B610" s="124"/>
      <c r="L610" s="124"/>
      <c r="V610" s="124"/>
      <c r="AF610" s="124"/>
      <c r="AP610" s="124"/>
      <c r="AZ610" s="124"/>
      <c r="BA610" s="124"/>
      <c r="BJ610" s="124"/>
      <c r="BT610" s="124"/>
      <c r="CD610" s="124"/>
      <c r="CN610" s="124"/>
      <c r="CX610" s="124"/>
      <c r="DH610" s="124"/>
      <c r="DR610" s="124"/>
      <c r="EB610" s="124"/>
      <c r="EL610" s="124"/>
      <c r="EV610" s="124"/>
      <c r="FF610" s="124"/>
      <c r="FP610" s="124"/>
      <c r="FZ610" s="124"/>
      <c r="GJ610" s="124"/>
      <c r="GT610" s="124"/>
      <c r="HD610" s="124"/>
      <c r="HN610" s="124"/>
      <c r="HX610" s="124"/>
    </row>
    <row xmlns:x14ac="http://schemas.microsoft.com/office/spreadsheetml/2009/9/ac" r="611" s="3" customFormat="true" x14ac:dyDescent="0.25">
      <c r="A611" s="381"/>
      <c r="B611" s="124"/>
      <c r="L611" s="124"/>
      <c r="V611" s="124"/>
      <c r="AF611" s="124"/>
      <c r="AP611" s="124"/>
      <c r="AZ611" s="124"/>
      <c r="BA611" s="124"/>
      <c r="BJ611" s="124"/>
      <c r="BT611" s="124"/>
      <c r="CD611" s="124"/>
      <c r="CN611" s="124"/>
      <c r="CX611" s="124"/>
      <c r="DH611" s="124"/>
      <c r="DR611" s="124"/>
      <c r="EB611" s="124"/>
      <c r="EL611" s="124"/>
      <c r="EV611" s="124"/>
      <c r="FF611" s="124"/>
      <c r="FP611" s="124"/>
      <c r="FZ611" s="124"/>
      <c r="GJ611" s="124"/>
      <c r="GT611" s="124"/>
      <c r="HD611" s="124"/>
      <c r="HN611" s="124"/>
      <c r="HX611" s="124"/>
    </row>
    <row xmlns:x14ac="http://schemas.microsoft.com/office/spreadsheetml/2009/9/ac" r="612" s="3" customFormat="true" x14ac:dyDescent="0.25">
      <c r="A612" s="381"/>
      <c r="B612" s="124"/>
      <c r="L612" s="124"/>
      <c r="V612" s="124"/>
      <c r="AF612" s="124"/>
      <c r="AP612" s="124"/>
      <c r="AZ612" s="124"/>
      <c r="BA612" s="124"/>
      <c r="BJ612" s="124"/>
      <c r="BT612" s="124"/>
      <c r="CD612" s="124"/>
      <c r="CN612" s="124"/>
      <c r="CX612" s="124"/>
      <c r="DH612" s="124"/>
      <c r="DR612" s="124"/>
      <c r="EB612" s="124"/>
      <c r="EL612" s="124"/>
      <c r="EV612" s="124"/>
      <c r="FF612" s="124"/>
      <c r="FP612" s="124"/>
      <c r="FZ612" s="124"/>
      <c r="GJ612" s="124"/>
      <c r="GT612" s="124"/>
      <c r="HD612" s="124"/>
      <c r="HN612" s="124"/>
      <c r="HX612" s="124"/>
    </row>
    <row xmlns:x14ac="http://schemas.microsoft.com/office/spreadsheetml/2009/9/ac" r="613" s="3" customFormat="true" x14ac:dyDescent="0.25">
      <c r="A613" s="381"/>
      <c r="B613" s="124"/>
      <c r="L613" s="124"/>
      <c r="V613" s="124"/>
      <c r="AF613" s="124"/>
      <c r="AP613" s="124"/>
      <c r="AZ613" s="124"/>
      <c r="BA613" s="124"/>
      <c r="BJ613" s="124"/>
      <c r="BT613" s="124"/>
      <c r="CD613" s="124"/>
      <c r="CN613" s="124"/>
      <c r="CX613" s="124"/>
      <c r="DH613" s="124"/>
      <c r="DR613" s="124"/>
      <c r="EB613" s="124"/>
      <c r="EL613" s="124"/>
      <c r="EV613" s="124"/>
      <c r="FF613" s="124"/>
      <c r="FP613" s="124"/>
      <c r="FZ613" s="124"/>
      <c r="GJ613" s="124"/>
      <c r="GT613" s="124"/>
      <c r="HD613" s="124"/>
      <c r="HN613" s="124"/>
      <c r="HX613" s="124"/>
    </row>
    <row xmlns:x14ac="http://schemas.microsoft.com/office/spreadsheetml/2009/9/ac" r="614" s="3" customFormat="true" x14ac:dyDescent="0.25">
      <c r="A614" s="381"/>
      <c r="B614" s="124"/>
      <c r="L614" s="124"/>
      <c r="V614" s="124"/>
      <c r="AF614" s="124"/>
      <c r="AP614" s="124"/>
      <c r="AZ614" s="124"/>
      <c r="BA614" s="124"/>
      <c r="BJ614" s="124"/>
      <c r="BT614" s="124"/>
      <c r="CD614" s="124"/>
      <c r="CN614" s="124"/>
      <c r="CX614" s="124"/>
      <c r="DH614" s="124"/>
      <c r="DR614" s="124"/>
      <c r="EB614" s="124"/>
      <c r="EL614" s="124"/>
      <c r="EV614" s="124"/>
      <c r="FF614" s="124"/>
      <c r="FP614" s="124"/>
      <c r="FZ614" s="124"/>
      <c r="GJ614" s="124"/>
      <c r="GT614" s="124"/>
      <c r="HD614" s="124"/>
      <c r="HN614" s="124"/>
      <c r="HX614" s="124"/>
    </row>
    <row xmlns:x14ac="http://schemas.microsoft.com/office/spreadsheetml/2009/9/ac" r="615" s="3" customFormat="true" x14ac:dyDescent="0.25">
      <c r="A615" s="381"/>
      <c r="B615" s="124"/>
      <c r="L615" s="124"/>
      <c r="V615" s="124"/>
      <c r="AF615" s="124"/>
      <c r="AP615" s="124"/>
      <c r="AZ615" s="124"/>
      <c r="BA615" s="124"/>
      <c r="BJ615" s="124"/>
      <c r="BT615" s="124"/>
      <c r="CD615" s="124"/>
      <c r="CN615" s="124"/>
      <c r="CX615" s="124"/>
      <c r="DH615" s="124"/>
      <c r="DR615" s="124"/>
      <c r="EB615" s="124"/>
      <c r="EL615" s="124"/>
      <c r="EV615" s="124"/>
      <c r="FF615" s="124"/>
      <c r="FP615" s="124"/>
      <c r="FZ615" s="124"/>
      <c r="GJ615" s="124"/>
      <c r="GT615" s="124"/>
      <c r="HD615" s="124"/>
      <c r="HN615" s="124"/>
      <c r="HX615" s="124"/>
    </row>
    <row xmlns:x14ac="http://schemas.microsoft.com/office/spreadsheetml/2009/9/ac" r="616" s="3" customFormat="true" x14ac:dyDescent="0.25">
      <c r="A616" s="381"/>
      <c r="B616" s="124"/>
      <c r="L616" s="124"/>
      <c r="V616" s="124"/>
      <c r="AF616" s="124"/>
      <c r="AP616" s="124"/>
      <c r="AZ616" s="124"/>
      <c r="BA616" s="124"/>
      <c r="BJ616" s="124"/>
      <c r="BT616" s="124"/>
      <c r="CD616" s="124"/>
      <c r="CN616" s="124"/>
      <c r="CX616" s="124"/>
      <c r="DH616" s="124"/>
      <c r="DR616" s="124"/>
      <c r="EB616" s="124"/>
      <c r="EL616" s="124"/>
      <c r="EV616" s="124"/>
      <c r="FF616" s="124"/>
      <c r="FP616" s="124"/>
      <c r="FZ616" s="124"/>
      <c r="GJ616" s="124"/>
      <c r="GT616" s="124"/>
      <c r="HD616" s="124"/>
      <c r="HN616" s="124"/>
      <c r="HX616" s="124"/>
    </row>
    <row xmlns:x14ac="http://schemas.microsoft.com/office/spreadsheetml/2009/9/ac" r="617" s="3" customFormat="true" x14ac:dyDescent="0.25">
      <c r="A617" s="381"/>
      <c r="B617" s="124"/>
      <c r="L617" s="124"/>
      <c r="V617" s="124"/>
      <c r="AF617" s="124"/>
      <c r="AP617" s="124"/>
      <c r="AZ617" s="124"/>
      <c r="BA617" s="124"/>
      <c r="BJ617" s="124"/>
      <c r="BT617" s="124"/>
      <c r="CD617" s="124"/>
      <c r="CN617" s="124"/>
      <c r="CX617" s="124"/>
      <c r="DH617" s="124"/>
      <c r="DR617" s="124"/>
      <c r="EB617" s="124"/>
      <c r="EL617" s="124"/>
      <c r="EV617" s="124"/>
      <c r="FF617" s="124"/>
      <c r="FP617" s="124"/>
      <c r="FZ617" s="124"/>
      <c r="GJ617" s="124"/>
      <c r="GT617" s="124"/>
      <c r="HD617" s="124"/>
      <c r="HN617" s="124"/>
      <c r="HX617" s="124"/>
    </row>
    <row xmlns:x14ac="http://schemas.microsoft.com/office/spreadsheetml/2009/9/ac" r="618" s="3" customFormat="true" x14ac:dyDescent="0.25">
      <c r="A618" s="381"/>
      <c r="B618" s="124"/>
      <c r="L618" s="124"/>
      <c r="V618" s="124"/>
      <c r="AF618" s="124"/>
      <c r="AP618" s="124"/>
      <c r="AZ618" s="124"/>
      <c r="BA618" s="124"/>
      <c r="BJ618" s="124"/>
      <c r="BT618" s="124"/>
      <c r="CD618" s="124"/>
      <c r="CN618" s="124"/>
      <c r="CX618" s="124"/>
      <c r="DH618" s="124"/>
      <c r="DR618" s="124"/>
      <c r="EB618" s="124"/>
      <c r="EL618" s="124"/>
      <c r="EV618" s="124"/>
      <c r="FF618" s="124"/>
      <c r="FP618" s="124"/>
      <c r="FZ618" s="124"/>
      <c r="GJ618" s="124"/>
      <c r="GT618" s="124"/>
      <c r="HD618" s="124"/>
      <c r="HN618" s="124"/>
      <c r="HX618" s="124"/>
    </row>
    <row xmlns:x14ac="http://schemas.microsoft.com/office/spreadsheetml/2009/9/ac" r="619" s="3" customFormat="true" x14ac:dyDescent="0.25">
      <c r="A619" s="381"/>
      <c r="B619" s="124"/>
      <c r="L619" s="124"/>
      <c r="V619" s="124"/>
      <c r="AF619" s="124"/>
      <c r="AP619" s="124"/>
      <c r="AZ619" s="124"/>
      <c r="BA619" s="124"/>
      <c r="BJ619" s="124"/>
      <c r="BT619" s="124"/>
      <c r="CD619" s="124"/>
      <c r="CN619" s="124"/>
      <c r="CX619" s="124"/>
      <c r="DH619" s="124"/>
      <c r="DR619" s="124"/>
      <c r="EB619" s="124"/>
      <c r="EL619" s="124"/>
      <c r="EV619" s="124"/>
      <c r="FF619" s="124"/>
      <c r="FP619" s="124"/>
      <c r="FZ619" s="124"/>
      <c r="GJ619" s="124"/>
      <c r="GT619" s="124"/>
      <c r="HD619" s="124"/>
      <c r="HN619" s="124"/>
      <c r="HX619" s="124"/>
    </row>
    <row xmlns:x14ac="http://schemas.microsoft.com/office/spreadsheetml/2009/9/ac" r="620" s="3" customFormat="true" x14ac:dyDescent="0.25">
      <c r="A620" s="381"/>
      <c r="B620" s="124"/>
      <c r="L620" s="124"/>
      <c r="V620" s="124"/>
      <c r="AF620" s="124"/>
      <c r="AP620" s="124"/>
      <c r="AZ620" s="124"/>
      <c r="BA620" s="124"/>
      <c r="BJ620" s="124"/>
      <c r="BT620" s="124"/>
      <c r="CD620" s="124"/>
      <c r="CN620" s="124"/>
      <c r="CX620" s="124"/>
      <c r="DH620" s="124"/>
      <c r="DR620" s="124"/>
      <c r="EB620" s="124"/>
      <c r="EL620" s="124"/>
      <c r="EV620" s="124"/>
      <c r="FF620" s="124"/>
      <c r="FP620" s="124"/>
      <c r="FZ620" s="124"/>
      <c r="GJ620" s="124"/>
      <c r="GT620" s="124"/>
      <c r="HD620" s="124"/>
      <c r="HN620" s="124"/>
      <c r="HX620" s="124"/>
    </row>
    <row xmlns:x14ac="http://schemas.microsoft.com/office/spreadsheetml/2009/9/ac" r="621" s="3" customFormat="true" x14ac:dyDescent="0.25">
      <c r="A621" s="381"/>
      <c r="B621" s="124"/>
      <c r="L621" s="124"/>
      <c r="V621" s="124"/>
      <c r="AF621" s="124"/>
      <c r="AP621" s="124"/>
      <c r="AZ621" s="124"/>
      <c r="BA621" s="124"/>
      <c r="BJ621" s="124"/>
      <c r="BT621" s="124"/>
      <c r="CD621" s="124"/>
      <c r="CN621" s="124"/>
      <c r="CX621" s="124"/>
      <c r="DH621" s="124"/>
      <c r="DR621" s="124"/>
      <c r="EB621" s="124"/>
      <c r="EL621" s="124"/>
      <c r="EV621" s="124"/>
      <c r="FF621" s="124"/>
      <c r="FP621" s="124"/>
      <c r="FZ621" s="124"/>
      <c r="GJ621" s="124"/>
      <c r="GT621" s="124"/>
      <c r="HD621" s="124"/>
      <c r="HN621" s="124"/>
      <c r="HX621" s="124"/>
    </row>
    <row xmlns:x14ac="http://schemas.microsoft.com/office/spreadsheetml/2009/9/ac" r="622" s="3" customFormat="true" x14ac:dyDescent="0.25">
      <c r="A622" s="381"/>
      <c r="B622" s="124"/>
      <c r="L622" s="124"/>
      <c r="V622" s="124"/>
      <c r="AF622" s="124"/>
      <c r="AP622" s="124"/>
      <c r="AZ622" s="124"/>
      <c r="BA622" s="124"/>
      <c r="BJ622" s="124"/>
      <c r="BT622" s="124"/>
      <c r="CD622" s="124"/>
      <c r="CN622" s="124"/>
      <c r="CX622" s="124"/>
      <c r="DH622" s="124"/>
      <c r="DR622" s="124"/>
      <c r="EB622" s="124"/>
      <c r="EL622" s="124"/>
      <c r="EV622" s="124"/>
      <c r="FF622" s="124"/>
      <c r="FP622" s="124"/>
      <c r="FZ622" s="124"/>
      <c r="GJ622" s="124"/>
      <c r="GT622" s="124"/>
      <c r="HD622" s="124"/>
      <c r="HN622" s="124"/>
      <c r="HX622" s="124"/>
    </row>
    <row xmlns:x14ac="http://schemas.microsoft.com/office/spreadsheetml/2009/9/ac" r="623" s="3" customFormat="true" x14ac:dyDescent="0.25">
      <c r="A623" s="381"/>
      <c r="B623" s="124"/>
      <c r="L623" s="124"/>
      <c r="V623" s="124"/>
      <c r="AF623" s="124"/>
      <c r="AP623" s="124"/>
      <c r="AZ623" s="124"/>
      <c r="BA623" s="124"/>
      <c r="BJ623" s="124"/>
      <c r="BT623" s="124"/>
      <c r="CD623" s="124"/>
      <c r="CN623" s="124"/>
      <c r="CX623" s="124"/>
      <c r="DH623" s="124"/>
      <c r="DR623" s="124"/>
      <c r="EB623" s="124"/>
      <c r="EL623" s="124"/>
      <c r="EV623" s="124"/>
      <c r="FF623" s="124"/>
      <c r="FP623" s="124"/>
      <c r="FZ623" s="124"/>
      <c r="GJ623" s="124"/>
      <c r="GT623" s="124"/>
      <c r="HD623" s="124"/>
      <c r="HN623" s="124"/>
      <c r="HX623" s="124"/>
    </row>
    <row xmlns:x14ac="http://schemas.microsoft.com/office/spreadsheetml/2009/9/ac" r="624" s="3" customFormat="true" x14ac:dyDescent="0.25">
      <c r="A624" s="381"/>
      <c r="B624" s="124"/>
      <c r="L624" s="124"/>
      <c r="V624" s="124"/>
      <c r="AF624" s="124"/>
      <c r="AP624" s="124"/>
      <c r="AZ624" s="124"/>
      <c r="BA624" s="124"/>
      <c r="BJ624" s="124"/>
      <c r="BT624" s="124"/>
      <c r="CD624" s="124"/>
      <c r="CN624" s="124"/>
      <c r="CX624" s="124"/>
      <c r="DH624" s="124"/>
      <c r="DR624" s="124"/>
      <c r="EB624" s="124"/>
      <c r="EL624" s="124"/>
      <c r="EV624" s="124"/>
      <c r="FF624" s="124"/>
      <c r="FP624" s="124"/>
      <c r="FZ624" s="124"/>
      <c r="GJ624" s="124"/>
      <c r="GT624" s="124"/>
      <c r="HD624" s="124"/>
      <c r="HN624" s="124"/>
      <c r="HX624" s="124"/>
    </row>
    <row xmlns:x14ac="http://schemas.microsoft.com/office/spreadsheetml/2009/9/ac" r="625" s="3" customFormat="true" x14ac:dyDescent="0.25">
      <c r="A625" s="381"/>
      <c r="B625" s="124"/>
      <c r="L625" s="124"/>
      <c r="V625" s="124"/>
      <c r="AF625" s="124"/>
      <c r="AP625" s="124"/>
      <c r="AZ625" s="124"/>
      <c r="BA625" s="124"/>
      <c r="BJ625" s="124"/>
      <c r="BT625" s="124"/>
      <c r="CD625" s="124"/>
      <c r="CN625" s="124"/>
      <c r="CX625" s="124"/>
      <c r="DH625" s="124"/>
      <c r="DR625" s="124"/>
      <c r="EB625" s="124"/>
      <c r="EL625" s="124"/>
      <c r="EV625" s="124"/>
      <c r="FF625" s="124"/>
      <c r="FP625" s="124"/>
      <c r="FZ625" s="124"/>
      <c r="GJ625" s="124"/>
      <c r="GT625" s="124"/>
      <c r="HD625" s="124"/>
      <c r="HN625" s="124"/>
      <c r="HX625" s="124"/>
    </row>
    <row xmlns:x14ac="http://schemas.microsoft.com/office/spreadsheetml/2009/9/ac" r="626" s="3" customFormat="true" x14ac:dyDescent="0.25">
      <c r="A626" s="381"/>
      <c r="B626" s="124"/>
      <c r="L626" s="124"/>
      <c r="V626" s="124"/>
      <c r="AF626" s="124"/>
      <c r="AP626" s="124"/>
      <c r="AZ626" s="124"/>
      <c r="BA626" s="124"/>
      <c r="BJ626" s="124"/>
      <c r="BT626" s="124"/>
      <c r="CD626" s="124"/>
      <c r="CN626" s="124"/>
      <c r="CX626" s="124"/>
      <c r="DH626" s="124"/>
      <c r="DR626" s="124"/>
      <c r="EB626" s="124"/>
      <c r="EL626" s="124"/>
      <c r="EV626" s="124"/>
      <c r="FF626" s="124"/>
      <c r="FP626" s="124"/>
      <c r="FZ626" s="124"/>
      <c r="GJ626" s="124"/>
      <c r="GT626" s="124"/>
      <c r="HD626" s="124"/>
      <c r="HN626" s="124"/>
      <c r="HX626" s="124"/>
    </row>
    <row xmlns:x14ac="http://schemas.microsoft.com/office/spreadsheetml/2009/9/ac" r="627" s="3" customFormat="true" x14ac:dyDescent="0.25">
      <c r="A627" s="381"/>
      <c r="B627" s="124"/>
      <c r="L627" s="124"/>
      <c r="V627" s="124"/>
      <c r="AF627" s="124"/>
      <c r="AP627" s="124"/>
      <c r="AZ627" s="124"/>
      <c r="BA627" s="124"/>
      <c r="BJ627" s="124"/>
      <c r="BT627" s="124"/>
      <c r="CD627" s="124"/>
      <c r="CN627" s="124"/>
      <c r="CX627" s="124"/>
      <c r="DH627" s="124"/>
      <c r="DR627" s="124"/>
      <c r="EB627" s="124"/>
      <c r="EL627" s="124"/>
      <c r="EV627" s="124"/>
      <c r="FF627" s="124"/>
      <c r="FP627" s="124"/>
      <c r="FZ627" s="124"/>
      <c r="GJ627" s="124"/>
      <c r="GT627" s="124"/>
      <c r="HD627" s="124"/>
      <c r="HN627" s="124"/>
      <c r="HX627" s="124"/>
    </row>
    <row xmlns:x14ac="http://schemas.microsoft.com/office/spreadsheetml/2009/9/ac" r="628" s="3" customFormat="true" x14ac:dyDescent="0.25">
      <c r="A628" s="381"/>
      <c r="B628" s="124"/>
      <c r="L628" s="124"/>
      <c r="V628" s="124"/>
      <c r="AF628" s="124"/>
      <c r="AP628" s="124"/>
      <c r="AZ628" s="124"/>
      <c r="BA628" s="124"/>
      <c r="BJ628" s="124"/>
      <c r="BT628" s="124"/>
      <c r="CD628" s="124"/>
      <c r="CN628" s="124"/>
      <c r="CX628" s="124"/>
      <c r="DH628" s="124"/>
      <c r="DR628" s="124"/>
      <c r="EB628" s="124"/>
      <c r="EL628" s="124"/>
      <c r="EV628" s="124"/>
      <c r="FF628" s="124"/>
      <c r="FP628" s="124"/>
      <c r="FZ628" s="124"/>
      <c r="GJ628" s="124"/>
      <c r="GT628" s="124"/>
      <c r="HD628" s="124"/>
      <c r="HN628" s="124"/>
      <c r="HX628" s="124"/>
    </row>
    <row xmlns:x14ac="http://schemas.microsoft.com/office/spreadsheetml/2009/9/ac" r="629" s="3" customFormat="true" x14ac:dyDescent="0.25">
      <c r="A629" s="381"/>
      <c r="B629" s="124"/>
      <c r="L629" s="124"/>
      <c r="V629" s="124"/>
      <c r="AF629" s="124"/>
      <c r="AP629" s="124"/>
      <c r="AZ629" s="124"/>
      <c r="BA629" s="124"/>
      <c r="BJ629" s="124"/>
      <c r="BT629" s="124"/>
      <c r="CD629" s="124"/>
      <c r="CN629" s="124"/>
      <c r="CX629" s="124"/>
      <c r="DH629" s="124"/>
      <c r="DR629" s="124"/>
      <c r="EB629" s="124"/>
      <c r="EL629" s="124"/>
      <c r="EV629" s="124"/>
      <c r="FF629" s="124"/>
      <c r="FP629" s="124"/>
      <c r="FZ629" s="124"/>
      <c r="GJ629" s="124"/>
      <c r="GT629" s="124"/>
      <c r="HD629" s="124"/>
      <c r="HN629" s="124"/>
      <c r="HX629" s="124"/>
    </row>
    <row xmlns:x14ac="http://schemas.microsoft.com/office/spreadsheetml/2009/9/ac" r="630" s="3" customFormat="true" x14ac:dyDescent="0.25">
      <c r="A630" s="381"/>
      <c r="B630" s="124"/>
      <c r="L630" s="124"/>
      <c r="V630" s="124"/>
      <c r="AF630" s="124"/>
      <c r="AP630" s="124"/>
      <c r="AZ630" s="124"/>
      <c r="BA630" s="124"/>
      <c r="BJ630" s="124"/>
      <c r="BT630" s="124"/>
      <c r="CD630" s="124"/>
      <c r="CN630" s="124"/>
      <c r="CX630" s="124"/>
      <c r="DH630" s="124"/>
      <c r="DR630" s="124"/>
      <c r="EB630" s="124"/>
      <c r="EL630" s="124"/>
      <c r="EV630" s="124"/>
      <c r="FF630" s="124"/>
      <c r="FP630" s="124"/>
      <c r="FZ630" s="124"/>
      <c r="GJ630" s="124"/>
      <c r="GT630" s="124"/>
      <c r="HD630" s="124"/>
      <c r="HN630" s="124"/>
      <c r="HX630" s="124"/>
    </row>
    <row xmlns:x14ac="http://schemas.microsoft.com/office/spreadsheetml/2009/9/ac" r="631" s="3" customFormat="true" x14ac:dyDescent="0.25">
      <c r="A631" s="381"/>
      <c r="B631" s="124"/>
      <c r="L631" s="124"/>
      <c r="V631" s="124"/>
      <c r="AF631" s="124"/>
      <c r="AP631" s="124"/>
      <c r="AZ631" s="124"/>
      <c r="BA631" s="124"/>
      <c r="BJ631" s="124"/>
      <c r="BT631" s="124"/>
      <c r="CD631" s="124"/>
      <c r="CN631" s="124"/>
      <c r="CX631" s="124"/>
      <c r="DH631" s="124"/>
      <c r="DR631" s="124"/>
      <c r="EB631" s="124"/>
      <c r="EL631" s="124"/>
      <c r="EV631" s="124"/>
      <c r="FF631" s="124"/>
      <c r="FP631" s="124"/>
      <c r="FZ631" s="124"/>
      <c r="GJ631" s="124"/>
      <c r="GT631" s="124"/>
      <c r="HD631" s="124"/>
      <c r="HN631" s="124"/>
      <c r="HX631" s="124"/>
    </row>
    <row xmlns:x14ac="http://schemas.microsoft.com/office/spreadsheetml/2009/9/ac" r="632" s="3" customFormat="true" x14ac:dyDescent="0.25">
      <c r="A632" s="381"/>
      <c r="B632" s="124"/>
      <c r="L632" s="124"/>
      <c r="V632" s="124"/>
      <c r="AF632" s="124"/>
      <c r="AP632" s="124"/>
      <c r="AZ632" s="124"/>
      <c r="BA632" s="124"/>
      <c r="BJ632" s="124"/>
      <c r="BT632" s="124"/>
      <c r="CD632" s="124"/>
      <c r="CN632" s="124"/>
      <c r="CX632" s="124"/>
      <c r="DH632" s="124"/>
      <c r="DR632" s="124"/>
      <c r="EB632" s="124"/>
      <c r="EL632" s="124"/>
      <c r="EV632" s="124"/>
      <c r="FF632" s="124"/>
      <c r="FP632" s="124"/>
      <c r="FZ632" s="124"/>
      <c r="GJ632" s="124"/>
      <c r="GT632" s="124"/>
      <c r="HD632" s="124"/>
      <c r="HN632" s="124"/>
      <c r="HX632" s="124"/>
    </row>
    <row xmlns:x14ac="http://schemas.microsoft.com/office/spreadsheetml/2009/9/ac" r="633" s="3" customFormat="true" x14ac:dyDescent="0.25">
      <c r="A633" s="381"/>
      <c r="B633" s="124"/>
      <c r="L633" s="124"/>
      <c r="V633" s="124"/>
      <c r="AF633" s="124"/>
      <c r="AP633" s="124"/>
      <c r="AZ633" s="124"/>
      <c r="BA633" s="124"/>
      <c r="BJ633" s="124"/>
      <c r="BT633" s="124"/>
      <c r="CD633" s="124"/>
      <c r="CN633" s="124"/>
      <c r="CX633" s="124"/>
      <c r="DH633" s="124"/>
      <c r="DR633" s="124"/>
      <c r="EB633" s="124"/>
      <c r="EL633" s="124"/>
      <c r="EV633" s="124"/>
      <c r="FF633" s="124"/>
      <c r="FP633" s="124"/>
      <c r="FZ633" s="124"/>
      <c r="GJ633" s="124"/>
      <c r="GT633" s="124"/>
      <c r="HD633" s="124"/>
      <c r="HN633" s="124"/>
      <c r="HX633" s="124"/>
    </row>
    <row xmlns:x14ac="http://schemas.microsoft.com/office/spreadsheetml/2009/9/ac" r="634" s="3" customFormat="true" x14ac:dyDescent="0.25">
      <c r="A634" s="381"/>
      <c r="B634" s="124"/>
      <c r="L634" s="124"/>
      <c r="V634" s="124"/>
      <c r="AF634" s="124"/>
      <c r="AP634" s="124"/>
      <c r="AZ634" s="124"/>
      <c r="BA634" s="124"/>
      <c r="BJ634" s="124"/>
      <c r="BT634" s="124"/>
      <c r="CD634" s="124"/>
      <c r="CN634" s="124"/>
      <c r="CX634" s="124"/>
      <c r="DH634" s="124"/>
      <c r="DR634" s="124"/>
      <c r="EB634" s="124"/>
      <c r="EL634" s="124"/>
      <c r="EV634" s="124"/>
      <c r="FF634" s="124"/>
      <c r="FP634" s="124"/>
      <c r="FZ634" s="124"/>
      <c r="GJ634" s="124"/>
      <c r="GT634" s="124"/>
      <c r="HD634" s="124"/>
      <c r="HN634" s="124"/>
      <c r="HX634" s="124"/>
    </row>
    <row xmlns:x14ac="http://schemas.microsoft.com/office/spreadsheetml/2009/9/ac" r="635" s="3" customFormat="true" x14ac:dyDescent="0.25">
      <c r="A635" s="381"/>
      <c r="B635" s="124"/>
      <c r="L635" s="124"/>
      <c r="V635" s="124"/>
      <c r="AF635" s="124"/>
      <c r="AP635" s="124"/>
      <c r="AZ635" s="124"/>
      <c r="BA635" s="124"/>
      <c r="BJ635" s="124"/>
      <c r="BT635" s="124"/>
      <c r="CD635" s="124"/>
      <c r="CN635" s="124"/>
      <c r="CX635" s="124"/>
      <c r="DH635" s="124"/>
      <c r="DR635" s="124"/>
      <c r="EB635" s="124"/>
      <c r="EL635" s="124"/>
      <c r="EV635" s="124"/>
      <c r="FF635" s="124"/>
      <c r="FP635" s="124"/>
      <c r="FZ635" s="124"/>
      <c r="GJ635" s="124"/>
      <c r="GT635" s="124"/>
      <c r="HD635" s="124"/>
      <c r="HN635" s="124"/>
      <c r="HX635" s="124"/>
    </row>
    <row xmlns:x14ac="http://schemas.microsoft.com/office/spreadsheetml/2009/9/ac" r="636" s="3" customFormat="true" x14ac:dyDescent="0.25">
      <c r="A636" s="381"/>
      <c r="B636" s="124"/>
      <c r="L636" s="124"/>
      <c r="V636" s="124"/>
      <c r="AF636" s="124"/>
      <c r="AP636" s="124"/>
      <c r="AZ636" s="124"/>
      <c r="BA636" s="124"/>
      <c r="BJ636" s="124"/>
      <c r="BT636" s="124"/>
      <c r="CD636" s="124"/>
      <c r="CN636" s="124"/>
      <c r="CX636" s="124"/>
      <c r="DH636" s="124"/>
      <c r="DR636" s="124"/>
      <c r="EB636" s="124"/>
      <c r="EL636" s="124"/>
      <c r="EV636" s="124"/>
      <c r="FF636" s="124"/>
      <c r="FP636" s="124"/>
      <c r="FZ636" s="124"/>
      <c r="GJ636" s="124"/>
      <c r="GT636" s="124"/>
      <c r="HD636" s="124"/>
      <c r="HN636" s="124"/>
      <c r="HX636" s="124"/>
    </row>
    <row xmlns:x14ac="http://schemas.microsoft.com/office/spreadsheetml/2009/9/ac" r="637" s="3" customFormat="true" x14ac:dyDescent="0.25">
      <c r="A637" s="381"/>
      <c r="B637" s="124"/>
      <c r="L637" s="124"/>
      <c r="V637" s="124"/>
      <c r="AF637" s="124"/>
      <c r="AP637" s="124"/>
      <c r="AZ637" s="124"/>
      <c r="BA637" s="124"/>
      <c r="BJ637" s="124"/>
      <c r="BT637" s="124"/>
      <c r="CD637" s="124"/>
      <c r="CN637" s="124"/>
      <c r="CX637" s="124"/>
      <c r="DH637" s="124"/>
      <c r="DR637" s="124"/>
      <c r="EB637" s="124"/>
      <c r="EL637" s="124"/>
      <c r="EV637" s="124"/>
      <c r="FF637" s="124"/>
      <c r="FP637" s="124"/>
      <c r="FZ637" s="124"/>
      <c r="GJ637" s="124"/>
      <c r="GT637" s="124"/>
      <c r="HD637" s="124"/>
      <c r="HN637" s="124"/>
      <c r="HX637" s="124"/>
    </row>
  </sheetData>
  <mergeCells count="5">
    <mergeCell ref="BA26:BG26"/>
    <mergeCell ref="C26:I26"/>
    <mergeCell ref="M26:S26"/>
    <mergeCell ref="W26:AC26"/>
    <mergeCell ref="A2:A3"/>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style="125" customWidth="true"/>
    <col min="54" max="59" width="7.875" customWidth="true"/>
    <col min="60" max="61" width="1.125" customWidth="true"/>
    <col min="62" max="62" width="24.625" style="125" customWidth="true"/>
    <col min="63" max="63" width="29.7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s>
  <sheetData>
    <row xmlns:x14ac="http://schemas.microsoft.com/office/spreadsheetml/2009/9/ac" r="1" s="315" customFormat="true" ht="30" customHeight="true" x14ac:dyDescent="0.25">
      <c r="B1" s="331" t="s">
        <v>22</v>
      </c>
      <c r="C1" s="553" t="s">
        <v>213</v>
      </c>
      <c r="D1" s="312" t="s">
        <v>159</v>
      </c>
      <c r="E1" s="312"/>
      <c r="F1" s="312"/>
      <c r="G1" s="312"/>
      <c r="H1" s="312"/>
      <c r="I1" s="330"/>
      <c r="J1" s="313"/>
      <c r="K1" s="314"/>
      <c r="L1" s="331" t="s">
        <v>22</v>
      </c>
      <c r="M1" s="553" t="s">
        <v>214</v>
      </c>
      <c r="N1" s="312" t="s">
        <v>159</v>
      </c>
      <c r="O1" s="312"/>
      <c r="P1" s="312"/>
      <c r="Q1" s="312"/>
      <c r="R1" s="312"/>
      <c r="S1" s="330"/>
      <c r="T1" s="313"/>
      <c r="U1" s="314"/>
      <c r="V1" s="331" t="s">
        <v>22</v>
      </c>
      <c r="W1" s="553">
        <v>2019</v>
      </c>
      <c r="X1" s="312" t="s">
        <v>159</v>
      </c>
      <c r="Y1" s="312"/>
      <c r="Z1" s="312"/>
      <c r="AA1" s="312"/>
      <c r="AB1" s="312"/>
      <c r="AC1" s="330"/>
      <c r="AD1" s="313"/>
      <c r="AE1" s="314"/>
    </row>
    <row xmlns:x14ac="http://schemas.microsoft.com/office/spreadsheetml/2009/9/ac" r="2" s="315" customFormat="true" ht="30" customHeight="true" x14ac:dyDescent="0.25">
      <c r="A2" s="568" t="s">
        <v>235</v>
      </c>
      <c r="B2" s="318" t="s">
        <v>211</v>
      </c>
      <c r="C2" s="261" t="s">
        <v>180</v>
      </c>
      <c r="D2" s="261" t="s">
        <v>160</v>
      </c>
      <c r="E2" s="319"/>
      <c r="F2" s="319"/>
      <c r="G2" s="319"/>
      <c r="H2" s="319"/>
      <c r="I2" s="320"/>
      <c r="J2" s="316" t="s">
        <v>215</v>
      </c>
      <c r="K2" s="362"/>
      <c r="L2" s="318" t="s">
        <v>212</v>
      </c>
      <c r="M2" s="261" t="s">
        <v>181</v>
      </c>
      <c r="N2" s="261" t="s">
        <v>165</v>
      </c>
      <c r="O2" s="319"/>
      <c r="P2" s="319"/>
      <c r="Q2" s="319"/>
      <c r="R2" s="319"/>
      <c r="S2" s="320"/>
      <c r="T2" s="316" t="s">
        <v>215</v>
      </c>
      <c r="U2" s="317"/>
      <c r="V2" s="318" t="s">
        <v>231</v>
      </c>
      <c r="W2" s="261" t="s">
        <v>180</v>
      </c>
      <c r="X2" s="261" t="s">
        <v>160</v>
      </c>
      <c r="Y2" s="319"/>
      <c r="Z2" s="319"/>
      <c r="AA2" s="319"/>
      <c r="AB2" s="319"/>
      <c r="AC2" s="320"/>
      <c r="AD2" s="316" t="s">
        <v>215</v>
      </c>
      <c r="AE2" s="362"/>
    </row>
    <row xmlns:x14ac="http://schemas.microsoft.com/office/spreadsheetml/2009/9/ac" r="3" s="254" customFormat="true" ht="18" customHeight="true" x14ac:dyDescent="0.25">
      <c r="A3" s="568"/>
      <c r="B3" s="361" t="s">
        <v>172</v>
      </c>
      <c r="C3" s="263" t="s">
        <v>56</v>
      </c>
      <c r="D3" s="264" t="s">
        <v>7</v>
      </c>
      <c r="E3" s="265" t="s">
        <v>1</v>
      </c>
      <c r="F3" s="265" t="s">
        <v>2</v>
      </c>
      <c r="G3" s="265" t="s">
        <v>16</v>
      </c>
      <c r="H3" s="265" t="s">
        <v>17</v>
      </c>
      <c r="I3" s="266" t="s">
        <v>18</v>
      </c>
      <c r="J3" s="252"/>
      <c r="K3" s="267"/>
      <c r="L3" s="361" t="s">
        <v>172</v>
      </c>
      <c r="M3" s="263" t="s">
        <v>56</v>
      </c>
      <c r="N3" s="264" t="s">
        <v>7</v>
      </c>
      <c r="O3" s="265" t="s">
        <v>1</v>
      </c>
      <c r="P3" s="265" t="s">
        <v>2</v>
      </c>
      <c r="Q3" s="265" t="s">
        <v>16</v>
      </c>
      <c r="R3" s="265" t="s">
        <v>17</v>
      </c>
      <c r="S3" s="266" t="s">
        <v>18</v>
      </c>
      <c r="T3" s="252"/>
      <c r="U3" s="267"/>
      <c r="V3" s="361" t="s">
        <v>172</v>
      </c>
      <c r="W3" s="263" t="s">
        <v>56</v>
      </c>
      <c r="X3" s="264" t="s">
        <v>7</v>
      </c>
      <c r="Y3" s="265" t="s">
        <v>1</v>
      </c>
      <c r="Z3" s="265" t="s">
        <v>2</v>
      </c>
      <c r="AA3" s="265" t="s">
        <v>16</v>
      </c>
      <c r="AB3" s="265" t="s">
        <v>17</v>
      </c>
      <c r="AC3" s="266" t="s">
        <v>18</v>
      </c>
      <c r="AD3" s="252"/>
      <c r="AE3" s="267"/>
      <c r="AF3" s="253"/>
      <c r="AP3" s="253"/>
      <c r="AZ3" s="253"/>
      <c r="BA3" s="253"/>
      <c r="BB3" s="245"/>
      <c r="BC3" s="245"/>
      <c r="BD3" s="245"/>
      <c r="BE3" s="245"/>
      <c r="BF3" s="245"/>
      <c r="BG3" s="245"/>
      <c r="BJ3" s="253"/>
      <c r="BT3" s="253"/>
      <c r="CD3" s="253"/>
      <c r="CN3" s="253"/>
      <c r="CX3" s="253"/>
      <c r="DH3" s="253"/>
      <c r="DR3" s="253"/>
      <c r="EB3" s="253"/>
      <c r="EL3" s="253"/>
      <c r="EV3" s="253"/>
      <c r="FF3" s="253"/>
      <c r="FP3" s="253"/>
      <c r="FZ3" s="253"/>
      <c r="GJ3" s="253"/>
      <c r="GT3" s="253"/>
      <c r="HD3" s="253"/>
      <c r="HN3" s="253"/>
      <c r="HX3" s="253"/>
    </row>
    <row xmlns:x14ac="http://schemas.microsoft.com/office/spreadsheetml/2009/9/ac" r="4" s="4" customFormat="true" x14ac:dyDescent="0.25">
      <c r="A4" s="384" t="str">
        <f>IF(ISBLANK('Data Summary'!A6),"",'Data Summary'!A6)</f>
        <v>COG_2010_UIS</v>
      </c>
      <c r="B4" s="118"/>
      <c r="C4" s="15" t="s">
        <v>3</v>
      </c>
      <c r="D4" s="9">
        <f t="shared" ref="D4:I4" si="0">IF(COUNTA(D14)=0,"",D14)</f>
        <v>51.4</v>
      </c>
      <c r="E4" s="9" t="str">
        <f t="shared" si="0"/>
        <v/>
      </c>
      <c r="F4" s="9" t="str">
        <f t="shared" si="0"/>
        <v/>
      </c>
      <c r="G4" s="9" t="str">
        <f t="shared" si="0"/>
        <v/>
      </c>
      <c r="H4" s="9">
        <f t="shared" si="0"/>
        <v>51.4</v>
      </c>
      <c r="I4" s="28" t="str">
        <f t="shared" si="0"/>
        <v/>
      </c>
      <c r="J4" s="23"/>
      <c r="K4" s="17"/>
      <c r="L4" s="118"/>
      <c r="M4" s="15" t="s">
        <v>3</v>
      </c>
      <c r="N4" s="9">
        <f t="shared" ref="N4:S4" si="1">IF(COUNTA(N14)=0,"",N14)</f>
        <v>39.607060690202303</v>
      </c>
      <c r="O4" s="9" t="str">
        <f t="shared" si="1"/>
        <v/>
      </c>
      <c r="P4" s="9" t="str">
        <f t="shared" si="1"/>
        <v/>
      </c>
      <c r="Q4" s="9">
        <f t="shared" si="1"/>
        <v>39.9</v>
      </c>
      <c r="R4" s="9">
        <f t="shared" si="1"/>
        <v>40.1</v>
      </c>
      <c r="S4" s="28">
        <f t="shared" si="1"/>
        <v>25.458441558441557</v>
      </c>
      <c r="T4" s="23"/>
      <c r="U4" s="17"/>
      <c r="V4" s="118"/>
      <c r="W4" s="15" t="s">
        <v>3</v>
      </c>
      <c r="X4" s="9" t="str">
        <f t="shared" ref="X4:AC4" si="2">IF(COUNTA(X14)=0,"",X14)</f>
        <v/>
      </c>
      <c r="Y4" s="9" t="str">
        <f t="shared" si="2"/>
        <v/>
      </c>
      <c r="Z4" s="9" t="str">
        <f t="shared" si="2"/>
        <v/>
      </c>
      <c r="AA4" s="9" t="str">
        <f t="shared" si="2"/>
        <v/>
      </c>
      <c r="AB4" s="9" t="str">
        <f t="shared" si="2"/>
        <v/>
      </c>
      <c r="AC4" s="28" t="str">
        <f t="shared" si="2"/>
        <v/>
      </c>
      <c r="AD4" s="23"/>
      <c r="AE4" s="17"/>
      <c r="AF4" s="126"/>
      <c r="AP4" s="126"/>
      <c r="AZ4" s="126"/>
      <c r="BA4" s="126"/>
      <c r="BB4" s="143"/>
      <c r="BC4" s="143"/>
      <c r="BD4" s="143"/>
      <c r="BE4" s="143"/>
      <c r="BF4" s="143"/>
      <c r="BG4" s="143"/>
      <c r="BJ4" s="126"/>
      <c r="BT4" s="126"/>
      <c r="CD4" s="126"/>
      <c r="CN4" s="126"/>
      <c r="CX4" s="126"/>
      <c r="DH4" s="126"/>
      <c r="DR4" s="126"/>
      <c r="EB4" s="126"/>
      <c r="EL4" s="126"/>
      <c r="EV4" s="126"/>
      <c r="FF4" s="126"/>
      <c r="FP4" s="126"/>
      <c r="FZ4" s="126"/>
      <c r="GJ4" s="126"/>
      <c r="GT4" s="126"/>
      <c r="HD4" s="126"/>
      <c r="HN4" s="126"/>
      <c r="HX4" s="126"/>
    </row>
    <row xmlns:x14ac="http://schemas.microsoft.com/office/spreadsheetml/2009/9/ac" r="5" s="4" customFormat="true" x14ac:dyDescent="0.25">
      <c r="A5" s="384" t="str">
        <f ca="true">IF(ISBLANK('Data Summary'!A7),"",'Data Summary'!A7)</f>
        <v>COG_2015_EMIS</v>
      </c>
      <c r="B5" s="118"/>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8"/>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8"/>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26"/>
      <c r="AP5" s="126"/>
      <c r="AZ5" s="126"/>
      <c r="BA5" s="126"/>
      <c r="BB5" s="143"/>
      <c r="BC5" s="143"/>
      <c r="BD5" s="143"/>
      <c r="BE5" s="143"/>
      <c r="BF5" s="143"/>
      <c r="BG5" s="143"/>
      <c r="BJ5" s="126"/>
      <c r="BT5" s="126"/>
      <c r="CD5" s="126"/>
      <c r="CN5" s="126"/>
      <c r="CX5" s="126"/>
      <c r="DH5" s="126"/>
      <c r="DR5" s="126"/>
      <c r="EB5" s="126"/>
      <c r="EL5" s="126"/>
      <c r="EV5" s="126"/>
      <c r="FF5" s="126"/>
      <c r="FP5" s="126"/>
      <c r="FZ5" s="126"/>
      <c r="GJ5" s="126"/>
      <c r="GT5" s="126"/>
      <c r="HD5" s="126"/>
      <c r="HN5" s="126"/>
      <c r="HX5" s="126"/>
    </row>
    <row xmlns:x14ac="http://schemas.microsoft.com/office/spreadsheetml/2009/9/ac" r="6" s="4" customFormat="true" x14ac:dyDescent="0.25">
      <c r="A6" s="384" t="str">
        <f ca="true">IF(ISBLANK('Data Summary'!A8),"",'Data Summary'!A8)</f>
        <v>COG_2019_UIS</v>
      </c>
      <c r="B6" s="118"/>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8"/>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8"/>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26"/>
      <c r="AP6" s="126"/>
      <c r="AZ6" s="126"/>
      <c r="BA6" s="126"/>
      <c r="BB6" s="143"/>
      <c r="BC6" s="143"/>
      <c r="BD6" s="143"/>
      <c r="BE6" s="143"/>
      <c r="BF6" s="143"/>
      <c r="BG6" s="143"/>
      <c r="BJ6" s="126"/>
      <c r="BT6" s="126"/>
      <c r="CD6" s="126"/>
      <c r="CN6" s="126"/>
      <c r="CX6" s="126"/>
      <c r="DH6" s="126"/>
      <c r="DR6" s="126"/>
      <c r="EB6" s="126"/>
      <c r="EL6" s="126"/>
      <c r="EV6" s="126"/>
      <c r="FF6" s="126"/>
      <c r="FP6" s="126"/>
      <c r="FZ6" s="126"/>
      <c r="GJ6" s="126"/>
      <c r="GT6" s="126"/>
      <c r="HD6" s="126"/>
      <c r="HN6" s="126"/>
      <c r="HX6" s="126"/>
    </row>
    <row xmlns:x14ac="http://schemas.microsoft.com/office/spreadsheetml/2009/9/ac" r="7" s="4" customFormat="true" x14ac:dyDescent="0.25">
      <c r="A7" s="385" t="str">
        <f ca="true">IF(ISBLANK('Data Summary'!A9),"",'Data Summary'!A9)</f>
        <v/>
      </c>
      <c r="B7" s="118"/>
      <c r="C7" s="45" t="s">
        <v>53</v>
      </c>
      <c r="D7" s="19"/>
      <c r="E7" s="19"/>
      <c r="F7" s="19"/>
      <c r="G7" s="19"/>
      <c r="H7" s="19"/>
      <c r="I7" s="76"/>
      <c r="J7" s="23"/>
      <c r="K7" s="17"/>
      <c r="L7" s="118"/>
      <c r="M7" s="45" t="s">
        <v>53</v>
      </c>
      <c r="N7" s="19"/>
      <c r="O7" s="19"/>
      <c r="P7" s="19"/>
      <c r="Q7" s="19"/>
      <c r="R7" s="19"/>
      <c r="S7" s="76"/>
      <c r="T7" s="23"/>
      <c r="U7" s="17"/>
      <c r="V7" s="118"/>
      <c r="W7" s="45" t="s">
        <v>53</v>
      </c>
      <c r="X7" s="19"/>
      <c r="Y7" s="19"/>
      <c r="Z7" s="19"/>
      <c r="AA7" s="19"/>
      <c r="AB7" s="19"/>
      <c r="AC7" s="76"/>
      <c r="AD7" s="23"/>
      <c r="AE7" s="17"/>
      <c r="AF7" s="126"/>
      <c r="AP7" s="126"/>
      <c r="AZ7" s="126"/>
      <c r="BA7" s="126"/>
      <c r="BB7" s="143"/>
      <c r="BC7" s="143"/>
      <c r="BD7" s="143"/>
      <c r="BE7" s="143"/>
      <c r="BF7" s="143"/>
      <c r="BG7" s="143"/>
      <c r="BJ7" s="126"/>
      <c r="BT7" s="126"/>
      <c r="CD7" s="126"/>
      <c r="CN7" s="126"/>
      <c r="CX7" s="126"/>
      <c r="DH7" s="126"/>
      <c r="DR7" s="126"/>
      <c r="EB7" s="126"/>
      <c r="EL7" s="126"/>
      <c r="EV7" s="126"/>
      <c r="FF7" s="126"/>
      <c r="FP7" s="126"/>
      <c r="FZ7" s="126"/>
      <c r="GJ7" s="126"/>
      <c r="GT7" s="126"/>
      <c r="HD7" s="126"/>
      <c r="HN7" s="126"/>
      <c r="HX7" s="126"/>
    </row>
    <row xmlns:x14ac="http://schemas.microsoft.com/office/spreadsheetml/2009/9/ac" r="8" s="4" customFormat="true" x14ac:dyDescent="0.25">
      <c r="A8" s="385" t="str">
        <f ca="true">IF(ISBLANK('Data Summary'!A10),"",'Data Summary'!A10)</f>
        <v/>
      </c>
      <c r="B8" s="118"/>
      <c r="C8" s="45" t="s">
        <v>58</v>
      </c>
      <c r="D8" s="19"/>
      <c r="E8" s="19"/>
      <c r="F8" s="19"/>
      <c r="G8" s="19"/>
      <c r="H8" s="19"/>
      <c r="I8" s="76"/>
      <c r="J8" s="23"/>
      <c r="K8" s="17"/>
      <c r="L8" s="118"/>
      <c r="M8" s="45" t="s">
        <v>58</v>
      </c>
      <c r="N8" s="19"/>
      <c r="O8" s="19"/>
      <c r="P8" s="19"/>
      <c r="Q8" s="19"/>
      <c r="R8" s="19"/>
      <c r="S8" s="76"/>
      <c r="T8" s="23"/>
      <c r="U8" s="17"/>
      <c r="V8" s="118"/>
      <c r="W8" s="45" t="s">
        <v>58</v>
      </c>
      <c r="X8" s="19"/>
      <c r="Y8" s="19"/>
      <c r="Z8" s="19"/>
      <c r="AA8" s="19"/>
      <c r="AB8" s="19"/>
      <c r="AC8" s="76"/>
      <c r="AD8" s="23"/>
      <c r="AE8" s="17"/>
      <c r="AF8" s="126"/>
      <c r="AP8" s="126"/>
      <c r="AZ8" s="126"/>
      <c r="BA8" s="126"/>
      <c r="BB8" s="143"/>
      <c r="BC8" s="143"/>
      <c r="BD8" s="143"/>
      <c r="BE8" s="143"/>
      <c r="BF8" s="143"/>
      <c r="BG8" s="143"/>
      <c r="BJ8" s="126"/>
      <c r="BT8" s="126"/>
      <c r="CD8" s="126"/>
      <c r="CN8" s="126"/>
      <c r="CX8" s="126"/>
      <c r="DH8" s="126"/>
      <c r="DR8" s="126"/>
      <c r="EB8" s="126"/>
      <c r="EL8" s="126"/>
      <c r="EV8" s="126"/>
      <c r="FF8" s="126"/>
      <c r="FP8" s="126"/>
      <c r="FZ8" s="126"/>
      <c r="GJ8" s="126"/>
      <c r="GT8" s="126"/>
      <c r="HD8" s="126"/>
      <c r="HN8" s="126"/>
      <c r="HX8" s="126"/>
    </row>
    <row xmlns:x14ac="http://schemas.microsoft.com/office/spreadsheetml/2009/9/ac" r="9" s="4" customFormat="true" x14ac:dyDescent="0.25">
      <c r="A9" s="385" t="str">
        <f ca="true">IF(ISBLANK('Data Summary'!A11),"",'Data Summary'!A11)</f>
        <v/>
      </c>
      <c r="B9" s="118"/>
      <c r="C9" s="45" t="s">
        <v>109</v>
      </c>
      <c r="D9" s="19"/>
      <c r="E9" s="19"/>
      <c r="F9" s="19"/>
      <c r="G9" s="19"/>
      <c r="H9" s="19"/>
      <c r="I9" s="76"/>
      <c r="J9" s="23"/>
      <c r="K9" s="17"/>
      <c r="L9" s="118"/>
      <c r="M9" s="45" t="s">
        <v>109</v>
      </c>
      <c r="N9" s="19"/>
      <c r="O9" s="19"/>
      <c r="P9" s="19"/>
      <c r="Q9" s="19"/>
      <c r="R9" s="19"/>
      <c r="S9" s="76"/>
      <c r="T9" s="23"/>
      <c r="U9" s="17"/>
      <c r="V9" s="118"/>
      <c r="W9" s="45" t="s">
        <v>109</v>
      </c>
      <c r="X9" s="19"/>
      <c r="Y9" s="19"/>
      <c r="Z9" s="19"/>
      <c r="AA9" s="19"/>
      <c r="AB9" s="19"/>
      <c r="AC9" s="76"/>
      <c r="AD9" s="23"/>
      <c r="AE9" s="17"/>
      <c r="AF9" s="126"/>
      <c r="AP9" s="126"/>
      <c r="AZ9" s="126"/>
      <c r="BA9" s="126"/>
      <c r="BB9" s="143"/>
      <c r="BC9" s="143"/>
      <c r="BD9" s="143"/>
      <c r="BE9" s="143"/>
      <c r="BF9" s="143"/>
      <c r="BG9" s="143"/>
      <c r="BJ9" s="126"/>
      <c r="BT9" s="126"/>
      <c r="CD9" s="126"/>
      <c r="CN9" s="126"/>
      <c r="CX9" s="126"/>
      <c r="DH9" s="126"/>
      <c r="DR9" s="126"/>
      <c r="EB9" s="126"/>
      <c r="EL9" s="126"/>
      <c r="EV9" s="126"/>
      <c r="FF9" s="126"/>
      <c r="FP9" s="126"/>
      <c r="FZ9" s="126"/>
      <c r="GJ9" s="126"/>
      <c r="GT9" s="126"/>
      <c r="HD9" s="126"/>
      <c r="HN9" s="126"/>
      <c r="HX9" s="126"/>
    </row>
    <row xmlns:x14ac="http://schemas.microsoft.com/office/spreadsheetml/2009/9/ac" r="10" s="4" customFormat="true" x14ac:dyDescent="0.25">
      <c r="A10" s="385" t="str">
        <f ca="true">IF(ISBLANK('Data Summary'!A12),"",'Data Summary'!A12)</f>
        <v/>
      </c>
      <c r="B10" s="118"/>
      <c r="C10" s="64" t="s">
        <v>21</v>
      </c>
      <c r="D10" s="77"/>
      <c r="E10" s="19"/>
      <c r="F10" s="19"/>
      <c r="G10" s="19"/>
      <c r="H10" s="7"/>
      <c r="I10" s="25"/>
      <c r="J10" s="23"/>
      <c r="K10" s="17"/>
      <c r="L10" s="118"/>
      <c r="M10" s="64" t="s">
        <v>21</v>
      </c>
      <c r="N10" s="77"/>
      <c r="O10" s="19"/>
      <c r="P10" s="19"/>
      <c r="Q10" s="19"/>
      <c r="R10" s="7"/>
      <c r="S10" s="25"/>
      <c r="T10" s="23"/>
      <c r="U10" s="17"/>
      <c r="V10" s="118"/>
      <c r="W10" s="64" t="s">
        <v>21</v>
      </c>
      <c r="X10" s="77"/>
      <c r="Y10" s="19"/>
      <c r="Z10" s="19"/>
      <c r="AA10" s="19"/>
      <c r="AB10" s="7"/>
      <c r="AC10" s="25"/>
      <c r="AD10" s="23"/>
      <c r="AE10" s="17"/>
      <c r="AF10" s="126"/>
      <c r="AP10" s="126"/>
      <c r="AZ10" s="126"/>
      <c r="BA10" s="126"/>
      <c r="BB10" s="143"/>
      <c r="BC10" s="143"/>
      <c r="BD10" s="143"/>
      <c r="BE10" s="143"/>
      <c r="BF10" s="143"/>
      <c r="BG10" s="143"/>
      <c r="BJ10" s="126"/>
      <c r="BT10" s="126"/>
      <c r="CD10" s="126"/>
      <c r="CN10" s="126"/>
      <c r="CX10" s="126"/>
      <c r="DH10" s="126"/>
      <c r="DR10" s="126"/>
      <c r="EB10" s="126"/>
      <c r="EL10" s="126"/>
      <c r="EV10" s="126"/>
      <c r="FF10" s="126"/>
      <c r="FP10" s="126"/>
      <c r="FZ10" s="126"/>
      <c r="GJ10" s="126"/>
      <c r="GT10" s="126"/>
      <c r="HD10" s="126"/>
      <c r="HN10" s="126"/>
      <c r="HX10" s="126"/>
    </row>
    <row xmlns:x14ac="http://schemas.microsoft.com/office/spreadsheetml/2009/9/ac" r="11" s="4" customFormat="true" x14ac:dyDescent="0.25">
      <c r="A11" s="385" t="str">
        <f ca="true">IF(ISBLANK('Data Summary'!A13),"",'Data Summary'!A13)</f>
        <v/>
      </c>
      <c r="B11" s="118"/>
      <c r="C11" s="64" t="s">
        <v>29</v>
      </c>
      <c r="D11" s="19"/>
      <c r="E11" s="7"/>
      <c r="F11" s="7"/>
      <c r="G11" s="7"/>
      <c r="H11" s="7"/>
      <c r="I11" s="25"/>
      <c r="J11" s="23"/>
      <c r="K11" s="17"/>
      <c r="L11" s="118"/>
      <c r="M11" s="64" t="s">
        <v>29</v>
      </c>
      <c r="N11" s="19"/>
      <c r="O11" s="7"/>
      <c r="P11" s="7"/>
      <c r="Q11" s="7"/>
      <c r="R11" s="7"/>
      <c r="S11" s="25"/>
      <c r="T11" s="23"/>
      <c r="U11" s="17"/>
      <c r="V11" s="118"/>
      <c r="W11" s="64" t="s">
        <v>29</v>
      </c>
      <c r="X11" s="19"/>
      <c r="Y11" s="7"/>
      <c r="Z11" s="7"/>
      <c r="AA11" s="7"/>
      <c r="AB11" s="7"/>
      <c r="AC11" s="25"/>
      <c r="AD11" s="23"/>
      <c r="AE11" s="17"/>
      <c r="AF11" s="126"/>
      <c r="AP11" s="126"/>
      <c r="AZ11" s="126"/>
      <c r="BA11" s="126"/>
      <c r="BB11" s="143"/>
      <c r="BC11" s="143"/>
      <c r="BD11" s="143"/>
      <c r="BE11" s="143"/>
      <c r="BF11" s="143"/>
      <c r="BG11" s="143"/>
      <c r="BJ11" s="126"/>
      <c r="BT11" s="126"/>
      <c r="CD11" s="126"/>
      <c r="CN11" s="126"/>
      <c r="CX11" s="126"/>
      <c r="DH11" s="126"/>
      <c r="DR11" s="126"/>
      <c r="EB11" s="126"/>
      <c r="EL11" s="126"/>
      <c r="EV11" s="126"/>
      <c r="FF11" s="126"/>
      <c r="FP11" s="126"/>
      <c r="FZ11" s="126"/>
      <c r="GJ11" s="126"/>
      <c r="GT11" s="126"/>
      <c r="HD11" s="126"/>
      <c r="HN11" s="126"/>
      <c r="HX11" s="126"/>
    </row>
    <row xmlns:x14ac="http://schemas.microsoft.com/office/spreadsheetml/2009/9/ac" r="12" s="1" customFormat="true" ht="15.75" customHeight="true" x14ac:dyDescent="0.2">
      <c r="A12" s="385" t="str">
        <f ca="true">IF(ISBLANK('Data Summary'!A14),"",'Data Summary'!A14)</f>
        <v/>
      </c>
      <c r="B12" s="118"/>
      <c r="C12" s="64" t="s">
        <v>174</v>
      </c>
      <c r="D12" s="19"/>
      <c r="E12" s="19"/>
      <c r="F12" s="19"/>
      <c r="G12" s="19"/>
      <c r="H12" s="19"/>
      <c r="I12" s="76"/>
      <c r="J12" s="23"/>
      <c r="K12" s="17"/>
      <c r="L12" s="118"/>
      <c r="M12" s="64" t="s">
        <v>174</v>
      </c>
      <c r="N12" s="19"/>
      <c r="O12" s="19"/>
      <c r="P12" s="19"/>
      <c r="Q12" s="19"/>
      <c r="R12" s="19"/>
      <c r="S12" s="76"/>
      <c r="T12" s="23"/>
      <c r="U12" s="17"/>
      <c r="V12" s="118"/>
      <c r="W12" s="64" t="s">
        <v>174</v>
      </c>
      <c r="X12" s="19"/>
      <c r="Y12" s="19"/>
      <c r="Z12" s="19"/>
      <c r="AA12" s="19"/>
      <c r="AB12" s="19"/>
      <c r="AC12" s="76"/>
      <c r="AD12" s="23"/>
      <c r="AE12" s="17"/>
      <c r="AF12" s="127"/>
      <c r="AP12" s="127"/>
      <c r="AZ12" s="127"/>
      <c r="BA12" s="127"/>
      <c r="BB12" s="148"/>
      <c r="BC12" s="148"/>
      <c r="BD12" s="148"/>
      <c r="BE12" s="148"/>
      <c r="BF12" s="148"/>
      <c r="BG12" s="148"/>
      <c r="BJ12" s="127"/>
      <c r="BT12" s="127"/>
      <c r="CD12" s="127"/>
      <c r="CN12" s="127"/>
      <c r="CX12" s="127"/>
      <c r="DH12" s="127"/>
      <c r="DR12" s="127"/>
      <c r="EB12" s="127"/>
      <c r="EL12" s="127"/>
      <c r="EV12" s="127"/>
      <c r="FF12" s="127"/>
      <c r="FP12" s="127"/>
      <c r="FZ12" s="127"/>
      <c r="GJ12" s="127"/>
      <c r="GT12" s="127"/>
      <c r="HD12" s="127"/>
      <c r="HN12" s="127"/>
      <c r="HX12" s="127"/>
    </row>
    <row xmlns:x14ac="http://schemas.microsoft.com/office/spreadsheetml/2009/9/ac" r="13" s="273" customFormat="true" ht="18" customHeight="true" x14ac:dyDescent="0.25">
      <c r="A13" s="385" t="str">
        <f ca="true">IF(ISBLANK('Data Summary'!A15),"",'Data Summary'!A15)</f>
        <v/>
      </c>
      <c r="B13" s="262" t="s">
        <v>57</v>
      </c>
      <c r="C13" s="268" t="s">
        <v>27</v>
      </c>
      <c r="D13" s="269"/>
      <c r="E13" s="269"/>
      <c r="F13" s="269"/>
      <c r="G13" s="270"/>
      <c r="H13" s="270"/>
      <c r="I13" s="271"/>
      <c r="J13" s="252"/>
      <c r="K13" s="267"/>
      <c r="L13" s="262" t="s">
        <v>57</v>
      </c>
      <c r="M13" s="268" t="s">
        <v>27</v>
      </c>
      <c r="N13" s="269"/>
      <c r="O13" s="269"/>
      <c r="P13" s="269"/>
      <c r="Q13" s="270"/>
      <c r="R13" s="270"/>
      <c r="S13" s="271"/>
      <c r="T13" s="252"/>
      <c r="U13" s="267"/>
      <c r="V13" s="262" t="s">
        <v>57</v>
      </c>
      <c r="W13" s="268" t="s">
        <v>27</v>
      </c>
      <c r="X13" s="269"/>
      <c r="Y13" s="269"/>
      <c r="Z13" s="269"/>
      <c r="AA13" s="270"/>
      <c r="AB13" s="270"/>
      <c r="AC13" s="271"/>
      <c r="AD13" s="252"/>
      <c r="AE13" s="267"/>
      <c r="AF13" s="272"/>
      <c r="AP13" s="272"/>
      <c r="AZ13" s="272"/>
      <c r="BA13" s="272"/>
      <c r="BB13" s="274"/>
      <c r="BC13" s="274"/>
      <c r="BD13" s="274"/>
      <c r="BE13" s="274"/>
      <c r="BF13" s="274"/>
      <c r="BG13" s="274"/>
      <c r="BJ13" s="272"/>
      <c r="BT13" s="272"/>
      <c r="CD13" s="272"/>
      <c r="CN13" s="272"/>
      <c r="CX13" s="272"/>
      <c r="DH13" s="272"/>
      <c r="DR13" s="272"/>
      <c r="EB13" s="272"/>
      <c r="EL13" s="272"/>
      <c r="EV13" s="272"/>
      <c r="FF13" s="272"/>
      <c r="FP13" s="272"/>
      <c r="FZ13" s="272"/>
      <c r="GJ13" s="272"/>
      <c r="GT13" s="272"/>
      <c r="HD13" s="272"/>
      <c r="HN13" s="272"/>
      <c r="HX13" s="272"/>
    </row>
    <row xmlns:x14ac="http://schemas.microsoft.com/office/spreadsheetml/2009/9/ac" r="14" x14ac:dyDescent="0.25">
      <c r="A14" s="385" t="str">
        <f ca="true">IF(ISBLANK('Data Summary'!A16),"",'Data Summary'!A16)</f>
        <v/>
      </c>
      <c r="B14" s="119" t="s">
        <v>30</v>
      </c>
      <c r="C14" s="20">
        <v>0</v>
      </c>
      <c r="D14" s="77">
        <v>51.4</v>
      </c>
      <c r="E14" s="44"/>
      <c r="F14" s="44"/>
      <c r="G14" s="7"/>
      <c r="H14" s="7">
        <v>51.4</v>
      </c>
      <c r="I14" s="25"/>
      <c r="J14" s="11"/>
      <c r="K14" s="16"/>
      <c r="L14" s="119" t="s">
        <v>30</v>
      </c>
      <c r="M14" s="20">
        <v>0</v>
      </c>
      <c r="N14" s="7">
        <f>(((100-60.1)/100*1153+(100-59.9)/100*3735+(100-65.6)/100*64+(100-80.9)/100*90))/(1153+3735+64+90)*100</f>
        <v>39.607060690202303</v>
      </c>
      <c r="O14" s="116"/>
      <c r="P14" s="44"/>
      <c r="Q14" s="7">
        <f>100-60.1</f>
        <v>39.9</v>
      </c>
      <c r="R14" s="7">
        <f>100-59.9</f>
        <v>40.1</v>
      </c>
      <c r="S14" s="25">
        <f>((100-65.6)/100*64+(100-80.9)/100*90)/(64+90)*100</f>
        <v>25.458441558441557</v>
      </c>
      <c r="T14" s="11"/>
      <c r="U14" s="16"/>
      <c r="V14" s="119" t="s">
        <v>30</v>
      </c>
      <c r="W14" s="20">
        <v>0</v>
      </c>
      <c r="X14" s="77"/>
      <c r="Y14" s="44"/>
      <c r="Z14" s="44"/>
      <c r="AA14" s="7"/>
      <c r="AB14" s="7"/>
      <c r="AC14" s="25"/>
      <c r="AD14" s="11"/>
      <c r="AE14" s="16"/>
      <c r="BA14" s="145"/>
      <c r="BB14" s="143"/>
      <c r="BC14" s="143"/>
      <c r="BD14" s="143"/>
      <c r="BE14" s="143"/>
      <c r="BF14" s="143"/>
      <c r="BG14" s="143"/>
    </row>
    <row xmlns:x14ac="http://schemas.microsoft.com/office/spreadsheetml/2009/9/ac" r="15" s="2" customFormat="true" x14ac:dyDescent="0.25">
      <c r="A15" s="385" t="str">
        <f ca="true">IF(ISBLANK('Data Summary'!A17),"",'Data Summary'!A17)</f>
        <v/>
      </c>
      <c r="B15" s="119" t="s">
        <v>105</v>
      </c>
      <c r="C15" s="78">
        <v>0</v>
      </c>
      <c r="D15" s="44"/>
      <c r="E15" s="44"/>
      <c r="F15" s="44"/>
      <c r="G15" s="7"/>
      <c r="H15" s="7"/>
      <c r="I15" s="25"/>
      <c r="J15" s="11"/>
      <c r="K15" s="16"/>
      <c r="L15" s="119" t="s">
        <v>105</v>
      </c>
      <c r="M15" s="78">
        <v>0</v>
      </c>
      <c r="N15" s="44"/>
      <c r="O15" s="44"/>
      <c r="P15" s="44"/>
      <c r="Q15" s="7"/>
      <c r="R15" s="7"/>
      <c r="S15" s="25"/>
      <c r="T15" s="11"/>
      <c r="U15" s="16"/>
      <c r="V15" s="119" t="s">
        <v>105</v>
      </c>
      <c r="W15" s="78">
        <v>0</v>
      </c>
      <c r="X15" s="44"/>
      <c r="Y15" s="44"/>
      <c r="Z15" s="44"/>
      <c r="AA15" s="7"/>
      <c r="AB15" s="7"/>
      <c r="AC15" s="25"/>
      <c r="AD15" s="11"/>
      <c r="AE15" s="16"/>
      <c r="AF15" s="129"/>
      <c r="AP15" s="129"/>
      <c r="AZ15" s="129"/>
      <c r="BA15" s="146"/>
      <c r="BB15" s="149"/>
      <c r="BC15" s="149"/>
      <c r="BD15" s="149"/>
      <c r="BE15" s="149"/>
      <c r="BF15" s="149"/>
      <c r="BG15" s="149"/>
      <c r="BJ15" s="129"/>
      <c r="BT15" s="129"/>
      <c r="CD15" s="129"/>
      <c r="CN15" s="129"/>
      <c r="CX15" s="129"/>
      <c r="DH15" s="129"/>
      <c r="DR15" s="129"/>
      <c r="EB15" s="129"/>
      <c r="EL15" s="129"/>
      <c r="EV15" s="129"/>
      <c r="FF15" s="129"/>
      <c r="FP15" s="129"/>
      <c r="FZ15" s="129"/>
      <c r="GJ15" s="129"/>
      <c r="GT15" s="129"/>
      <c r="HD15" s="129"/>
      <c r="HN15" s="129"/>
      <c r="HX15" s="129"/>
    </row>
    <row xmlns:x14ac="http://schemas.microsoft.com/office/spreadsheetml/2009/9/ac" r="16" s="2" customFormat="true" x14ac:dyDescent="0.25">
      <c r="A16" s="385" t="str">
        <f ca="true">IF(ISBLANK('Data Summary'!A18),"",'Data Summary'!A18)</f>
        <v/>
      </c>
      <c r="B16" s="120"/>
      <c r="C16" s="21"/>
      <c r="D16" s="77"/>
      <c r="E16" s="44"/>
      <c r="F16" s="7"/>
      <c r="G16" s="7"/>
      <c r="H16" s="7"/>
      <c r="I16" s="25"/>
      <c r="J16" s="11"/>
      <c r="K16" s="16"/>
      <c r="L16" s="120"/>
      <c r="M16" s="21"/>
      <c r="N16" s="77"/>
      <c r="O16" s="44"/>
      <c r="P16" s="7"/>
      <c r="Q16" s="7"/>
      <c r="R16" s="7"/>
      <c r="S16" s="25"/>
      <c r="T16" s="11"/>
      <c r="U16" s="16"/>
      <c r="V16" s="120"/>
      <c r="W16" s="21"/>
      <c r="X16" s="77"/>
      <c r="Y16" s="44"/>
      <c r="Z16" s="7"/>
      <c r="AA16" s="7"/>
      <c r="AB16" s="7"/>
      <c r="AC16" s="25"/>
      <c r="AD16" s="11"/>
      <c r="AE16" s="16"/>
      <c r="AF16" s="129"/>
      <c r="AP16" s="129"/>
      <c r="AZ16" s="129"/>
      <c r="BA16" s="146"/>
      <c r="BB16" s="149"/>
      <c r="BC16" s="149"/>
      <c r="BD16" s="149"/>
      <c r="BE16" s="149"/>
      <c r="BF16" s="149"/>
      <c r="BG16" s="149"/>
      <c r="BJ16" s="129"/>
      <c r="BT16" s="129"/>
      <c r="CD16" s="129"/>
      <c r="CN16" s="129"/>
      <c r="CX16" s="129"/>
      <c r="DH16" s="129"/>
      <c r="DR16" s="129"/>
      <c r="EB16" s="129"/>
      <c r="EL16" s="129"/>
      <c r="EV16" s="129"/>
      <c r="FF16" s="129"/>
      <c r="FP16" s="129"/>
      <c r="FZ16" s="129"/>
      <c r="GJ16" s="129"/>
      <c r="GT16" s="129"/>
      <c r="HD16" s="129"/>
      <c r="HN16" s="129"/>
      <c r="HX16" s="129"/>
    </row>
    <row xmlns:x14ac="http://schemas.microsoft.com/office/spreadsheetml/2009/9/ac" r="17" s="2" customFormat="true" x14ac:dyDescent="0.25">
      <c r="A17" s="385" t="str">
        <f ca="true">IF(ISBLANK('Data Summary'!A19),"",'Data Summary'!A19)</f>
        <v/>
      </c>
      <c r="B17" s="120"/>
      <c r="C17" s="22"/>
      <c r="D17" s="44"/>
      <c r="E17" s="7"/>
      <c r="F17" s="7"/>
      <c r="G17" s="7"/>
      <c r="H17" s="7"/>
      <c r="I17" s="25"/>
      <c r="J17" s="11"/>
      <c r="K17" s="16"/>
      <c r="L17" s="120"/>
      <c r="M17" s="22"/>
      <c r="N17" s="44"/>
      <c r="O17" s="7"/>
      <c r="P17" s="7"/>
      <c r="Q17" s="7"/>
      <c r="R17" s="7"/>
      <c r="S17" s="25"/>
      <c r="T17" s="11"/>
      <c r="U17" s="16"/>
      <c r="V17" s="120"/>
      <c r="W17" s="22"/>
      <c r="X17" s="44"/>
      <c r="Y17" s="7"/>
      <c r="Z17" s="7"/>
      <c r="AA17" s="7"/>
      <c r="AB17" s="7"/>
      <c r="AC17" s="25"/>
      <c r="AD17" s="11"/>
      <c r="AE17" s="16"/>
      <c r="AF17" s="129"/>
      <c r="AP17" s="129"/>
      <c r="AZ17" s="129"/>
      <c r="BA17" s="146"/>
      <c r="BB17" s="149"/>
      <c r="BC17" s="149"/>
      <c r="BD17" s="149"/>
      <c r="BE17" s="149"/>
      <c r="BF17" s="149"/>
      <c r="BG17" s="149"/>
      <c r="BJ17" s="129"/>
      <c r="BT17" s="129"/>
      <c r="CD17" s="129"/>
      <c r="CN17" s="129"/>
      <c r="CX17" s="129"/>
      <c r="DH17" s="129"/>
      <c r="DR17" s="129"/>
      <c r="EB17" s="129"/>
      <c r="EL17" s="129"/>
      <c r="EV17" s="129"/>
      <c r="FF17" s="129"/>
      <c r="FP17" s="129"/>
      <c r="FZ17" s="129"/>
      <c r="GJ17" s="129"/>
      <c r="GT17" s="129"/>
      <c r="HD17" s="129"/>
      <c r="HN17" s="129"/>
      <c r="HX17" s="129"/>
    </row>
    <row xmlns:x14ac="http://schemas.microsoft.com/office/spreadsheetml/2009/9/ac" r="18" s="2" customFormat="true" x14ac:dyDescent="0.25">
      <c r="A18" s="385" t="str">
        <f ca="true">IF(ISBLANK('Data Summary'!A20),"",'Data Summary'!A20)</f>
        <v/>
      </c>
      <c r="B18" s="120"/>
      <c r="C18" s="22"/>
      <c r="D18" s="7"/>
      <c r="E18" s="7"/>
      <c r="F18" s="7"/>
      <c r="G18" s="7"/>
      <c r="H18" s="7"/>
      <c r="I18" s="25"/>
      <c r="J18" s="11"/>
      <c r="K18" s="16"/>
      <c r="L18" s="120"/>
      <c r="M18" s="22"/>
      <c r="N18" s="7"/>
      <c r="O18" s="7"/>
      <c r="P18" s="7"/>
      <c r="Q18" s="7"/>
      <c r="R18" s="7"/>
      <c r="S18" s="25"/>
      <c r="T18" s="11"/>
      <c r="U18" s="16"/>
      <c r="V18" s="120"/>
      <c r="W18" s="22"/>
      <c r="X18" s="7"/>
      <c r="Y18" s="7"/>
      <c r="Z18" s="7"/>
      <c r="AA18" s="7"/>
      <c r="AB18" s="7"/>
      <c r="AC18" s="25"/>
      <c r="AD18" s="11"/>
      <c r="AE18" s="16"/>
      <c r="AF18" s="129"/>
      <c r="AP18" s="129"/>
      <c r="AZ18" s="129"/>
      <c r="BA18" s="146"/>
      <c r="BB18" s="149"/>
      <c r="BC18" s="149"/>
      <c r="BD18" s="149"/>
      <c r="BE18" s="149"/>
      <c r="BF18" s="149"/>
      <c r="BG18" s="149"/>
      <c r="BJ18" s="129"/>
      <c r="BT18" s="129"/>
      <c r="CD18" s="129"/>
      <c r="CN18" s="129"/>
      <c r="CX18" s="129"/>
      <c r="DH18" s="129"/>
      <c r="DR18" s="129"/>
      <c r="EB18" s="129"/>
      <c r="EL18" s="129"/>
      <c r="EV18" s="129"/>
      <c r="FF18" s="129"/>
      <c r="FP18" s="129"/>
      <c r="FZ18" s="129"/>
      <c r="GJ18" s="129"/>
      <c r="GT18" s="129"/>
      <c r="HD18" s="129"/>
      <c r="HN18" s="129"/>
      <c r="HX18" s="129"/>
    </row>
    <row xmlns:x14ac="http://schemas.microsoft.com/office/spreadsheetml/2009/9/ac" r="19" s="2" customFormat="true" x14ac:dyDescent="0.25">
      <c r="A19" s="385" t="str">
        <f ca="true">IF(ISBLANK('Data Summary'!A21),"",'Data Summary'!A21)</f>
        <v/>
      </c>
      <c r="B19" s="120"/>
      <c r="C19" s="22"/>
      <c r="D19" s="7"/>
      <c r="E19" s="7"/>
      <c r="F19" s="66"/>
      <c r="G19" s="7"/>
      <c r="H19" s="7"/>
      <c r="I19" s="25"/>
      <c r="J19" s="11"/>
      <c r="K19" s="16"/>
      <c r="L19" s="120"/>
      <c r="M19" s="22"/>
      <c r="N19" s="7"/>
      <c r="O19" s="7"/>
      <c r="P19" s="66"/>
      <c r="Q19" s="7"/>
      <c r="R19" s="7"/>
      <c r="S19" s="25"/>
      <c r="T19" s="11"/>
      <c r="U19" s="16"/>
      <c r="V19" s="120"/>
      <c r="W19" s="22"/>
      <c r="X19" s="7"/>
      <c r="Y19" s="7"/>
      <c r="Z19" s="66"/>
      <c r="AA19" s="7"/>
      <c r="AB19" s="7"/>
      <c r="AC19" s="25"/>
      <c r="AD19" s="11"/>
      <c r="AE19" s="16"/>
      <c r="AF19" s="129"/>
      <c r="AP19" s="129"/>
      <c r="AZ19" s="129"/>
      <c r="BA19" s="146"/>
      <c r="BB19" s="149"/>
      <c r="BC19" s="149"/>
      <c r="BD19" s="149"/>
      <c r="BE19" s="149"/>
      <c r="BF19" s="149"/>
      <c r="BG19" s="149"/>
      <c r="BJ19" s="129"/>
      <c r="BT19" s="129"/>
      <c r="CD19" s="129"/>
      <c r="CN19" s="129"/>
      <c r="CX19" s="129"/>
      <c r="DH19" s="129"/>
      <c r="DR19" s="129"/>
      <c r="EB19" s="129"/>
      <c r="EL19" s="129"/>
      <c r="EV19" s="129"/>
      <c r="FF19" s="129"/>
      <c r="FP19" s="129"/>
      <c r="FZ19" s="129"/>
      <c r="GJ19" s="129"/>
      <c r="GT19" s="129"/>
      <c r="HD19" s="129"/>
      <c r="HN19" s="129"/>
      <c r="HX19" s="129"/>
    </row>
    <row xmlns:x14ac="http://schemas.microsoft.com/office/spreadsheetml/2009/9/ac" r="20" s="2" customFormat="true" x14ac:dyDescent="0.25">
      <c r="A20" s="385" t="str">
        <f ca="true">IF(ISBLANK('Data Summary'!A22),"",'Data Summary'!A22)</f>
        <v/>
      </c>
      <c r="B20" s="120"/>
      <c r="C20" s="21"/>
      <c r="D20" s="7"/>
      <c r="E20" s="66"/>
      <c r="F20" s="66"/>
      <c r="G20" s="7"/>
      <c r="H20" s="7"/>
      <c r="I20" s="25"/>
      <c r="J20" s="11"/>
      <c r="K20" s="16"/>
      <c r="L20" s="120"/>
      <c r="M20" s="21"/>
      <c r="N20" s="7"/>
      <c r="O20" s="66"/>
      <c r="P20" s="66"/>
      <c r="Q20" s="7"/>
      <c r="R20" s="7"/>
      <c r="S20" s="25"/>
      <c r="T20" s="11"/>
      <c r="U20" s="16"/>
      <c r="V20" s="120"/>
      <c r="W20" s="21"/>
      <c r="X20" s="7"/>
      <c r="Y20" s="66"/>
      <c r="Z20" s="66"/>
      <c r="AA20" s="7"/>
      <c r="AB20" s="7"/>
      <c r="AC20" s="25"/>
      <c r="AD20" s="11"/>
      <c r="AE20" s="16"/>
      <c r="AF20" s="129"/>
      <c r="AP20" s="129"/>
      <c r="AZ20" s="129"/>
      <c r="BA20" s="146"/>
      <c r="BB20" s="149"/>
      <c r="BC20" s="149"/>
      <c r="BD20" s="149"/>
      <c r="BE20" s="149"/>
      <c r="BF20" s="149"/>
      <c r="BG20" s="149"/>
      <c r="BJ20" s="129"/>
      <c r="BT20" s="129"/>
      <c r="CD20" s="129"/>
      <c r="CN20" s="129"/>
      <c r="CX20" s="129"/>
      <c r="DH20" s="129"/>
      <c r="DR20" s="129"/>
      <c r="EB20" s="129"/>
      <c r="EL20" s="129"/>
      <c r="EV20" s="129"/>
      <c r="FF20" s="129"/>
      <c r="FP20" s="129"/>
      <c r="FZ20" s="129"/>
      <c r="GJ20" s="129"/>
      <c r="GT20" s="129"/>
      <c r="HD20" s="129"/>
      <c r="HN20" s="129"/>
      <c r="HX20" s="129"/>
    </row>
    <row xmlns:x14ac="http://schemas.microsoft.com/office/spreadsheetml/2009/9/ac" r="21" s="2" customFormat="true" x14ac:dyDescent="0.25">
      <c r="A21" s="385" t="str">
        <f ca="true">IF(ISBLANK('Data Summary'!A23),"",'Data Summary'!A23)</f>
        <v/>
      </c>
      <c r="B21" s="120"/>
      <c r="C21" s="21"/>
      <c r="D21" s="66"/>
      <c r="E21" s="66"/>
      <c r="F21" s="66"/>
      <c r="G21" s="66"/>
      <c r="H21" s="66"/>
      <c r="I21" s="67"/>
      <c r="J21" s="11"/>
      <c r="K21" s="16"/>
      <c r="L21" s="120"/>
      <c r="M21" s="21"/>
      <c r="N21" s="66"/>
      <c r="O21" s="66"/>
      <c r="P21" s="66"/>
      <c r="Q21" s="66"/>
      <c r="R21" s="66"/>
      <c r="S21" s="67"/>
      <c r="T21" s="11"/>
      <c r="U21" s="16"/>
      <c r="V21" s="120"/>
      <c r="W21" s="21"/>
      <c r="X21" s="66"/>
      <c r="Y21" s="66"/>
      <c r="Z21" s="66"/>
      <c r="AA21" s="66"/>
      <c r="AB21" s="66"/>
      <c r="AC21" s="67"/>
      <c r="AD21" s="11"/>
      <c r="AE21" s="16"/>
      <c r="AF21" s="129"/>
      <c r="AP21" s="129"/>
      <c r="AZ21" s="129"/>
      <c r="BA21" s="146"/>
      <c r="BB21" s="149"/>
      <c r="BC21" s="149"/>
      <c r="BD21" s="149"/>
      <c r="BE21" s="149"/>
      <c r="BF21" s="149"/>
      <c r="BG21" s="149"/>
      <c r="BJ21" s="129"/>
      <c r="BT21" s="129"/>
      <c r="CD21" s="129"/>
      <c r="CN21" s="129"/>
      <c r="CX21" s="129"/>
      <c r="DH21" s="129"/>
      <c r="DR21" s="129"/>
      <c r="EB21" s="129"/>
      <c r="EL21" s="129"/>
      <c r="EV21" s="129"/>
      <c r="FF21" s="129"/>
      <c r="FP21" s="129"/>
      <c r="FZ21" s="129"/>
      <c r="GJ21" s="129"/>
      <c r="GT21" s="129"/>
      <c r="HD21" s="129"/>
      <c r="HN21" s="129"/>
      <c r="HX21" s="129"/>
    </row>
    <row xmlns:x14ac="http://schemas.microsoft.com/office/spreadsheetml/2009/9/ac" r="22" s="2" customFormat="true" x14ac:dyDescent="0.25">
      <c r="A22" s="385" t="str">
        <f ca="true">IF(ISBLANK('Data Summary'!A24),"",'Data Summary'!A24)</f>
        <v/>
      </c>
      <c r="B22" s="120"/>
      <c r="C22" s="21"/>
      <c r="D22" s="66"/>
      <c r="E22" s="66"/>
      <c r="F22" s="66"/>
      <c r="G22" s="66"/>
      <c r="H22" s="66"/>
      <c r="I22" s="67"/>
      <c r="J22" s="11"/>
      <c r="K22" s="16"/>
      <c r="L22" s="120"/>
      <c r="M22" s="21"/>
      <c r="N22" s="66"/>
      <c r="O22" s="66"/>
      <c r="P22" s="66"/>
      <c r="Q22" s="66"/>
      <c r="R22" s="66"/>
      <c r="S22" s="67"/>
      <c r="T22" s="11"/>
      <c r="U22" s="16"/>
      <c r="V22" s="120"/>
      <c r="W22" s="21"/>
      <c r="X22" s="66"/>
      <c r="Y22" s="66"/>
      <c r="Z22" s="66"/>
      <c r="AA22" s="66"/>
      <c r="AB22" s="66"/>
      <c r="AC22" s="67"/>
      <c r="AD22" s="11"/>
      <c r="AE22" s="16"/>
      <c r="AF22" s="129"/>
      <c r="AP22" s="129"/>
      <c r="AZ22" s="129"/>
      <c r="BA22" s="146"/>
      <c r="BB22" s="149"/>
      <c r="BC22" s="149"/>
      <c r="BD22" s="149"/>
      <c r="BE22" s="149"/>
      <c r="BF22" s="149"/>
      <c r="BG22" s="149"/>
      <c r="BJ22" s="129"/>
      <c r="BT22" s="129"/>
      <c r="CD22" s="129"/>
      <c r="CN22" s="129"/>
      <c r="CX22" s="129"/>
      <c r="DH22" s="129"/>
      <c r="DR22" s="129"/>
      <c r="EB22" s="129"/>
      <c r="EL22" s="129"/>
      <c r="EV22" s="129"/>
      <c r="FF22" s="129"/>
      <c r="FP22" s="129"/>
      <c r="FZ22" s="129"/>
      <c r="GJ22" s="129"/>
      <c r="GT22" s="129"/>
      <c r="HD22" s="129"/>
      <c r="HN22" s="129"/>
      <c r="HX22" s="129"/>
    </row>
    <row xmlns:x14ac="http://schemas.microsoft.com/office/spreadsheetml/2009/9/ac" r="23" s="2" customFormat="true" x14ac:dyDescent="0.25">
      <c r="A23" s="385" t="str">
        <f ca="true">IF(ISBLANK('Data Summary'!A25),"",'Data Summary'!A25)</f>
        <v/>
      </c>
      <c r="B23" s="120"/>
      <c r="C23" s="21"/>
      <c r="D23" s="66"/>
      <c r="E23" s="66"/>
      <c r="F23" s="66"/>
      <c r="G23" s="66"/>
      <c r="H23" s="66"/>
      <c r="I23" s="67"/>
      <c r="J23" s="11"/>
      <c r="K23" s="16"/>
      <c r="L23" s="120"/>
      <c r="M23" s="21"/>
      <c r="N23" s="66"/>
      <c r="O23" s="66"/>
      <c r="P23" s="66"/>
      <c r="Q23" s="66"/>
      <c r="R23" s="66"/>
      <c r="S23" s="67"/>
      <c r="T23" s="11"/>
      <c r="U23" s="16"/>
      <c r="V23" s="120"/>
      <c r="W23" s="21"/>
      <c r="X23" s="66"/>
      <c r="Y23" s="66"/>
      <c r="Z23" s="66"/>
      <c r="AA23" s="66"/>
      <c r="AB23" s="66"/>
      <c r="AC23" s="67"/>
      <c r="AD23" s="11"/>
      <c r="AE23" s="16"/>
      <c r="AF23" s="129"/>
      <c r="AP23" s="129"/>
      <c r="AZ23" s="129"/>
      <c r="BA23" s="146"/>
      <c r="BB23" s="149"/>
      <c r="BC23" s="149"/>
      <c r="BD23" s="149"/>
      <c r="BE23" s="149"/>
      <c r="BF23" s="149"/>
      <c r="BG23" s="149"/>
      <c r="BJ23" s="129"/>
      <c r="BT23" s="129"/>
      <c r="CD23" s="129"/>
      <c r="CN23" s="129"/>
      <c r="CX23" s="129"/>
      <c r="DH23" s="129"/>
      <c r="DR23" s="129"/>
      <c r="EB23" s="129"/>
      <c r="EL23" s="129"/>
      <c r="EV23" s="129"/>
      <c r="FF23" s="129"/>
      <c r="FP23" s="129"/>
      <c r="FZ23" s="129"/>
      <c r="GJ23" s="129"/>
      <c r="GT23" s="129"/>
      <c r="HD23" s="129"/>
      <c r="HN23" s="129"/>
      <c r="HX23" s="129"/>
    </row>
    <row xmlns:x14ac="http://schemas.microsoft.com/office/spreadsheetml/2009/9/ac" r="24" s="2" customFormat="true" x14ac:dyDescent="0.25">
      <c r="A24" s="385" t="str">
        <f ca="true">IF(ISBLANK('Data Summary'!A26),"",'Data Summary'!A26)</f>
        <v/>
      </c>
      <c r="B24" s="120"/>
      <c r="C24" s="21"/>
      <c r="D24" s="66"/>
      <c r="E24" s="66"/>
      <c r="F24" s="66"/>
      <c r="G24" s="66"/>
      <c r="H24" s="66"/>
      <c r="I24" s="67"/>
      <c r="J24" s="11"/>
      <c r="K24" s="16"/>
      <c r="L24" s="120"/>
      <c r="M24" s="21"/>
      <c r="N24" s="66"/>
      <c r="O24" s="66"/>
      <c r="P24" s="66"/>
      <c r="Q24" s="66"/>
      <c r="R24" s="66"/>
      <c r="S24" s="67"/>
      <c r="T24" s="11"/>
      <c r="U24" s="16"/>
      <c r="V24" s="120"/>
      <c r="W24" s="21"/>
      <c r="X24" s="66"/>
      <c r="Y24" s="66"/>
      <c r="Z24" s="66"/>
      <c r="AA24" s="66"/>
      <c r="AB24" s="66"/>
      <c r="AC24" s="67"/>
      <c r="AD24" s="11"/>
      <c r="AE24" s="16"/>
      <c r="AF24" s="129"/>
      <c r="AP24" s="129"/>
      <c r="AZ24" s="129"/>
      <c r="BA24" s="146"/>
      <c r="BB24" s="149"/>
      <c r="BC24" s="149"/>
      <c r="BD24" s="149"/>
      <c r="BE24" s="149"/>
      <c r="BF24" s="149"/>
      <c r="BG24" s="149"/>
      <c r="BJ24" s="129"/>
      <c r="BT24" s="129"/>
      <c r="CD24" s="129"/>
      <c r="CN24" s="129"/>
      <c r="CX24" s="129"/>
      <c r="DH24" s="129"/>
      <c r="DR24" s="129"/>
      <c r="EB24" s="129"/>
      <c r="EL24" s="129"/>
      <c r="EV24" s="129"/>
      <c r="FF24" s="129"/>
      <c r="FP24" s="129"/>
      <c r="FZ24" s="129"/>
      <c r="GJ24" s="129"/>
      <c r="GT24" s="129"/>
      <c r="HD24" s="129"/>
      <c r="HN24" s="129"/>
      <c r="HX24" s="129"/>
    </row>
    <row xmlns:x14ac="http://schemas.microsoft.com/office/spreadsheetml/2009/9/ac" r="25" s="2" customFormat="true" x14ac:dyDescent="0.25">
      <c r="A25" s="385" t="str">
        <f ca="true">IF(ISBLANK('Data Summary'!A27),"",'Data Summary'!A27)</f>
        <v/>
      </c>
      <c r="B25" s="120"/>
      <c r="C25" s="21"/>
      <c r="D25" s="66"/>
      <c r="E25" s="66"/>
      <c r="F25" s="66"/>
      <c r="G25" s="66"/>
      <c r="H25" s="66"/>
      <c r="I25" s="67"/>
      <c r="J25" s="11"/>
      <c r="K25" s="16"/>
      <c r="L25" s="120"/>
      <c r="M25" s="21"/>
      <c r="N25" s="66"/>
      <c r="O25" s="66"/>
      <c r="P25" s="66"/>
      <c r="Q25" s="66"/>
      <c r="R25" s="66"/>
      <c r="S25" s="67"/>
      <c r="T25" s="11"/>
      <c r="U25" s="16"/>
      <c r="V25" s="120"/>
      <c r="W25" s="21"/>
      <c r="X25" s="66"/>
      <c r="Y25" s="66"/>
      <c r="Z25" s="66"/>
      <c r="AA25" s="66"/>
      <c r="AB25" s="66"/>
      <c r="AC25" s="67"/>
      <c r="AD25" s="11"/>
      <c r="AE25" s="16"/>
      <c r="AF25" s="129"/>
      <c r="AP25" s="129"/>
      <c r="AZ25" s="129"/>
      <c r="BA25" s="146"/>
      <c r="BB25" s="149"/>
      <c r="BC25" s="149"/>
      <c r="BD25" s="149"/>
      <c r="BE25" s="149"/>
      <c r="BF25" s="149"/>
      <c r="BG25" s="149"/>
      <c r="BJ25" s="129"/>
      <c r="BT25" s="129"/>
      <c r="CD25" s="129"/>
      <c r="CN25" s="129"/>
      <c r="CX25" s="129"/>
      <c r="DH25" s="129"/>
      <c r="DR25" s="129"/>
      <c r="EB25" s="129"/>
      <c r="EL25" s="129"/>
      <c r="EV25" s="129"/>
      <c r="FF25" s="129"/>
      <c r="FP25" s="129"/>
      <c r="FZ25" s="129"/>
      <c r="GJ25" s="129"/>
      <c r="GT25" s="129"/>
      <c r="HD25" s="129"/>
      <c r="HN25" s="129"/>
      <c r="HX25" s="129"/>
    </row>
    <row xmlns:x14ac="http://schemas.microsoft.com/office/spreadsheetml/2009/9/ac" r="26" s="2" customFormat="true" x14ac:dyDescent="0.25">
      <c r="A26" s="385" t="str">
        <f ca="true">IF(ISBLANK('Data Summary'!A28),"",'Data Summary'!A28)</f>
        <v/>
      </c>
      <c r="B26" s="120"/>
      <c r="C26" s="21"/>
      <c r="D26" s="6"/>
      <c r="E26" s="6"/>
      <c r="F26" s="6"/>
      <c r="G26" s="6"/>
      <c r="H26" s="6"/>
      <c r="I26" s="26"/>
      <c r="J26" s="11"/>
      <c r="K26" s="16"/>
      <c r="L26" s="120"/>
      <c r="M26" s="21"/>
      <c r="N26" s="6"/>
      <c r="O26" s="6"/>
      <c r="P26" s="6"/>
      <c r="Q26" s="6"/>
      <c r="R26" s="6"/>
      <c r="S26" s="26"/>
      <c r="T26" s="11"/>
      <c r="U26" s="16"/>
      <c r="V26" s="120"/>
      <c r="W26" s="21"/>
      <c r="X26" s="6"/>
      <c r="Y26" s="6"/>
      <c r="Z26" s="6"/>
      <c r="AA26" s="6"/>
      <c r="AB26" s="6"/>
      <c r="AC26" s="26"/>
      <c r="AD26" s="11"/>
      <c r="AE26" s="16"/>
      <c r="AF26" s="129"/>
      <c r="AP26" s="129"/>
      <c r="AZ26" s="129"/>
      <c r="BA26" s="146"/>
      <c r="BB26" s="149"/>
      <c r="BC26" s="149"/>
      <c r="BD26" s="149"/>
      <c r="BE26" s="149"/>
      <c r="BF26" s="149"/>
      <c r="BG26" s="149"/>
      <c r="BJ26" s="129"/>
      <c r="BT26" s="129"/>
      <c r="CD26" s="129"/>
      <c r="CN26" s="129"/>
      <c r="CX26" s="129"/>
      <c r="DH26" s="129"/>
      <c r="DR26" s="129"/>
      <c r="EB26" s="129"/>
      <c r="EL26" s="129"/>
      <c r="EV26" s="129"/>
      <c r="FF26" s="129"/>
      <c r="FP26" s="129"/>
      <c r="FZ26" s="129"/>
      <c r="GJ26" s="129"/>
      <c r="GT26" s="129"/>
      <c r="HD26" s="129"/>
      <c r="HN26" s="129"/>
      <c r="HX26" s="129"/>
    </row>
    <row xmlns:x14ac="http://schemas.microsoft.com/office/spreadsheetml/2009/9/ac" r="27" s="2" customFormat="true" ht="93" customHeight="true" x14ac:dyDescent="0.25">
      <c r="A27" s="385" t="str">
        <f ca="true">IF(ISBLANK('Data Summary'!A29),"",'Data Summary'!A29)</f>
        <v/>
      </c>
      <c r="B27" s="121" t="s">
        <v>12</v>
      </c>
      <c r="C27" s="566" t="s">
        <v>240</v>
      </c>
      <c r="D27" s="566"/>
      <c r="E27" s="566"/>
      <c r="F27" s="566"/>
      <c r="G27" s="566"/>
      <c r="H27" s="566"/>
      <c r="I27" s="567"/>
      <c r="J27" s="11"/>
      <c r="K27" s="16"/>
      <c r="L27" s="121" t="s">
        <v>12</v>
      </c>
      <c r="M27" s="566" t="s">
        <v>166</v>
      </c>
      <c r="N27" s="566"/>
      <c r="O27" s="566"/>
      <c r="P27" s="566"/>
      <c r="Q27" s="566"/>
      <c r="R27" s="566"/>
      <c r="S27" s="567"/>
      <c r="T27" s="11"/>
      <c r="U27" s="16"/>
      <c r="V27" s="121" t="s">
        <v>12</v>
      </c>
      <c r="W27" s="566" t="s">
        <v>233</v>
      </c>
      <c r="X27" s="566"/>
      <c r="Y27" s="566"/>
      <c r="Z27" s="566"/>
      <c r="AA27" s="566"/>
      <c r="AB27" s="566"/>
      <c r="AC27" s="567"/>
      <c r="AD27" s="11"/>
      <c r="AE27" s="16"/>
      <c r="AF27" s="129"/>
      <c r="AP27" s="129"/>
      <c r="AZ27" s="129"/>
      <c r="BA27" s="565"/>
      <c r="BB27" s="565"/>
      <c r="BC27" s="565"/>
      <c r="BD27" s="565"/>
      <c r="BE27" s="565"/>
      <c r="BF27" s="565"/>
      <c r="BG27" s="565"/>
      <c r="BJ27" s="129"/>
      <c r="BT27" s="129"/>
      <c r="CD27" s="129"/>
      <c r="CN27" s="129"/>
      <c r="CX27" s="129"/>
      <c r="DH27" s="129"/>
      <c r="DR27" s="129"/>
      <c r="EB27" s="129"/>
      <c r="EL27" s="129"/>
      <c r="EV27" s="129"/>
      <c r="FF27" s="129"/>
      <c r="FP27" s="129"/>
      <c r="FZ27" s="129"/>
      <c r="GJ27" s="129"/>
      <c r="GT27" s="129"/>
      <c r="HD27" s="129"/>
      <c r="HN27" s="129"/>
      <c r="HX27" s="129"/>
    </row>
    <row xmlns:x14ac="http://schemas.microsoft.com/office/spreadsheetml/2009/9/ac" r="28" s="2" customFormat="true" ht="15.75" customHeight="true" x14ac:dyDescent="0.25">
      <c r="A28" s="385" t="str">
        <f ca="true">IF(ISBLANK('Data Summary'!A30),"",'Data Summary'!A30)</f>
        <v/>
      </c>
      <c r="B28" s="121"/>
      <c r="C28" s="63" t="s">
        <v>120</v>
      </c>
      <c r="D28" s="51" t="s">
        <v>163</v>
      </c>
      <c r="E28" s="105"/>
      <c r="F28" s="105"/>
      <c r="G28" s="105"/>
      <c r="H28" s="51" t="s">
        <v>163</v>
      </c>
      <c r="I28" s="96"/>
      <c r="J28" s="11"/>
      <c r="K28" s="16"/>
      <c r="L28" s="121"/>
      <c r="M28" s="63" t="s">
        <v>120</v>
      </c>
      <c r="N28" s="51" t="s">
        <v>163</v>
      </c>
      <c r="O28" s="105"/>
      <c r="P28" s="105"/>
      <c r="Q28" s="51" t="s">
        <v>163</v>
      </c>
      <c r="R28" s="51" t="s">
        <v>163</v>
      </c>
      <c r="S28" s="95" t="s">
        <v>163</v>
      </c>
      <c r="T28" s="11"/>
      <c r="U28" s="16"/>
      <c r="V28" s="121"/>
      <c r="W28" s="63" t="s">
        <v>120</v>
      </c>
      <c r="X28" s="51"/>
      <c r="Y28" s="105"/>
      <c r="Z28" s="105"/>
      <c r="AA28" s="105"/>
      <c r="AB28" s="51"/>
      <c r="AC28" s="380"/>
      <c r="AD28" s="11"/>
      <c r="AE28" s="16"/>
      <c r="AF28" s="129"/>
      <c r="AP28" s="129"/>
      <c r="AZ28" s="129"/>
      <c r="BA28" s="129"/>
      <c r="BB28" s="146"/>
      <c r="BC28" s="146"/>
      <c r="BD28" s="146"/>
      <c r="BE28" s="146"/>
      <c r="BF28" s="146"/>
      <c r="BG28" s="146"/>
      <c r="BJ28" s="129"/>
      <c r="BT28" s="129"/>
      <c r="CD28" s="129"/>
      <c r="CN28" s="129"/>
      <c r="CX28" s="129"/>
      <c r="DH28" s="129"/>
      <c r="DR28" s="129"/>
      <c r="EB28" s="129"/>
      <c r="EL28" s="129"/>
      <c r="EV28" s="129"/>
      <c r="FF28" s="129"/>
      <c r="FP28" s="129"/>
      <c r="FZ28" s="129"/>
      <c r="GJ28" s="129"/>
      <c r="GT28" s="129"/>
      <c r="HD28" s="129"/>
      <c r="HN28" s="129"/>
      <c r="HX28" s="129"/>
    </row>
    <row xmlns:x14ac="http://schemas.microsoft.com/office/spreadsheetml/2009/9/ac" r="29" s="2" customFormat="true" ht="15" customHeight="true" x14ac:dyDescent="0.25">
      <c r="A29" s="385" t="str">
        <f ca="true">IF(ISBLANK('Data Summary'!A31),"",'Data Summary'!A31)</f>
        <v/>
      </c>
      <c r="B29" s="121"/>
      <c r="C29" s="63" t="s">
        <v>102</v>
      </c>
      <c r="D29" s="51"/>
      <c r="E29" s="51"/>
      <c r="F29" s="51"/>
      <c r="G29" s="51"/>
      <c r="H29" s="51"/>
      <c r="I29" s="95"/>
      <c r="J29" s="11"/>
      <c r="K29" s="16"/>
      <c r="L29" s="121"/>
      <c r="M29" s="63" t="s">
        <v>102</v>
      </c>
      <c r="N29" s="51"/>
      <c r="O29" s="51"/>
      <c r="P29" s="51"/>
      <c r="Q29" s="51"/>
      <c r="R29" s="51"/>
      <c r="S29" s="95"/>
      <c r="T29" s="11"/>
      <c r="U29" s="16"/>
      <c r="V29" s="121"/>
      <c r="W29" s="63" t="s">
        <v>102</v>
      </c>
      <c r="X29" s="51"/>
      <c r="Y29" s="51"/>
      <c r="Z29" s="51"/>
      <c r="AA29" s="51"/>
      <c r="AB29" s="51"/>
      <c r="AC29" s="95"/>
      <c r="AD29" s="11"/>
      <c r="AE29" s="16"/>
      <c r="AF29" s="129"/>
      <c r="AP29" s="129"/>
      <c r="AZ29" s="129"/>
      <c r="BA29" s="129"/>
      <c r="BB29" s="146"/>
      <c r="BC29" s="146"/>
      <c r="BD29" s="146"/>
      <c r="BE29" s="146"/>
      <c r="BF29" s="146"/>
      <c r="BG29" s="146"/>
      <c r="BJ29" s="129"/>
      <c r="BT29" s="129"/>
      <c r="CD29" s="129"/>
      <c r="CN29" s="129"/>
      <c r="CX29" s="129"/>
      <c r="DH29" s="129"/>
      <c r="DR29" s="129"/>
      <c r="EB29" s="129"/>
      <c r="EL29" s="129"/>
      <c r="EV29" s="129"/>
      <c r="FF29" s="129"/>
      <c r="FP29" s="129"/>
      <c r="FZ29" s="129"/>
      <c r="GJ29" s="129"/>
      <c r="GT29" s="129"/>
      <c r="HD29" s="129"/>
      <c r="HN29" s="129"/>
      <c r="HX29" s="129"/>
    </row>
    <row xmlns:x14ac="http://schemas.microsoft.com/office/spreadsheetml/2009/9/ac" r="30" s="2" customFormat="true" ht="15" customHeight="true" x14ac:dyDescent="0.25">
      <c r="A30" s="385" t="str">
        <f ca="true">IF(ISBLANK('Data Summary'!A32),"",'Data Summary'!A32)</f>
        <v/>
      </c>
      <c r="B30" s="121"/>
      <c r="C30" s="63" t="s">
        <v>127</v>
      </c>
      <c r="D30" s="51"/>
      <c r="E30" s="51"/>
      <c r="F30" s="51"/>
      <c r="G30" s="51"/>
      <c r="H30" s="51"/>
      <c r="I30" s="95"/>
      <c r="J30" s="11"/>
      <c r="K30" s="16"/>
      <c r="L30" s="121"/>
      <c r="M30" s="63" t="s">
        <v>127</v>
      </c>
      <c r="N30" s="51"/>
      <c r="O30" s="51"/>
      <c r="P30" s="51"/>
      <c r="Q30" s="51"/>
      <c r="R30" s="51"/>
      <c r="S30" s="95"/>
      <c r="T30" s="11"/>
      <c r="U30" s="16"/>
      <c r="V30" s="121"/>
      <c r="W30" s="63" t="s">
        <v>127</v>
      </c>
      <c r="X30" s="51"/>
      <c r="Y30" s="51"/>
      <c r="Z30" s="51"/>
      <c r="AA30" s="51"/>
      <c r="AB30" s="51"/>
      <c r="AC30" s="95"/>
      <c r="AD30" s="11"/>
      <c r="AE30" s="16"/>
      <c r="AF30" s="129"/>
      <c r="AP30" s="129"/>
      <c r="AZ30" s="129"/>
      <c r="BA30" s="129"/>
      <c r="BB30" s="146"/>
      <c r="BC30" s="146"/>
      <c r="BD30" s="146"/>
      <c r="BE30" s="146"/>
      <c r="BF30" s="146"/>
      <c r="BG30" s="146"/>
      <c r="BJ30" s="129"/>
      <c r="BT30" s="129"/>
      <c r="CD30" s="129"/>
      <c r="CN30" s="129"/>
      <c r="CX30" s="129"/>
      <c r="DH30" s="129"/>
      <c r="DR30" s="129"/>
      <c r="EB30" s="129"/>
      <c r="EL30" s="129"/>
      <c r="EV30" s="129"/>
      <c r="FF30" s="129"/>
      <c r="FP30" s="129"/>
      <c r="FZ30" s="129"/>
      <c r="GJ30" s="129"/>
      <c r="GT30" s="129"/>
      <c r="HD30" s="129"/>
      <c r="HN30" s="129"/>
      <c r="HX30" s="129"/>
    </row>
    <row xmlns:x14ac="http://schemas.microsoft.com/office/spreadsheetml/2009/9/ac" r="31" ht="16.5" customHeight="true" x14ac:dyDescent="0.25">
      <c r="A31" s="385" t="str">
        <f ca="true">IF(ISBLANK('Data Summary'!A33),"",'Data Summary'!A33)</f>
        <v/>
      </c>
      <c r="B31" s="121"/>
      <c r="C31" s="63" t="s">
        <v>128</v>
      </c>
      <c r="D31" s="51"/>
      <c r="E31" s="51"/>
      <c r="F31" s="51"/>
      <c r="G31" s="51"/>
      <c r="H31" s="51"/>
      <c r="I31" s="95"/>
      <c r="J31" s="11"/>
      <c r="K31" s="16"/>
      <c r="L31" s="121"/>
      <c r="M31" s="63" t="s">
        <v>128</v>
      </c>
      <c r="N31" s="51"/>
      <c r="O31" s="51"/>
      <c r="P31" s="51"/>
      <c r="Q31" s="51"/>
      <c r="R31" s="51"/>
      <c r="S31" s="95"/>
      <c r="T31" s="11"/>
      <c r="U31" s="16"/>
      <c r="V31" s="121"/>
      <c r="W31" s="63" t="s">
        <v>128</v>
      </c>
      <c r="X31" s="51"/>
      <c r="Y31" s="51"/>
      <c r="Z31" s="51"/>
      <c r="AA31" s="51"/>
      <c r="AB31" s="51"/>
      <c r="AC31" s="95"/>
      <c r="AD31" s="11"/>
      <c r="AE31" s="16"/>
      <c r="BB31" s="145"/>
      <c r="BC31" s="145"/>
      <c r="BD31" s="145"/>
      <c r="BE31" s="145"/>
      <c r="BF31" s="145"/>
      <c r="BG31" s="145"/>
    </row>
    <row xmlns:x14ac="http://schemas.microsoft.com/office/spreadsheetml/2009/9/ac" r="32" ht="16.5" customHeight="true" x14ac:dyDescent="0.25">
      <c r="A32" s="385" t="str">
        <f ca="true">IF(ISBLANK('Data Summary'!A34),"",'Data Summary'!A34)</f>
        <v/>
      </c>
      <c r="B32" s="121"/>
      <c r="C32" s="63" t="s">
        <v>103</v>
      </c>
      <c r="D32" s="51"/>
      <c r="E32" s="51"/>
      <c r="F32" s="51"/>
      <c r="G32" s="51"/>
      <c r="H32" s="51"/>
      <c r="I32" s="95"/>
      <c r="J32" s="11"/>
      <c r="K32" s="16"/>
      <c r="L32" s="121"/>
      <c r="M32" s="63" t="s">
        <v>103</v>
      </c>
      <c r="N32" s="51"/>
      <c r="O32" s="51"/>
      <c r="P32" s="51"/>
      <c r="Q32" s="51"/>
      <c r="R32" s="51"/>
      <c r="S32" s="95"/>
      <c r="T32" s="11"/>
      <c r="U32" s="16"/>
      <c r="V32" s="121"/>
      <c r="W32" s="63" t="s">
        <v>103</v>
      </c>
      <c r="X32" s="51"/>
      <c r="Y32" s="51"/>
      <c r="Z32" s="51"/>
      <c r="AA32" s="51"/>
      <c r="AB32" s="51"/>
      <c r="AC32" s="95"/>
      <c r="AD32" s="11"/>
      <c r="AE32" s="16"/>
      <c r="BB32" s="145"/>
      <c r="BC32" s="145"/>
      <c r="BD32" s="145"/>
      <c r="BE32" s="145"/>
      <c r="BF32" s="145"/>
      <c r="BG32" s="145"/>
    </row>
    <row xmlns:x14ac="http://schemas.microsoft.com/office/spreadsheetml/2009/9/ac" r="33" ht="16.5" customHeight="true" x14ac:dyDescent="0.25">
      <c r="A33" s="385" t="str">
        <f ca="true">IF(ISBLANK('Data Summary'!A35),"",'Data Summary'!A35)</f>
        <v/>
      </c>
      <c r="B33" s="122"/>
      <c r="C33" s="12" t="s">
        <v>23</v>
      </c>
      <c r="D33" s="69"/>
      <c r="E33" s="69"/>
      <c r="F33" s="69"/>
      <c r="G33" s="70"/>
      <c r="H33" s="71"/>
      <c r="I33" s="72"/>
      <c r="J33" s="11"/>
      <c r="K33" s="16"/>
      <c r="L33" s="122"/>
      <c r="M33" s="12" t="s">
        <v>23</v>
      </c>
      <c r="N33" s="69"/>
      <c r="O33" s="69"/>
      <c r="P33" s="69"/>
      <c r="Q33" s="70"/>
      <c r="R33" s="71"/>
      <c r="S33" s="72"/>
      <c r="T33" s="11"/>
      <c r="U33" s="16"/>
      <c r="V33" s="122"/>
      <c r="W33" s="12" t="s">
        <v>23</v>
      </c>
      <c r="X33" s="69"/>
      <c r="Y33" s="69"/>
      <c r="Z33" s="69"/>
      <c r="AA33" s="70"/>
      <c r="AB33" s="71"/>
      <c r="AC33" s="72"/>
      <c r="AD33" s="11"/>
      <c r="AE33" s="16"/>
      <c r="BB33" s="145"/>
      <c r="BC33" s="145"/>
      <c r="BD33" s="145"/>
      <c r="BE33" s="145"/>
      <c r="BF33" s="145"/>
      <c r="BG33" s="145"/>
    </row>
    <row xmlns:x14ac="http://schemas.microsoft.com/office/spreadsheetml/2009/9/ac" r="34" s="3" customFormat="true" ht="16.5" customHeight="true" thickBot="true" x14ac:dyDescent="0.3">
      <c r="A34" s="385" t="str">
        <f ca="true">IF(ISBLANK('Data Summary'!A36),"",'Data Summary'!A36)</f>
        <v/>
      </c>
      <c r="B34" s="123"/>
      <c r="C34" s="27" t="s">
        <v>20</v>
      </c>
      <c r="D34" s="74"/>
      <c r="E34" s="74"/>
      <c r="F34" s="74"/>
      <c r="G34" s="74"/>
      <c r="H34" s="74"/>
      <c r="I34" s="75"/>
      <c r="J34" s="24"/>
      <c r="K34" s="18"/>
      <c r="L34" s="123"/>
      <c r="M34" s="27" t="s">
        <v>20</v>
      </c>
      <c r="N34" s="74"/>
      <c r="O34" s="74"/>
      <c r="P34" s="74"/>
      <c r="Q34" s="74"/>
      <c r="R34" s="74"/>
      <c r="S34" s="75"/>
      <c r="T34" s="24"/>
      <c r="U34" s="18"/>
      <c r="V34" s="123"/>
      <c r="W34" s="27" t="s">
        <v>20</v>
      </c>
      <c r="X34" s="74"/>
      <c r="Y34" s="74"/>
      <c r="Z34" s="74"/>
      <c r="AA34" s="74"/>
      <c r="AB34" s="74"/>
      <c r="AC34" s="75"/>
      <c r="AD34" s="24"/>
      <c r="AE34" s="18"/>
      <c r="AF34" s="124"/>
      <c r="AP34" s="124"/>
      <c r="AZ34" s="124"/>
      <c r="BA34" s="124"/>
      <c r="BB34" s="147"/>
      <c r="BC34" s="147"/>
      <c r="BD34" s="147"/>
      <c r="BE34" s="147"/>
      <c r="BF34" s="147"/>
      <c r="BG34" s="147"/>
      <c r="BJ34" s="124"/>
      <c r="BT34" s="124"/>
      <c r="CD34" s="124"/>
      <c r="CN34" s="124"/>
      <c r="CX34" s="124"/>
      <c r="DH34" s="124"/>
      <c r="DR34" s="124"/>
      <c r="EB34" s="124"/>
      <c r="EL34" s="124"/>
      <c r="EV34" s="124"/>
      <c r="FF34" s="124"/>
      <c r="FP34" s="124"/>
      <c r="FZ34" s="124"/>
      <c r="GJ34" s="124"/>
      <c r="GT34" s="124"/>
      <c r="HD34" s="124"/>
      <c r="HN34" s="124"/>
      <c r="HX34" s="124"/>
    </row>
    <row xmlns:x14ac="http://schemas.microsoft.com/office/spreadsheetml/2009/9/ac" r="35" s="3" customFormat="true" x14ac:dyDescent="0.25">
      <c r="A35" s="385" t="str">
        <f ca="true">IF(ISBLANK('Data Summary'!A37),"",'Data Summary'!A37)</f>
        <v/>
      </c>
      <c r="B35" s="124"/>
      <c r="L35" s="124"/>
      <c r="V35" s="124"/>
      <c r="AF35" s="124"/>
      <c r="AP35" s="124"/>
      <c r="AZ35" s="124"/>
      <c r="BA35" s="124"/>
      <c r="BJ35" s="124"/>
      <c r="BT35" s="124"/>
      <c r="CD35" s="124"/>
      <c r="CN35" s="124"/>
      <c r="CX35" s="124"/>
      <c r="DH35" s="124"/>
      <c r="DR35" s="124"/>
      <c r="EB35" s="124"/>
      <c r="EL35" s="124"/>
      <c r="EV35" s="124"/>
      <c r="FF35" s="124"/>
      <c r="FP35" s="124"/>
      <c r="FZ35" s="124"/>
      <c r="GJ35" s="124"/>
      <c r="GT35" s="124"/>
      <c r="HD35" s="124"/>
      <c r="HN35" s="124"/>
      <c r="HX35" s="124"/>
    </row>
    <row xmlns:x14ac="http://schemas.microsoft.com/office/spreadsheetml/2009/9/ac" r="36" s="3" customFormat="true" x14ac:dyDescent="0.25">
      <c r="A36" s="385" t="str">
        <f ca="true">IF(ISBLANK('Data Summary'!A38),"",'Data Summary'!A38)</f>
        <v/>
      </c>
      <c r="B36" s="124"/>
      <c r="L36" s="124"/>
      <c r="V36" s="124"/>
      <c r="AF36" s="124"/>
      <c r="AP36" s="124"/>
      <c r="AZ36" s="124"/>
      <c r="BA36" s="124"/>
      <c r="BJ36" s="124"/>
      <c r="BT36" s="124"/>
      <c r="CD36" s="124"/>
      <c r="CN36" s="124"/>
      <c r="CX36" s="124"/>
      <c r="DH36" s="124"/>
      <c r="DR36" s="124"/>
      <c r="EB36" s="124"/>
      <c r="EL36" s="124"/>
      <c r="EV36" s="124"/>
      <c r="FF36" s="124"/>
      <c r="FP36" s="124"/>
      <c r="FZ36" s="124"/>
      <c r="GJ36" s="124"/>
      <c r="GT36" s="124"/>
      <c r="HD36" s="124"/>
      <c r="HN36" s="124"/>
      <c r="HX36" s="124"/>
    </row>
    <row xmlns:x14ac="http://schemas.microsoft.com/office/spreadsheetml/2009/9/ac" r="37" s="3" customFormat="true" x14ac:dyDescent="0.25">
      <c r="A37" s="385" t="str">
        <f ca="true">IF(ISBLANK('Data Summary'!A39),"",'Data Summary'!A39)</f>
        <v/>
      </c>
      <c r="B37" s="124"/>
      <c r="L37" s="124"/>
      <c r="V37" s="124"/>
      <c r="AF37" s="124"/>
      <c r="AP37" s="124"/>
      <c r="AZ37" s="124"/>
      <c r="BA37" s="124"/>
      <c r="BJ37" s="124"/>
      <c r="BT37" s="124"/>
      <c r="CD37" s="124"/>
      <c r="CN37" s="124"/>
      <c r="CX37" s="124"/>
      <c r="DH37" s="124"/>
      <c r="DR37" s="124"/>
      <c r="EB37" s="124"/>
      <c r="EL37" s="124"/>
      <c r="EV37" s="124"/>
      <c r="FF37" s="124"/>
      <c r="FP37" s="124"/>
      <c r="FZ37" s="124"/>
      <c r="GJ37" s="124"/>
      <c r="GT37" s="124"/>
      <c r="HD37" s="124"/>
      <c r="HN37" s="124"/>
      <c r="HX37" s="124"/>
    </row>
    <row xmlns:x14ac="http://schemas.microsoft.com/office/spreadsheetml/2009/9/ac" r="38" s="3" customFormat="true" x14ac:dyDescent="0.25">
      <c r="A38" s="385" t="str">
        <f ca="true">IF(ISBLANK('Data Summary'!A40),"",'Data Summary'!A40)</f>
        <v/>
      </c>
      <c r="B38" s="124"/>
      <c r="L38" s="124"/>
      <c r="V38" s="124"/>
      <c r="AF38" s="124"/>
      <c r="AP38" s="124"/>
      <c r="AZ38" s="124"/>
      <c r="BA38" s="124"/>
      <c r="BJ38" s="124"/>
      <c r="BT38" s="124"/>
      <c r="CD38" s="124"/>
      <c r="CN38" s="124"/>
      <c r="CX38" s="124"/>
      <c r="DH38" s="124"/>
      <c r="DR38" s="124"/>
      <c r="EB38" s="124"/>
      <c r="EL38" s="124"/>
      <c r="EV38" s="124"/>
      <c r="FF38" s="124"/>
      <c r="FP38" s="124"/>
      <c r="FZ38" s="124"/>
      <c r="GJ38" s="124"/>
      <c r="GT38" s="124"/>
      <c r="HD38" s="124"/>
      <c r="HN38" s="124"/>
      <c r="HX38" s="124"/>
    </row>
    <row xmlns:x14ac="http://schemas.microsoft.com/office/spreadsheetml/2009/9/ac" r="39" s="3" customFormat="true" x14ac:dyDescent="0.25">
      <c r="A39" s="385" t="str">
        <f ca="true">IF(ISBLANK('Data Summary'!A41),"",'Data Summary'!A41)</f>
        <v/>
      </c>
      <c r="B39" s="124"/>
      <c r="L39" s="124"/>
      <c r="V39" s="124"/>
      <c r="AF39" s="124"/>
      <c r="AP39" s="124"/>
      <c r="AZ39" s="124"/>
      <c r="BA39" s="124"/>
      <c r="BJ39" s="124"/>
      <c r="BT39" s="124"/>
      <c r="CD39" s="124"/>
      <c r="CN39" s="124"/>
      <c r="CX39" s="124"/>
      <c r="DH39" s="124"/>
      <c r="DR39" s="124"/>
      <c r="EB39" s="124"/>
      <c r="EL39" s="124"/>
      <c r="EV39" s="124"/>
      <c r="FF39" s="124"/>
      <c r="FP39" s="124"/>
      <c r="FZ39" s="124"/>
      <c r="GJ39" s="124"/>
      <c r="GT39" s="124"/>
      <c r="HD39" s="124"/>
      <c r="HN39" s="124"/>
      <c r="HX39" s="124"/>
    </row>
    <row xmlns:x14ac="http://schemas.microsoft.com/office/spreadsheetml/2009/9/ac" r="40" s="3" customFormat="true" x14ac:dyDescent="0.25">
      <c r="A40" s="385" t="str">
        <f ca="true">IF(ISBLANK('Data Summary'!A42),"",'Data Summary'!A42)</f>
        <v/>
      </c>
      <c r="B40" s="124"/>
      <c r="L40" s="124"/>
      <c r="V40" s="124"/>
      <c r="AF40" s="124"/>
      <c r="AP40" s="124"/>
      <c r="AZ40" s="124"/>
      <c r="BA40" s="124"/>
      <c r="BJ40" s="124"/>
      <c r="BT40" s="124"/>
      <c r="CD40" s="124"/>
      <c r="CN40" s="124"/>
      <c r="CX40" s="124"/>
      <c r="DH40" s="124"/>
      <c r="DR40" s="124"/>
      <c r="EB40" s="124"/>
      <c r="EL40" s="124"/>
      <c r="EV40" s="124"/>
      <c r="FF40" s="124"/>
      <c r="FP40" s="124"/>
      <c r="FZ40" s="124"/>
      <c r="GJ40" s="124"/>
      <c r="GT40" s="124"/>
      <c r="HD40" s="124"/>
      <c r="HN40" s="124"/>
      <c r="HX40" s="124"/>
    </row>
    <row xmlns:x14ac="http://schemas.microsoft.com/office/spreadsheetml/2009/9/ac" r="41" s="3" customFormat="true" x14ac:dyDescent="0.25">
      <c r="A41" s="385" t="str">
        <f ca="true">IF(ISBLANK('Data Summary'!A43),"",'Data Summary'!A43)</f>
        <v/>
      </c>
      <c r="B41" s="124"/>
      <c r="L41" s="124"/>
      <c r="V41" s="124"/>
      <c r="AF41" s="124"/>
      <c r="AP41" s="124"/>
      <c r="AZ41" s="124"/>
      <c r="BA41" s="124"/>
      <c r="BJ41" s="124"/>
      <c r="BT41" s="124"/>
      <c r="CD41" s="124"/>
      <c r="CN41" s="124"/>
      <c r="CX41" s="124"/>
      <c r="DH41" s="124"/>
      <c r="DR41" s="124"/>
      <c r="EB41" s="124"/>
      <c r="EL41" s="124"/>
      <c r="EV41" s="124"/>
      <c r="FF41" s="124"/>
      <c r="FP41" s="124"/>
      <c r="FZ41" s="124"/>
      <c r="GJ41" s="124"/>
      <c r="GT41" s="124"/>
      <c r="HD41" s="124"/>
      <c r="HN41" s="124"/>
      <c r="HX41" s="124"/>
    </row>
    <row xmlns:x14ac="http://schemas.microsoft.com/office/spreadsheetml/2009/9/ac" r="42" s="3" customFormat="true" x14ac:dyDescent="0.25">
      <c r="A42" s="385" t="str">
        <f ca="true">IF(ISBLANK('Data Summary'!A44),"",'Data Summary'!A44)</f>
        <v/>
      </c>
      <c r="B42" s="124"/>
      <c r="L42" s="124"/>
      <c r="V42" s="124"/>
      <c r="AF42" s="124"/>
      <c r="AP42" s="124"/>
      <c r="AZ42" s="124"/>
      <c r="BA42" s="124"/>
      <c r="BJ42" s="124"/>
      <c r="BT42" s="124"/>
      <c r="CD42" s="124"/>
      <c r="CN42" s="124"/>
      <c r="CX42" s="124"/>
      <c r="DH42" s="124"/>
      <c r="DR42" s="124"/>
      <c r="EB42" s="124"/>
      <c r="EL42" s="124"/>
      <c r="EV42" s="124"/>
      <c r="FF42" s="124"/>
      <c r="FP42" s="124"/>
      <c r="FZ42" s="124"/>
      <c r="GJ42" s="124"/>
      <c r="GT42" s="124"/>
      <c r="HD42" s="124"/>
      <c r="HN42" s="124"/>
      <c r="HX42" s="124"/>
    </row>
    <row xmlns:x14ac="http://schemas.microsoft.com/office/spreadsheetml/2009/9/ac" r="43" s="3" customFormat="true" x14ac:dyDescent="0.25">
      <c r="A43" s="385" t="str">
        <f ca="true">IF(ISBLANK('Data Summary'!A45),"",'Data Summary'!A45)</f>
        <v/>
      </c>
      <c r="B43" s="124"/>
      <c r="L43" s="124"/>
      <c r="V43" s="124"/>
      <c r="AF43" s="124"/>
      <c r="AP43" s="124"/>
      <c r="AZ43" s="124"/>
      <c r="BA43" s="124"/>
      <c r="BJ43" s="124"/>
      <c r="BT43" s="124"/>
      <c r="CD43" s="124"/>
      <c r="CN43" s="124"/>
      <c r="CX43" s="124"/>
      <c r="DH43" s="124"/>
      <c r="DR43" s="124"/>
      <c r="EB43" s="124"/>
      <c r="EL43" s="124"/>
      <c r="EV43" s="124"/>
      <c r="FF43" s="124"/>
      <c r="FP43" s="124"/>
      <c r="FZ43" s="124"/>
      <c r="GJ43" s="124"/>
      <c r="GT43" s="124"/>
      <c r="HD43" s="124"/>
      <c r="HN43" s="124"/>
      <c r="HX43" s="124"/>
    </row>
    <row xmlns:x14ac="http://schemas.microsoft.com/office/spreadsheetml/2009/9/ac" r="44" s="3" customFormat="true" x14ac:dyDescent="0.25">
      <c r="A44" s="385" t="str">
        <f ca="true">IF(ISBLANK('Data Summary'!A46),"",'Data Summary'!A46)</f>
        <v/>
      </c>
      <c r="B44" s="124"/>
      <c r="L44" s="124"/>
      <c r="V44" s="124"/>
      <c r="AF44" s="124"/>
      <c r="AP44" s="124"/>
      <c r="AZ44" s="124"/>
      <c r="BA44" s="124"/>
      <c r="BJ44" s="124"/>
      <c r="BT44" s="124"/>
      <c r="CD44" s="124"/>
      <c r="CN44" s="124"/>
      <c r="CX44" s="124"/>
      <c r="DH44" s="124"/>
      <c r="DR44" s="124"/>
      <c r="EB44" s="124"/>
      <c r="EL44" s="124"/>
      <c r="EV44" s="124"/>
      <c r="FF44" s="124"/>
      <c r="FP44" s="124"/>
      <c r="FZ44" s="124"/>
      <c r="GJ44" s="124"/>
      <c r="GT44" s="124"/>
      <c r="HD44" s="124"/>
      <c r="HN44" s="124"/>
      <c r="HX44" s="124"/>
    </row>
    <row xmlns:x14ac="http://schemas.microsoft.com/office/spreadsheetml/2009/9/ac" r="45" s="3" customFormat="true" x14ac:dyDescent="0.25">
      <c r="A45" s="385" t="str">
        <f ca="true">IF(ISBLANK('Data Summary'!A47),"",'Data Summary'!A47)</f>
        <v/>
      </c>
      <c r="B45" s="124"/>
      <c r="L45" s="124"/>
      <c r="V45" s="124"/>
      <c r="AF45" s="124"/>
      <c r="AP45" s="124"/>
      <c r="AZ45" s="124"/>
      <c r="BA45" s="124"/>
      <c r="BJ45" s="124"/>
      <c r="BT45" s="124"/>
      <c r="CD45" s="124"/>
      <c r="CN45" s="124"/>
      <c r="CX45" s="124"/>
      <c r="DH45" s="124"/>
      <c r="DR45" s="124"/>
      <c r="EB45" s="124"/>
      <c r="EL45" s="124"/>
      <c r="EV45" s="124"/>
      <c r="FF45" s="124"/>
      <c r="FP45" s="124"/>
      <c r="FZ45" s="124"/>
      <c r="GJ45" s="124"/>
      <c r="GT45" s="124"/>
      <c r="HD45" s="124"/>
      <c r="HN45" s="124"/>
      <c r="HX45" s="124"/>
    </row>
    <row xmlns:x14ac="http://schemas.microsoft.com/office/spreadsheetml/2009/9/ac" r="46" s="3" customFormat="true" x14ac:dyDescent="0.25">
      <c r="A46" s="385" t="str">
        <f ca="true">IF(ISBLANK('Data Summary'!A48),"",'Data Summary'!A48)</f>
        <v/>
      </c>
      <c r="B46" s="124"/>
      <c r="L46" s="124"/>
      <c r="V46" s="124"/>
      <c r="AF46" s="124"/>
      <c r="AP46" s="124"/>
      <c r="AZ46" s="124"/>
      <c r="BA46" s="124"/>
      <c r="BJ46" s="124"/>
      <c r="BT46" s="124"/>
      <c r="CD46" s="124"/>
      <c r="CN46" s="124"/>
      <c r="CX46" s="124"/>
      <c r="DH46" s="124"/>
      <c r="DR46" s="124"/>
      <c r="EB46" s="124"/>
      <c r="EL46" s="124"/>
      <c r="EV46" s="124"/>
      <c r="FF46" s="124"/>
      <c r="FP46" s="124"/>
      <c r="FZ46" s="124"/>
      <c r="GJ46" s="124"/>
      <c r="GT46" s="124"/>
      <c r="HD46" s="124"/>
      <c r="HN46" s="124"/>
      <c r="HX46" s="124"/>
    </row>
    <row xmlns:x14ac="http://schemas.microsoft.com/office/spreadsheetml/2009/9/ac" r="47" s="3" customFormat="true" x14ac:dyDescent="0.25">
      <c r="A47" s="385" t="str">
        <f ca="true">IF(ISBLANK('Data Summary'!A49),"",'Data Summary'!A49)</f>
        <v/>
      </c>
      <c r="B47" s="124"/>
      <c r="L47" s="124"/>
      <c r="V47" s="124"/>
      <c r="AF47" s="124"/>
      <c r="AP47" s="124"/>
      <c r="AZ47" s="124"/>
      <c r="BA47" s="124"/>
      <c r="BJ47" s="124"/>
      <c r="BT47" s="124"/>
      <c r="CD47" s="124"/>
      <c r="CN47" s="124"/>
      <c r="CX47" s="124"/>
      <c r="DH47" s="124"/>
      <c r="DR47" s="124"/>
      <c r="EB47" s="124"/>
      <c r="EL47" s="124"/>
      <c r="EV47" s="124"/>
      <c r="FF47" s="124"/>
      <c r="FP47" s="124"/>
      <c r="FZ47" s="124"/>
      <c r="GJ47" s="124"/>
      <c r="GT47" s="124"/>
      <c r="HD47" s="124"/>
      <c r="HN47" s="124"/>
      <c r="HX47" s="124"/>
    </row>
    <row xmlns:x14ac="http://schemas.microsoft.com/office/spreadsheetml/2009/9/ac" r="48" s="3" customFormat="true" x14ac:dyDescent="0.25">
      <c r="A48" s="385" t="str">
        <f ca="true">IF(ISBLANK('Data Summary'!A50),"",'Data Summary'!A50)</f>
        <v/>
      </c>
      <c r="B48" s="124"/>
      <c r="L48" s="124"/>
      <c r="V48" s="124"/>
      <c r="AF48" s="124"/>
      <c r="AP48" s="124"/>
      <c r="AZ48" s="124"/>
      <c r="BA48" s="124"/>
      <c r="BJ48" s="124"/>
      <c r="BT48" s="124"/>
      <c r="CD48" s="124"/>
      <c r="CN48" s="124"/>
      <c r="CX48" s="124"/>
      <c r="DH48" s="124"/>
      <c r="DR48" s="124"/>
      <c r="EB48" s="124"/>
      <c r="EL48" s="124"/>
      <c r="EV48" s="124"/>
      <c r="FF48" s="124"/>
      <c r="FP48" s="124"/>
      <c r="FZ48" s="124"/>
      <c r="GJ48" s="124"/>
      <c r="GT48" s="124"/>
      <c r="HD48" s="124"/>
      <c r="HN48" s="124"/>
      <c r="HX48" s="124"/>
    </row>
    <row xmlns:x14ac="http://schemas.microsoft.com/office/spreadsheetml/2009/9/ac" r="49" s="3" customFormat="true" x14ac:dyDescent="0.25">
      <c r="A49" s="385" t="str">
        <f ca="true">IF(ISBLANK('Data Summary'!A51),"",'Data Summary'!A51)</f>
        <v/>
      </c>
      <c r="B49" s="124"/>
      <c r="L49" s="124"/>
      <c r="V49" s="124"/>
      <c r="AF49" s="124"/>
      <c r="AP49" s="124"/>
      <c r="AZ49" s="124"/>
      <c r="BA49" s="124"/>
      <c r="BJ49" s="124"/>
      <c r="BT49" s="124"/>
      <c r="CD49" s="124"/>
      <c r="CN49" s="124"/>
      <c r="CX49" s="124"/>
      <c r="DH49" s="124"/>
      <c r="DR49" s="124"/>
      <c r="EB49" s="124"/>
      <c r="EL49" s="124"/>
      <c r="EV49" s="124"/>
      <c r="FF49" s="124"/>
      <c r="FP49" s="124"/>
      <c r="FZ49" s="124"/>
      <c r="GJ49" s="124"/>
      <c r="GT49" s="124"/>
      <c r="HD49" s="124"/>
      <c r="HN49" s="124"/>
      <c r="HX49" s="124"/>
    </row>
    <row xmlns:x14ac="http://schemas.microsoft.com/office/spreadsheetml/2009/9/ac" r="50" s="3" customFormat="true" x14ac:dyDescent="0.25">
      <c r="A50" s="385" t="str">
        <f ca="true">IF(ISBLANK('Data Summary'!A52),"",'Data Summary'!A52)</f>
        <v/>
      </c>
      <c r="B50" s="124"/>
      <c r="L50" s="124"/>
      <c r="V50" s="124"/>
      <c r="AF50" s="124"/>
      <c r="AP50" s="124"/>
      <c r="AZ50" s="124"/>
      <c r="BA50" s="124"/>
      <c r="BJ50" s="124"/>
      <c r="BT50" s="124"/>
      <c r="CD50" s="124"/>
      <c r="CN50" s="124"/>
      <c r="CX50" s="124"/>
      <c r="DH50" s="124"/>
      <c r="DR50" s="124"/>
      <c r="EB50" s="124"/>
      <c r="EL50" s="124"/>
      <c r="EV50" s="124"/>
      <c r="FF50" s="124"/>
      <c r="FP50" s="124"/>
      <c r="FZ50" s="124"/>
      <c r="GJ50" s="124"/>
      <c r="GT50" s="124"/>
      <c r="HD50" s="124"/>
      <c r="HN50" s="124"/>
      <c r="HX50" s="124"/>
    </row>
    <row xmlns:x14ac="http://schemas.microsoft.com/office/spreadsheetml/2009/9/ac" r="51" s="3" customFormat="true" x14ac:dyDescent="0.25">
      <c r="A51" s="385" t="str">
        <f ca="true">IF(ISBLANK('Data Summary'!A53),"",'Data Summary'!A53)</f>
        <v/>
      </c>
      <c r="B51" s="124"/>
      <c r="L51" s="124"/>
      <c r="V51" s="124"/>
      <c r="AF51" s="124"/>
      <c r="AP51" s="124"/>
      <c r="AZ51" s="124"/>
      <c r="BA51" s="124"/>
      <c r="BJ51" s="124"/>
      <c r="BT51" s="124"/>
      <c r="CD51" s="124"/>
      <c r="CN51" s="124"/>
      <c r="CX51" s="124"/>
      <c r="DH51" s="124"/>
      <c r="DR51" s="124"/>
      <c r="EB51" s="124"/>
      <c r="EL51" s="124"/>
      <c r="EV51" s="124"/>
      <c r="FF51" s="124"/>
      <c r="FP51" s="124"/>
      <c r="FZ51" s="124"/>
      <c r="GJ51" s="124"/>
      <c r="GT51" s="124"/>
      <c r="HD51" s="124"/>
      <c r="HN51" s="124"/>
      <c r="HX51" s="124"/>
    </row>
    <row xmlns:x14ac="http://schemas.microsoft.com/office/spreadsheetml/2009/9/ac" r="52" s="3" customFormat="true" x14ac:dyDescent="0.25">
      <c r="A52" s="385" t="str">
        <f ca="true">IF(ISBLANK('Data Summary'!A54),"",'Data Summary'!A54)</f>
        <v/>
      </c>
      <c r="B52" s="124"/>
      <c r="L52" s="124"/>
      <c r="V52" s="124"/>
      <c r="AF52" s="124"/>
      <c r="AP52" s="124"/>
      <c r="AZ52" s="124"/>
      <c r="BA52" s="124"/>
      <c r="BJ52" s="124"/>
      <c r="BT52" s="124"/>
      <c r="CD52" s="124"/>
      <c r="CN52" s="124"/>
      <c r="CX52" s="124"/>
      <c r="DH52" s="124"/>
      <c r="DR52" s="124"/>
      <c r="EB52" s="124"/>
      <c r="EL52" s="124"/>
      <c r="EV52" s="124"/>
      <c r="FF52" s="124"/>
      <c r="FP52" s="124"/>
      <c r="FZ52" s="124"/>
      <c r="GJ52" s="124"/>
      <c r="GT52" s="124"/>
      <c r="HD52" s="124"/>
      <c r="HN52" s="124"/>
      <c r="HX52" s="124"/>
    </row>
    <row xmlns:x14ac="http://schemas.microsoft.com/office/spreadsheetml/2009/9/ac" r="53" s="3" customFormat="true" x14ac:dyDescent="0.25">
      <c r="A53" s="385" t="str">
        <f ca="true">IF(ISBLANK('Data Summary'!A55),"",'Data Summary'!A55)</f>
        <v/>
      </c>
      <c r="B53" s="124"/>
      <c r="L53" s="124"/>
      <c r="V53" s="124"/>
      <c r="AF53" s="124"/>
      <c r="AP53" s="124"/>
      <c r="AZ53" s="124"/>
      <c r="BA53" s="124"/>
      <c r="BJ53" s="124"/>
      <c r="BT53" s="124"/>
      <c r="CD53" s="124"/>
      <c r="CN53" s="124"/>
      <c r="CX53" s="124"/>
      <c r="DH53" s="124"/>
      <c r="DR53" s="124"/>
      <c r="EB53" s="124"/>
      <c r="EL53" s="124"/>
      <c r="EV53" s="124"/>
      <c r="FF53" s="124"/>
      <c r="FP53" s="124"/>
      <c r="FZ53" s="124"/>
      <c r="GJ53" s="124"/>
      <c r="GT53" s="124"/>
      <c r="HD53" s="124"/>
      <c r="HN53" s="124"/>
      <c r="HX53" s="124"/>
    </row>
    <row xmlns:x14ac="http://schemas.microsoft.com/office/spreadsheetml/2009/9/ac" r="54" s="3" customFormat="true" x14ac:dyDescent="0.25">
      <c r="A54" s="385" t="str">
        <f ca="true">IF(ISBLANK('Data Summary'!A56),"",'Data Summary'!A56)</f>
        <v/>
      </c>
      <c r="B54" s="124"/>
      <c r="L54" s="124"/>
      <c r="V54" s="124"/>
      <c r="AF54" s="124"/>
      <c r="AP54" s="124"/>
      <c r="AZ54" s="124"/>
      <c r="BA54" s="124"/>
      <c r="BJ54" s="124"/>
      <c r="BT54" s="124"/>
      <c r="CD54" s="124"/>
      <c r="CN54" s="124"/>
      <c r="CX54" s="124"/>
      <c r="DH54" s="124"/>
      <c r="DR54" s="124"/>
      <c r="EB54" s="124"/>
      <c r="EL54" s="124"/>
      <c r="EV54" s="124"/>
      <c r="FF54" s="124"/>
      <c r="FP54" s="124"/>
      <c r="FZ54" s="124"/>
      <c r="GJ54" s="124"/>
      <c r="GT54" s="124"/>
      <c r="HD54" s="124"/>
      <c r="HN54" s="124"/>
      <c r="HX54" s="124"/>
    </row>
    <row xmlns:x14ac="http://schemas.microsoft.com/office/spreadsheetml/2009/9/ac" r="55" s="3" customFormat="true" x14ac:dyDescent="0.25">
      <c r="A55" s="385" t="str">
        <f ca="true">IF(ISBLANK('Data Summary'!A57),"",'Data Summary'!A57)</f>
        <v/>
      </c>
      <c r="B55" s="124"/>
      <c r="L55" s="124"/>
      <c r="V55" s="124"/>
      <c r="AF55" s="124"/>
      <c r="AP55" s="124"/>
      <c r="AZ55" s="124"/>
      <c r="BA55" s="124"/>
      <c r="BJ55" s="124"/>
      <c r="BT55" s="124"/>
      <c r="CD55" s="124"/>
      <c r="CN55" s="124"/>
      <c r="CX55" s="124"/>
      <c r="DH55" s="124"/>
      <c r="DR55" s="124"/>
      <c r="EB55" s="124"/>
      <c r="EL55" s="124"/>
      <c r="EV55" s="124"/>
      <c r="FF55" s="124"/>
      <c r="FP55" s="124"/>
      <c r="FZ55" s="124"/>
      <c r="GJ55" s="124"/>
      <c r="GT55" s="124"/>
      <c r="HD55" s="124"/>
      <c r="HN55" s="124"/>
      <c r="HX55" s="124"/>
    </row>
    <row xmlns:x14ac="http://schemas.microsoft.com/office/spreadsheetml/2009/9/ac" r="56" s="3" customFormat="true" x14ac:dyDescent="0.25">
      <c r="A56" s="385" t="str">
        <f ca="true">IF(ISBLANK('Data Summary'!A58),"",'Data Summary'!A58)</f>
        <v/>
      </c>
      <c r="B56" s="124"/>
      <c r="L56" s="124"/>
      <c r="V56" s="124"/>
      <c r="AF56" s="124"/>
      <c r="AP56" s="124"/>
      <c r="AZ56" s="124"/>
      <c r="BA56" s="124"/>
      <c r="BJ56" s="124"/>
      <c r="BT56" s="124"/>
      <c r="CD56" s="124"/>
      <c r="CN56" s="124"/>
      <c r="CX56" s="124"/>
      <c r="DH56" s="124"/>
      <c r="DR56" s="124"/>
      <c r="EB56" s="124"/>
      <c r="EL56" s="124"/>
      <c r="EV56" s="124"/>
      <c r="FF56" s="124"/>
      <c r="FP56" s="124"/>
      <c r="FZ56" s="124"/>
      <c r="GJ56" s="124"/>
      <c r="GT56" s="124"/>
      <c r="HD56" s="124"/>
      <c r="HN56" s="124"/>
      <c r="HX56" s="124"/>
    </row>
    <row xmlns:x14ac="http://schemas.microsoft.com/office/spreadsheetml/2009/9/ac" r="57" s="3" customFormat="true" x14ac:dyDescent="0.25">
      <c r="A57" s="385" t="str">
        <f ca="true">IF(ISBLANK('Data Summary'!A59),"",'Data Summary'!A59)</f>
        <v/>
      </c>
      <c r="B57" s="124"/>
      <c r="L57" s="124"/>
      <c r="V57" s="124"/>
      <c r="AF57" s="124"/>
      <c r="AP57" s="124"/>
      <c r="AZ57" s="124"/>
      <c r="BA57" s="124"/>
      <c r="BJ57" s="124"/>
      <c r="BT57" s="124"/>
      <c r="CD57" s="124"/>
      <c r="CN57" s="124"/>
      <c r="CX57" s="124"/>
      <c r="DH57" s="124"/>
      <c r="DR57" s="124"/>
      <c r="EB57" s="124"/>
      <c r="EL57" s="124"/>
      <c r="EV57" s="124"/>
      <c r="FF57" s="124"/>
      <c r="FP57" s="124"/>
      <c r="FZ57" s="124"/>
      <c r="GJ57" s="124"/>
      <c r="GT57" s="124"/>
      <c r="HD57" s="124"/>
      <c r="HN57" s="124"/>
      <c r="HX57" s="124"/>
    </row>
    <row xmlns:x14ac="http://schemas.microsoft.com/office/spreadsheetml/2009/9/ac" r="58" s="3" customFormat="true" x14ac:dyDescent="0.25">
      <c r="A58" s="385" t="str">
        <f ca="true">IF(ISBLANK('Data Summary'!A60),"",'Data Summary'!A60)</f>
        <v/>
      </c>
      <c r="B58" s="124"/>
      <c r="L58" s="124"/>
      <c r="V58" s="124"/>
      <c r="AF58" s="124"/>
      <c r="AP58" s="124"/>
      <c r="AZ58" s="124"/>
      <c r="BA58" s="124"/>
      <c r="BJ58" s="124"/>
      <c r="BT58" s="124"/>
      <c r="CD58" s="124"/>
      <c r="CN58" s="124"/>
      <c r="CX58" s="124"/>
      <c r="DH58" s="124"/>
      <c r="DR58" s="124"/>
      <c r="EB58" s="124"/>
      <c r="EL58" s="124"/>
      <c r="EV58" s="124"/>
      <c r="FF58" s="124"/>
      <c r="FP58" s="124"/>
      <c r="FZ58" s="124"/>
      <c r="GJ58" s="124"/>
      <c r="GT58" s="124"/>
      <c r="HD58" s="124"/>
      <c r="HN58" s="124"/>
      <c r="HX58" s="124"/>
    </row>
    <row xmlns:x14ac="http://schemas.microsoft.com/office/spreadsheetml/2009/9/ac" r="59" s="3" customFormat="true" x14ac:dyDescent="0.25">
      <c r="A59" s="385" t="str">
        <f ca="true">IF(ISBLANK('Data Summary'!A61),"",'Data Summary'!A61)</f>
        <v/>
      </c>
      <c r="B59" s="124"/>
      <c r="L59" s="124"/>
      <c r="V59" s="124"/>
      <c r="AF59" s="124"/>
      <c r="AP59" s="124"/>
      <c r="AZ59" s="124"/>
      <c r="BA59" s="124"/>
      <c r="BJ59" s="124"/>
      <c r="BT59" s="124"/>
      <c r="CD59" s="124"/>
      <c r="CN59" s="124"/>
      <c r="CX59" s="124"/>
      <c r="DH59" s="124"/>
      <c r="DR59" s="124"/>
      <c r="EB59" s="124"/>
      <c r="EL59" s="124"/>
      <c r="EV59" s="124"/>
      <c r="FF59" s="124"/>
      <c r="FP59" s="124"/>
      <c r="FZ59" s="124"/>
      <c r="GJ59" s="124"/>
      <c r="GT59" s="124"/>
      <c r="HD59" s="124"/>
      <c r="HN59" s="124"/>
      <c r="HX59" s="124"/>
    </row>
    <row xmlns:x14ac="http://schemas.microsoft.com/office/spreadsheetml/2009/9/ac" r="60" s="3" customFormat="true" x14ac:dyDescent="0.25">
      <c r="A60" s="385" t="str">
        <f ca="true">IF(ISBLANK('Data Summary'!A62),"",'Data Summary'!A62)</f>
        <v/>
      </c>
      <c r="B60" s="124"/>
      <c r="L60" s="124"/>
      <c r="V60" s="124"/>
      <c r="AF60" s="124"/>
      <c r="AP60" s="124"/>
      <c r="AZ60" s="124"/>
      <c r="BA60" s="124"/>
      <c r="BJ60" s="124"/>
      <c r="BT60" s="124"/>
      <c r="CD60" s="124"/>
      <c r="CN60" s="124"/>
      <c r="CX60" s="124"/>
      <c r="DH60" s="124"/>
      <c r="DR60" s="124"/>
      <c r="EB60" s="124"/>
      <c r="EL60" s="124"/>
      <c r="EV60" s="124"/>
      <c r="FF60" s="124"/>
      <c r="FP60" s="124"/>
      <c r="FZ60" s="124"/>
      <c r="GJ60" s="124"/>
      <c r="GT60" s="124"/>
      <c r="HD60" s="124"/>
      <c r="HN60" s="124"/>
      <c r="HX60" s="124"/>
    </row>
    <row xmlns:x14ac="http://schemas.microsoft.com/office/spreadsheetml/2009/9/ac" r="61" s="3" customFormat="true" x14ac:dyDescent="0.25">
      <c r="A61" s="385" t="str">
        <f ca="true">IF(ISBLANK('Data Summary'!A63),"",'Data Summary'!A63)</f>
        <v/>
      </c>
      <c r="B61" s="124"/>
      <c r="L61" s="124"/>
      <c r="V61" s="124"/>
      <c r="AF61" s="124"/>
      <c r="AP61" s="124"/>
      <c r="AZ61" s="124"/>
      <c r="BA61" s="124"/>
      <c r="BJ61" s="124"/>
      <c r="BT61" s="124"/>
      <c r="CD61" s="124"/>
      <c r="CN61" s="124"/>
      <c r="CX61" s="124"/>
      <c r="DH61" s="124"/>
      <c r="DR61" s="124"/>
      <c r="EB61" s="124"/>
      <c r="EL61" s="124"/>
      <c r="EV61" s="124"/>
      <c r="FF61" s="124"/>
      <c r="FP61" s="124"/>
      <c r="FZ61" s="124"/>
      <c r="GJ61" s="124"/>
      <c r="GT61" s="124"/>
      <c r="HD61" s="124"/>
      <c r="HN61" s="124"/>
      <c r="HX61" s="124"/>
    </row>
    <row xmlns:x14ac="http://schemas.microsoft.com/office/spreadsheetml/2009/9/ac" r="62" s="3" customFormat="true" x14ac:dyDescent="0.25">
      <c r="A62" s="385" t="str">
        <f ca="true">IF(ISBLANK('Data Summary'!A64),"",'Data Summary'!A64)</f>
        <v/>
      </c>
      <c r="B62" s="124"/>
      <c r="L62" s="124"/>
      <c r="V62" s="124"/>
      <c r="AF62" s="124"/>
      <c r="AP62" s="124"/>
      <c r="AZ62" s="124"/>
      <c r="BA62" s="124"/>
      <c r="BJ62" s="124"/>
      <c r="BT62" s="124"/>
      <c r="CD62" s="124"/>
      <c r="CN62" s="124"/>
      <c r="CX62" s="124"/>
      <c r="DH62" s="124"/>
      <c r="DR62" s="124"/>
      <c r="EB62" s="124"/>
      <c r="EL62" s="124"/>
      <c r="EV62" s="124"/>
      <c r="FF62" s="124"/>
      <c r="FP62" s="124"/>
      <c r="FZ62" s="124"/>
      <c r="GJ62" s="124"/>
      <c r="GT62" s="124"/>
      <c r="HD62" s="124"/>
      <c r="HN62" s="124"/>
      <c r="HX62" s="124"/>
    </row>
    <row xmlns:x14ac="http://schemas.microsoft.com/office/spreadsheetml/2009/9/ac" r="63" s="3" customFormat="true" x14ac:dyDescent="0.25">
      <c r="A63" s="385" t="str">
        <f ca="true">IF(ISBLANK('Data Summary'!A65),"",'Data Summary'!A65)</f>
        <v/>
      </c>
      <c r="B63" s="124"/>
      <c r="L63" s="124"/>
      <c r="V63" s="124"/>
      <c r="AF63" s="124"/>
      <c r="AP63" s="124"/>
      <c r="AZ63" s="124"/>
      <c r="BA63" s="124"/>
      <c r="BJ63" s="124"/>
      <c r="BT63" s="124"/>
      <c r="CD63" s="124"/>
      <c r="CN63" s="124"/>
      <c r="CX63" s="124"/>
      <c r="DH63" s="124"/>
      <c r="DR63" s="124"/>
      <c r="EB63" s="124"/>
      <c r="EL63" s="124"/>
      <c r="EV63" s="124"/>
      <c r="FF63" s="124"/>
      <c r="FP63" s="124"/>
      <c r="FZ63" s="124"/>
      <c r="GJ63" s="124"/>
      <c r="GT63" s="124"/>
      <c r="HD63" s="124"/>
      <c r="HN63" s="124"/>
      <c r="HX63" s="124"/>
    </row>
    <row xmlns:x14ac="http://schemas.microsoft.com/office/spreadsheetml/2009/9/ac" r="64" s="3" customFormat="true" x14ac:dyDescent="0.25">
      <c r="A64" s="385" t="str">
        <f ca="true">IF(ISBLANK('Data Summary'!A66),"",'Data Summary'!A66)</f>
        <v/>
      </c>
      <c r="B64" s="124"/>
      <c r="L64" s="124"/>
      <c r="V64" s="124"/>
      <c r="AF64" s="124"/>
      <c r="AP64" s="124"/>
      <c r="AZ64" s="124"/>
      <c r="BA64" s="124"/>
      <c r="BJ64" s="124"/>
      <c r="BT64" s="124"/>
      <c r="CD64" s="124"/>
      <c r="CN64" s="124"/>
      <c r="CX64" s="124"/>
      <c r="DH64" s="124"/>
      <c r="DR64" s="124"/>
      <c r="EB64" s="124"/>
      <c r="EL64" s="124"/>
      <c r="EV64" s="124"/>
      <c r="FF64" s="124"/>
      <c r="FP64" s="124"/>
      <c r="FZ64" s="124"/>
      <c r="GJ64" s="124"/>
      <c r="GT64" s="124"/>
      <c r="HD64" s="124"/>
      <c r="HN64" s="124"/>
      <c r="HX64" s="124"/>
    </row>
    <row xmlns:x14ac="http://schemas.microsoft.com/office/spreadsheetml/2009/9/ac" r="65" s="3" customFormat="true" x14ac:dyDescent="0.25">
      <c r="A65" s="385" t="str">
        <f ca="true">IF(ISBLANK('Data Summary'!A67),"",'Data Summary'!A67)</f>
        <v/>
      </c>
      <c r="B65" s="124"/>
      <c r="L65" s="124"/>
      <c r="V65" s="124"/>
      <c r="AF65" s="124"/>
      <c r="AP65" s="124"/>
      <c r="AZ65" s="124"/>
      <c r="BA65" s="124"/>
      <c r="BJ65" s="124"/>
      <c r="BT65" s="124"/>
      <c r="CD65" s="124"/>
      <c r="CN65" s="124"/>
      <c r="CX65" s="124"/>
      <c r="DH65" s="124"/>
      <c r="DR65" s="124"/>
      <c r="EB65" s="124"/>
      <c r="EL65" s="124"/>
      <c r="EV65" s="124"/>
      <c r="FF65" s="124"/>
      <c r="FP65" s="124"/>
      <c r="FZ65" s="124"/>
      <c r="GJ65" s="124"/>
      <c r="GT65" s="124"/>
      <c r="HD65" s="124"/>
      <c r="HN65" s="124"/>
      <c r="HX65" s="124"/>
    </row>
    <row xmlns:x14ac="http://schemas.microsoft.com/office/spreadsheetml/2009/9/ac" r="66" s="3" customFormat="true" x14ac:dyDescent="0.25">
      <c r="A66" s="385" t="str">
        <f ca="true">IF(ISBLANK('Data Summary'!A68),"",'Data Summary'!A68)</f>
        <v/>
      </c>
      <c r="B66" s="124"/>
      <c r="L66" s="124"/>
      <c r="V66" s="124"/>
      <c r="AF66" s="124"/>
      <c r="AP66" s="124"/>
      <c r="AZ66" s="124"/>
      <c r="BA66" s="124"/>
      <c r="BJ66" s="124"/>
      <c r="BT66" s="124"/>
      <c r="CD66" s="124"/>
      <c r="CN66" s="124"/>
      <c r="CX66" s="124"/>
      <c r="DH66" s="124"/>
      <c r="DR66" s="124"/>
      <c r="EB66" s="124"/>
      <c r="EL66" s="124"/>
      <c r="EV66" s="124"/>
      <c r="FF66" s="124"/>
      <c r="FP66" s="124"/>
      <c r="FZ66" s="124"/>
      <c r="GJ66" s="124"/>
      <c r="GT66" s="124"/>
      <c r="HD66" s="124"/>
      <c r="HN66" s="124"/>
      <c r="HX66" s="124"/>
    </row>
    <row xmlns:x14ac="http://schemas.microsoft.com/office/spreadsheetml/2009/9/ac" r="67" s="3" customFormat="true" x14ac:dyDescent="0.25">
      <c r="A67" s="385" t="str">
        <f ca="true">IF(ISBLANK('Data Summary'!A69),"",'Data Summary'!A69)</f>
        <v/>
      </c>
      <c r="B67" s="124"/>
      <c r="L67" s="124"/>
      <c r="V67" s="124"/>
      <c r="AF67" s="124"/>
      <c r="AP67" s="124"/>
      <c r="AZ67" s="124"/>
      <c r="BA67" s="124"/>
      <c r="BJ67" s="124"/>
      <c r="BT67" s="124"/>
      <c r="CD67" s="124"/>
      <c r="CN67" s="124"/>
      <c r="CX67" s="124"/>
      <c r="DH67" s="124"/>
      <c r="DR67" s="124"/>
      <c r="EB67" s="124"/>
      <c r="EL67" s="124"/>
      <c r="EV67" s="124"/>
      <c r="FF67" s="124"/>
      <c r="FP67" s="124"/>
      <c r="FZ67" s="124"/>
      <c r="GJ67" s="124"/>
      <c r="GT67" s="124"/>
      <c r="HD67" s="124"/>
      <c r="HN67" s="124"/>
      <c r="HX67" s="124"/>
    </row>
    <row xmlns:x14ac="http://schemas.microsoft.com/office/spreadsheetml/2009/9/ac" r="68" s="3" customFormat="true" x14ac:dyDescent="0.25">
      <c r="A68" s="385" t="str">
        <f ca="true">IF(ISBLANK('Data Summary'!A70),"",'Data Summary'!A70)</f>
        <v/>
      </c>
      <c r="B68" s="124"/>
      <c r="L68" s="124"/>
      <c r="V68" s="124"/>
      <c r="AF68" s="124"/>
      <c r="AP68" s="124"/>
      <c r="AZ68" s="124"/>
      <c r="BA68" s="124"/>
      <c r="BJ68" s="124"/>
      <c r="BT68" s="124"/>
      <c r="CD68" s="124"/>
      <c r="CN68" s="124"/>
      <c r="CX68" s="124"/>
      <c r="DH68" s="124"/>
      <c r="DR68" s="124"/>
      <c r="EB68" s="124"/>
      <c r="EL68" s="124"/>
      <c r="EV68" s="124"/>
      <c r="FF68" s="124"/>
      <c r="FP68" s="124"/>
      <c r="FZ68" s="124"/>
      <c r="GJ68" s="124"/>
      <c r="GT68" s="124"/>
      <c r="HD68" s="124"/>
      <c r="HN68" s="124"/>
      <c r="HX68" s="124"/>
    </row>
    <row xmlns:x14ac="http://schemas.microsoft.com/office/spreadsheetml/2009/9/ac" r="69" s="3" customFormat="true" x14ac:dyDescent="0.25">
      <c r="A69" s="385" t="str">
        <f ca="true">IF(ISBLANK('Data Summary'!A71),"",'Data Summary'!A71)</f>
        <v/>
      </c>
      <c r="B69" s="124"/>
      <c r="L69" s="124"/>
      <c r="V69" s="124"/>
      <c r="AF69" s="124"/>
      <c r="AP69" s="124"/>
      <c r="AZ69" s="124"/>
      <c r="BA69" s="124"/>
      <c r="BJ69" s="124"/>
      <c r="BT69" s="124"/>
      <c r="CD69" s="124"/>
      <c r="CN69" s="124"/>
      <c r="CX69" s="124"/>
      <c r="DH69" s="124"/>
      <c r="DR69" s="124"/>
      <c r="EB69" s="124"/>
      <c r="EL69" s="124"/>
      <c r="EV69" s="124"/>
      <c r="FF69" s="124"/>
      <c r="FP69" s="124"/>
      <c r="FZ69" s="124"/>
      <c r="GJ69" s="124"/>
      <c r="GT69" s="124"/>
      <c r="HD69" s="124"/>
      <c r="HN69" s="124"/>
      <c r="HX69" s="124"/>
    </row>
    <row xmlns:x14ac="http://schemas.microsoft.com/office/spreadsheetml/2009/9/ac" r="70" s="3" customFormat="true" x14ac:dyDescent="0.25">
      <c r="A70" s="385" t="str">
        <f ca="true">IF(ISBLANK('Data Summary'!A72),"",'Data Summary'!A72)</f>
        <v/>
      </c>
      <c r="B70" s="124"/>
      <c r="L70" s="124"/>
      <c r="V70" s="124"/>
      <c r="AF70" s="124"/>
      <c r="AP70" s="124"/>
      <c r="AZ70" s="124"/>
      <c r="BA70" s="124"/>
      <c r="BJ70" s="124"/>
      <c r="BT70" s="124"/>
      <c r="CD70" s="124"/>
      <c r="CN70" s="124"/>
      <c r="CX70" s="124"/>
      <c r="DH70" s="124"/>
      <c r="DR70" s="124"/>
      <c r="EB70" s="124"/>
      <c r="EL70" s="124"/>
      <c r="EV70" s="124"/>
      <c r="FF70" s="124"/>
      <c r="FP70" s="124"/>
      <c r="FZ70" s="124"/>
      <c r="GJ70" s="124"/>
      <c r="GT70" s="124"/>
      <c r="HD70" s="124"/>
      <c r="HN70" s="124"/>
      <c r="HX70" s="124"/>
    </row>
    <row xmlns:x14ac="http://schemas.microsoft.com/office/spreadsheetml/2009/9/ac" r="71" s="3" customFormat="true" x14ac:dyDescent="0.25">
      <c r="A71" s="385" t="str">
        <f ca="true">IF(ISBLANK('Data Summary'!A73),"",'Data Summary'!A73)</f>
        <v/>
      </c>
      <c r="B71" s="124"/>
      <c r="L71" s="124"/>
      <c r="V71" s="124"/>
      <c r="AF71" s="124"/>
      <c r="AP71" s="124"/>
      <c r="AZ71" s="124"/>
      <c r="BA71" s="124"/>
      <c r="BJ71" s="124"/>
      <c r="BT71" s="124"/>
      <c r="CD71" s="124"/>
      <c r="CN71" s="124"/>
      <c r="CX71" s="124"/>
      <c r="DH71" s="124"/>
      <c r="DR71" s="124"/>
      <c r="EB71" s="124"/>
      <c r="EL71" s="124"/>
      <c r="EV71" s="124"/>
      <c r="FF71" s="124"/>
      <c r="FP71" s="124"/>
      <c r="FZ71" s="124"/>
      <c r="GJ71" s="124"/>
      <c r="GT71" s="124"/>
      <c r="HD71" s="124"/>
      <c r="HN71" s="124"/>
      <c r="HX71" s="124"/>
    </row>
    <row xmlns:x14ac="http://schemas.microsoft.com/office/spreadsheetml/2009/9/ac" r="72" s="3" customFormat="true" x14ac:dyDescent="0.25">
      <c r="A72" s="385" t="str">
        <f ca="true">IF(ISBLANK('Data Summary'!A74),"",'Data Summary'!A74)</f>
        <v/>
      </c>
      <c r="B72" s="124"/>
      <c r="L72" s="124"/>
      <c r="V72" s="124"/>
      <c r="AF72" s="124"/>
      <c r="AP72" s="124"/>
      <c r="AZ72" s="124"/>
      <c r="BA72" s="124"/>
      <c r="BJ72" s="124"/>
      <c r="BT72" s="124"/>
      <c r="CD72" s="124"/>
      <c r="CN72" s="124"/>
      <c r="CX72" s="124"/>
      <c r="DH72" s="124"/>
      <c r="DR72" s="124"/>
      <c r="EB72" s="124"/>
      <c r="EL72" s="124"/>
      <c r="EV72" s="124"/>
      <c r="FF72" s="124"/>
      <c r="FP72" s="124"/>
      <c r="FZ72" s="124"/>
      <c r="GJ72" s="124"/>
      <c r="GT72" s="124"/>
      <c r="HD72" s="124"/>
      <c r="HN72" s="124"/>
      <c r="HX72" s="124"/>
    </row>
    <row xmlns:x14ac="http://schemas.microsoft.com/office/spreadsheetml/2009/9/ac" r="73" s="3" customFormat="true" x14ac:dyDescent="0.25">
      <c r="A73" s="385" t="str">
        <f ca="true">IF(ISBLANK('Data Summary'!A75),"",'Data Summary'!A75)</f>
        <v/>
      </c>
      <c r="B73" s="124"/>
      <c r="L73" s="124"/>
      <c r="V73" s="124"/>
      <c r="AF73" s="124"/>
      <c r="AP73" s="124"/>
      <c r="AZ73" s="124"/>
      <c r="BA73" s="124"/>
      <c r="BJ73" s="124"/>
      <c r="BT73" s="124"/>
      <c r="CD73" s="124"/>
      <c r="CN73" s="124"/>
      <c r="CX73" s="124"/>
      <c r="DH73" s="124"/>
      <c r="DR73" s="124"/>
      <c r="EB73" s="124"/>
      <c r="EL73" s="124"/>
      <c r="EV73" s="124"/>
      <c r="FF73" s="124"/>
      <c r="FP73" s="124"/>
      <c r="FZ73" s="124"/>
      <c r="GJ73" s="124"/>
      <c r="GT73" s="124"/>
      <c r="HD73" s="124"/>
      <c r="HN73" s="124"/>
      <c r="HX73" s="124"/>
    </row>
    <row xmlns:x14ac="http://schemas.microsoft.com/office/spreadsheetml/2009/9/ac" r="74" s="3" customFormat="true" x14ac:dyDescent="0.25">
      <c r="A74" s="385" t="str">
        <f ca="true">IF(ISBLANK('Data Summary'!A76),"",'Data Summary'!A76)</f>
        <v/>
      </c>
      <c r="B74" s="124"/>
      <c r="L74" s="124"/>
      <c r="V74" s="124"/>
      <c r="AF74" s="124"/>
      <c r="AP74" s="124"/>
      <c r="AZ74" s="124"/>
      <c r="BA74" s="124"/>
      <c r="BJ74" s="124"/>
      <c r="BT74" s="124"/>
      <c r="CD74" s="124"/>
      <c r="CN74" s="124"/>
      <c r="CX74" s="124"/>
      <c r="DH74" s="124"/>
      <c r="DR74" s="124"/>
      <c r="EB74" s="124"/>
      <c r="EL74" s="124"/>
      <c r="EV74" s="124"/>
      <c r="FF74" s="124"/>
      <c r="FP74" s="124"/>
      <c r="FZ74" s="124"/>
      <c r="GJ74" s="124"/>
      <c r="GT74" s="124"/>
      <c r="HD74" s="124"/>
      <c r="HN74" s="124"/>
      <c r="HX74" s="124"/>
    </row>
    <row xmlns:x14ac="http://schemas.microsoft.com/office/spreadsheetml/2009/9/ac" r="75" s="3" customFormat="true" x14ac:dyDescent="0.25">
      <c r="A75" s="385" t="str">
        <f ca="true">IF(ISBLANK('Data Summary'!A77),"",'Data Summary'!A77)</f>
        <v/>
      </c>
      <c r="B75" s="124"/>
      <c r="L75" s="124"/>
      <c r="V75" s="124"/>
      <c r="AF75" s="124"/>
      <c r="AP75" s="124"/>
      <c r="AZ75" s="124"/>
      <c r="BA75" s="124"/>
      <c r="BJ75" s="124"/>
      <c r="BT75" s="124"/>
      <c r="CD75" s="124"/>
      <c r="CN75" s="124"/>
      <c r="CX75" s="124"/>
      <c r="DH75" s="124"/>
      <c r="DR75" s="124"/>
      <c r="EB75" s="124"/>
      <c r="EL75" s="124"/>
      <c r="EV75" s="124"/>
      <c r="FF75" s="124"/>
      <c r="FP75" s="124"/>
      <c r="FZ75" s="124"/>
      <c r="GJ75" s="124"/>
      <c r="GT75" s="124"/>
      <c r="HD75" s="124"/>
      <c r="HN75" s="124"/>
      <c r="HX75" s="124"/>
    </row>
    <row xmlns:x14ac="http://schemas.microsoft.com/office/spreadsheetml/2009/9/ac" r="76" s="3" customFormat="true" x14ac:dyDescent="0.25">
      <c r="A76" s="385" t="str">
        <f ca="true">IF(ISBLANK('Data Summary'!A78),"",'Data Summary'!A78)</f>
        <v/>
      </c>
      <c r="B76" s="124"/>
      <c r="L76" s="124"/>
      <c r="V76" s="124"/>
      <c r="AF76" s="124"/>
      <c r="AP76" s="124"/>
      <c r="AZ76" s="124"/>
      <c r="BA76" s="124"/>
      <c r="BJ76" s="124"/>
      <c r="BT76" s="124"/>
      <c r="CD76" s="124"/>
      <c r="CN76" s="124"/>
      <c r="CX76" s="124"/>
      <c r="DH76" s="124"/>
      <c r="DR76" s="124"/>
      <c r="EB76" s="124"/>
      <c r="EL76" s="124"/>
      <c r="EV76" s="124"/>
      <c r="FF76" s="124"/>
      <c r="FP76" s="124"/>
      <c r="FZ76" s="124"/>
      <c r="GJ76" s="124"/>
      <c r="GT76" s="124"/>
      <c r="HD76" s="124"/>
      <c r="HN76" s="124"/>
      <c r="HX76" s="124"/>
    </row>
    <row xmlns:x14ac="http://schemas.microsoft.com/office/spreadsheetml/2009/9/ac" r="77" s="3" customFormat="true" x14ac:dyDescent="0.25">
      <c r="A77" s="385" t="str">
        <f ca="true">IF(ISBLANK('Data Summary'!A79),"",'Data Summary'!A79)</f>
        <v/>
      </c>
      <c r="B77" s="124"/>
      <c r="L77" s="124"/>
      <c r="V77" s="124"/>
      <c r="AF77" s="124"/>
      <c r="AP77" s="124"/>
      <c r="AZ77" s="124"/>
      <c r="BA77" s="124"/>
      <c r="BJ77" s="124"/>
      <c r="BT77" s="124"/>
      <c r="CD77" s="124"/>
      <c r="CN77" s="124"/>
      <c r="CX77" s="124"/>
      <c r="DH77" s="124"/>
      <c r="DR77" s="124"/>
      <c r="EB77" s="124"/>
      <c r="EL77" s="124"/>
      <c r="EV77" s="124"/>
      <c r="FF77" s="124"/>
      <c r="FP77" s="124"/>
      <c r="FZ77" s="124"/>
      <c r="GJ77" s="124"/>
      <c r="GT77" s="124"/>
      <c r="HD77" s="124"/>
      <c r="HN77" s="124"/>
      <c r="HX77" s="124"/>
    </row>
    <row xmlns:x14ac="http://schemas.microsoft.com/office/spreadsheetml/2009/9/ac" r="78" s="3" customFormat="true" x14ac:dyDescent="0.25">
      <c r="A78" s="385" t="str">
        <f ca="true">IF(ISBLANK('Data Summary'!A80),"",'Data Summary'!A80)</f>
        <v/>
      </c>
      <c r="B78" s="124"/>
      <c r="L78" s="124"/>
      <c r="V78" s="124"/>
      <c r="AF78" s="124"/>
      <c r="AP78" s="124"/>
      <c r="AZ78" s="124"/>
      <c r="BA78" s="124"/>
      <c r="BJ78" s="124"/>
      <c r="BT78" s="124"/>
      <c r="CD78" s="124"/>
      <c r="CN78" s="124"/>
      <c r="CX78" s="124"/>
      <c r="DH78" s="124"/>
      <c r="DR78" s="124"/>
      <c r="EB78" s="124"/>
      <c r="EL78" s="124"/>
      <c r="EV78" s="124"/>
      <c r="FF78" s="124"/>
      <c r="FP78" s="124"/>
      <c r="FZ78" s="124"/>
      <c r="GJ78" s="124"/>
      <c r="GT78" s="124"/>
      <c r="HD78" s="124"/>
      <c r="HN78" s="124"/>
      <c r="HX78" s="124"/>
    </row>
    <row xmlns:x14ac="http://schemas.microsoft.com/office/spreadsheetml/2009/9/ac" r="79" s="3" customFormat="true" x14ac:dyDescent="0.25">
      <c r="A79" s="385" t="str">
        <f ca="true">IF(ISBLANK('Data Summary'!A81),"",'Data Summary'!A81)</f>
        <v/>
      </c>
      <c r="B79" s="124"/>
      <c r="L79" s="124"/>
      <c r="V79" s="124"/>
      <c r="AF79" s="124"/>
      <c r="AP79" s="124"/>
      <c r="AZ79" s="124"/>
      <c r="BA79" s="124"/>
      <c r="BJ79" s="124"/>
      <c r="BT79" s="124"/>
      <c r="CD79" s="124"/>
      <c r="CN79" s="124"/>
      <c r="CX79" s="124"/>
      <c r="DH79" s="124"/>
      <c r="DR79" s="124"/>
      <c r="EB79" s="124"/>
      <c r="EL79" s="124"/>
      <c r="EV79" s="124"/>
      <c r="FF79" s="124"/>
      <c r="FP79" s="124"/>
      <c r="FZ79" s="124"/>
      <c r="GJ79" s="124"/>
      <c r="GT79" s="124"/>
      <c r="HD79" s="124"/>
      <c r="HN79" s="124"/>
      <c r="HX79" s="124"/>
    </row>
    <row xmlns:x14ac="http://schemas.microsoft.com/office/spreadsheetml/2009/9/ac" r="80" s="3" customFormat="true" x14ac:dyDescent="0.25">
      <c r="A80" s="385" t="str">
        <f ca="true">IF(ISBLANK('Data Summary'!A82),"",'Data Summary'!A82)</f>
        <v/>
      </c>
      <c r="B80" s="124"/>
      <c r="L80" s="124"/>
      <c r="V80" s="124"/>
      <c r="AF80" s="124"/>
      <c r="AP80" s="124"/>
      <c r="AZ80" s="124"/>
      <c r="BA80" s="124"/>
      <c r="BJ80" s="124"/>
      <c r="BT80" s="124"/>
      <c r="CD80" s="124"/>
      <c r="CN80" s="124"/>
      <c r="CX80" s="124"/>
      <c r="DH80" s="124"/>
      <c r="DR80" s="124"/>
      <c r="EB80" s="124"/>
      <c r="EL80" s="124"/>
      <c r="EV80" s="124"/>
      <c r="FF80" s="124"/>
      <c r="FP80" s="124"/>
      <c r="FZ80" s="124"/>
      <c r="GJ80" s="124"/>
      <c r="GT80" s="124"/>
      <c r="HD80" s="124"/>
      <c r="HN80" s="124"/>
      <c r="HX80" s="124"/>
    </row>
    <row xmlns:x14ac="http://schemas.microsoft.com/office/spreadsheetml/2009/9/ac" r="81" s="3" customFormat="true" x14ac:dyDescent="0.25">
      <c r="A81" s="385" t="str">
        <f ca="true">IF(ISBLANK('Data Summary'!A83),"",'Data Summary'!A83)</f>
        <v/>
      </c>
      <c r="B81" s="124"/>
      <c r="L81" s="124"/>
      <c r="V81" s="124"/>
      <c r="AF81" s="124"/>
      <c r="AP81" s="124"/>
      <c r="AZ81" s="124"/>
      <c r="BA81" s="124"/>
      <c r="BJ81" s="124"/>
      <c r="BT81" s="124"/>
      <c r="CD81" s="124"/>
      <c r="CN81" s="124"/>
      <c r="CX81" s="124"/>
      <c r="DH81" s="124"/>
      <c r="DR81" s="124"/>
      <c r="EB81" s="124"/>
      <c r="EL81" s="124"/>
      <c r="EV81" s="124"/>
      <c r="FF81" s="124"/>
      <c r="FP81" s="124"/>
      <c r="FZ81" s="124"/>
      <c r="GJ81" s="124"/>
      <c r="GT81" s="124"/>
      <c r="HD81" s="124"/>
      <c r="HN81" s="124"/>
      <c r="HX81" s="124"/>
    </row>
    <row xmlns:x14ac="http://schemas.microsoft.com/office/spreadsheetml/2009/9/ac" r="82" s="3" customFormat="true" x14ac:dyDescent="0.25">
      <c r="A82" s="385" t="str">
        <f ca="true">IF(ISBLANK('Data Summary'!A84),"",'Data Summary'!A84)</f>
        <v/>
      </c>
      <c r="B82" s="124"/>
      <c r="L82" s="124"/>
      <c r="V82" s="124"/>
      <c r="AF82" s="124"/>
      <c r="AP82" s="124"/>
      <c r="AZ82" s="124"/>
      <c r="BA82" s="124"/>
      <c r="BJ82" s="124"/>
      <c r="BT82" s="124"/>
      <c r="CD82" s="124"/>
      <c r="CN82" s="124"/>
      <c r="CX82" s="124"/>
      <c r="DH82" s="124"/>
      <c r="DR82" s="124"/>
      <c r="EB82" s="124"/>
      <c r="EL82" s="124"/>
      <c r="EV82" s="124"/>
      <c r="FF82" s="124"/>
      <c r="FP82" s="124"/>
      <c r="FZ82" s="124"/>
      <c r="GJ82" s="124"/>
      <c r="GT82" s="124"/>
      <c r="HD82" s="124"/>
      <c r="HN82" s="124"/>
      <c r="HX82" s="124"/>
    </row>
    <row xmlns:x14ac="http://schemas.microsoft.com/office/spreadsheetml/2009/9/ac" r="83" s="3" customFormat="true" x14ac:dyDescent="0.25">
      <c r="A83" s="385" t="str">
        <f ca="true">IF(ISBLANK('Data Summary'!A85),"",'Data Summary'!A85)</f>
        <v/>
      </c>
      <c r="B83" s="124"/>
      <c r="L83" s="124"/>
      <c r="V83" s="124"/>
      <c r="AF83" s="124"/>
      <c r="AP83" s="124"/>
      <c r="AZ83" s="124"/>
      <c r="BA83" s="124"/>
      <c r="BJ83" s="124"/>
      <c r="BT83" s="124"/>
      <c r="CD83" s="124"/>
      <c r="CN83" s="124"/>
      <c r="CX83" s="124"/>
      <c r="DH83" s="124"/>
      <c r="DR83" s="124"/>
      <c r="EB83" s="124"/>
      <c r="EL83" s="124"/>
      <c r="EV83" s="124"/>
      <c r="FF83" s="124"/>
      <c r="FP83" s="124"/>
      <c r="FZ83" s="124"/>
      <c r="GJ83" s="124"/>
      <c r="GT83" s="124"/>
      <c r="HD83" s="124"/>
      <c r="HN83" s="124"/>
      <c r="HX83" s="124"/>
    </row>
    <row xmlns:x14ac="http://schemas.microsoft.com/office/spreadsheetml/2009/9/ac" r="84" s="3" customFormat="true" x14ac:dyDescent="0.25">
      <c r="A84" s="385" t="str">
        <f ca="true">IF(ISBLANK('Data Summary'!A86),"",'Data Summary'!A86)</f>
        <v/>
      </c>
      <c r="B84" s="124"/>
      <c r="L84" s="124"/>
      <c r="V84" s="124"/>
      <c r="AF84" s="124"/>
      <c r="AP84" s="124"/>
      <c r="AZ84" s="124"/>
      <c r="BA84" s="124"/>
      <c r="BJ84" s="124"/>
      <c r="BT84" s="124"/>
      <c r="CD84" s="124"/>
      <c r="CN84" s="124"/>
      <c r="CX84" s="124"/>
      <c r="DH84" s="124"/>
      <c r="DR84" s="124"/>
      <c r="EB84" s="124"/>
      <c r="EL84" s="124"/>
      <c r="EV84" s="124"/>
      <c r="FF84" s="124"/>
      <c r="FP84" s="124"/>
      <c r="FZ84" s="124"/>
      <c r="GJ84" s="124"/>
      <c r="GT84" s="124"/>
      <c r="HD84" s="124"/>
      <c r="HN84" s="124"/>
      <c r="HX84" s="124"/>
    </row>
    <row xmlns:x14ac="http://schemas.microsoft.com/office/spreadsheetml/2009/9/ac" r="85" s="3" customFormat="true" x14ac:dyDescent="0.25">
      <c r="A85" s="385" t="str">
        <f ca="true">IF(ISBLANK('Data Summary'!A87),"",'Data Summary'!A87)</f>
        <v/>
      </c>
      <c r="B85" s="124"/>
      <c r="L85" s="124"/>
      <c r="V85" s="124"/>
      <c r="AF85" s="124"/>
      <c r="AP85" s="124"/>
      <c r="AZ85" s="124"/>
      <c r="BA85" s="124"/>
      <c r="BJ85" s="124"/>
      <c r="BT85" s="124"/>
      <c r="CD85" s="124"/>
      <c r="CN85" s="124"/>
      <c r="CX85" s="124"/>
      <c r="DH85" s="124"/>
      <c r="DR85" s="124"/>
      <c r="EB85" s="124"/>
      <c r="EL85" s="124"/>
      <c r="EV85" s="124"/>
      <c r="FF85" s="124"/>
      <c r="FP85" s="124"/>
      <c r="FZ85" s="124"/>
      <c r="GJ85" s="124"/>
      <c r="GT85" s="124"/>
      <c r="HD85" s="124"/>
      <c r="HN85" s="124"/>
      <c r="HX85" s="124"/>
    </row>
    <row xmlns:x14ac="http://schemas.microsoft.com/office/spreadsheetml/2009/9/ac" r="86" s="3" customFormat="true" x14ac:dyDescent="0.25">
      <c r="A86" s="385" t="str">
        <f ca="true">IF(ISBLANK('Data Summary'!A88),"",'Data Summary'!A88)</f>
        <v/>
      </c>
      <c r="B86" s="124"/>
      <c r="L86" s="124"/>
      <c r="V86" s="124"/>
      <c r="AF86" s="124"/>
      <c r="AP86" s="124"/>
      <c r="AZ86" s="124"/>
      <c r="BA86" s="124"/>
      <c r="BJ86" s="124"/>
      <c r="BT86" s="124"/>
      <c r="CD86" s="124"/>
      <c r="CN86" s="124"/>
      <c r="CX86" s="124"/>
      <c r="DH86" s="124"/>
      <c r="DR86" s="124"/>
      <c r="EB86" s="124"/>
      <c r="EL86" s="124"/>
      <c r="EV86" s="124"/>
      <c r="FF86" s="124"/>
      <c r="FP86" s="124"/>
      <c r="FZ86" s="124"/>
      <c r="GJ86" s="124"/>
      <c r="GT86" s="124"/>
      <c r="HD86" s="124"/>
      <c r="HN86" s="124"/>
      <c r="HX86" s="124"/>
    </row>
    <row xmlns:x14ac="http://schemas.microsoft.com/office/spreadsheetml/2009/9/ac" r="87" s="3" customFormat="true" x14ac:dyDescent="0.25">
      <c r="A87" s="385" t="str">
        <f ca="true">IF(ISBLANK('Data Summary'!A89),"",'Data Summary'!A89)</f>
        <v/>
      </c>
      <c r="B87" s="124"/>
      <c r="L87" s="124"/>
      <c r="V87" s="124"/>
      <c r="AF87" s="124"/>
      <c r="AP87" s="124"/>
      <c r="AZ87" s="124"/>
      <c r="BA87" s="124"/>
      <c r="BJ87" s="124"/>
      <c r="BT87" s="124"/>
      <c r="CD87" s="124"/>
      <c r="CN87" s="124"/>
      <c r="CX87" s="124"/>
      <c r="DH87" s="124"/>
      <c r="DR87" s="124"/>
      <c r="EB87" s="124"/>
      <c r="EL87" s="124"/>
      <c r="EV87" s="124"/>
      <c r="FF87" s="124"/>
      <c r="FP87" s="124"/>
      <c r="FZ87" s="124"/>
      <c r="GJ87" s="124"/>
      <c r="GT87" s="124"/>
      <c r="HD87" s="124"/>
      <c r="HN87" s="124"/>
      <c r="HX87" s="124"/>
    </row>
    <row xmlns:x14ac="http://schemas.microsoft.com/office/spreadsheetml/2009/9/ac" r="88" s="3" customFormat="true" x14ac:dyDescent="0.25">
      <c r="A88" s="385" t="str">
        <f ca="true">IF(ISBLANK('Data Summary'!A90),"",'Data Summary'!A90)</f>
        <v/>
      </c>
      <c r="B88" s="124"/>
      <c r="L88" s="124"/>
      <c r="V88" s="124"/>
      <c r="AF88" s="124"/>
      <c r="AP88" s="124"/>
      <c r="AZ88" s="124"/>
      <c r="BA88" s="124"/>
      <c r="BJ88" s="124"/>
      <c r="BT88" s="124"/>
      <c r="CD88" s="124"/>
      <c r="CN88" s="124"/>
      <c r="CX88" s="124"/>
      <c r="DH88" s="124"/>
      <c r="DR88" s="124"/>
      <c r="EB88" s="124"/>
      <c r="EL88" s="124"/>
      <c r="EV88" s="124"/>
      <c r="FF88" s="124"/>
      <c r="FP88" s="124"/>
      <c r="FZ88" s="124"/>
      <c r="GJ88" s="124"/>
      <c r="GT88" s="124"/>
      <c r="HD88" s="124"/>
      <c r="HN88" s="124"/>
      <c r="HX88" s="124"/>
    </row>
    <row xmlns:x14ac="http://schemas.microsoft.com/office/spreadsheetml/2009/9/ac" r="89" s="3" customFormat="true" x14ac:dyDescent="0.25">
      <c r="A89" s="385" t="str">
        <f ca="true">IF(ISBLANK('Data Summary'!A91),"",'Data Summary'!A91)</f>
        <v/>
      </c>
      <c r="B89" s="124"/>
      <c r="L89" s="124"/>
      <c r="V89" s="124"/>
      <c r="AF89" s="124"/>
      <c r="AP89" s="124"/>
      <c r="AZ89" s="124"/>
      <c r="BA89" s="124"/>
      <c r="BJ89" s="124"/>
      <c r="BT89" s="124"/>
      <c r="CD89" s="124"/>
      <c r="CN89" s="124"/>
      <c r="CX89" s="124"/>
      <c r="DH89" s="124"/>
      <c r="DR89" s="124"/>
      <c r="EB89" s="124"/>
      <c r="EL89" s="124"/>
      <c r="EV89" s="124"/>
      <c r="FF89" s="124"/>
      <c r="FP89" s="124"/>
      <c r="FZ89" s="124"/>
      <c r="GJ89" s="124"/>
      <c r="GT89" s="124"/>
      <c r="HD89" s="124"/>
      <c r="HN89" s="124"/>
      <c r="HX89" s="124"/>
    </row>
    <row xmlns:x14ac="http://schemas.microsoft.com/office/spreadsheetml/2009/9/ac" r="90" s="3" customFormat="true" x14ac:dyDescent="0.25">
      <c r="A90" s="385" t="str">
        <f ca="true">IF(ISBLANK('Data Summary'!A92),"",'Data Summary'!A92)</f>
        <v/>
      </c>
      <c r="B90" s="124"/>
      <c r="L90" s="124"/>
      <c r="V90" s="124"/>
      <c r="AF90" s="124"/>
      <c r="AP90" s="124"/>
      <c r="AZ90" s="124"/>
      <c r="BA90" s="124"/>
      <c r="BJ90" s="124"/>
      <c r="BT90" s="124"/>
      <c r="CD90" s="124"/>
      <c r="CN90" s="124"/>
      <c r="CX90" s="124"/>
      <c r="DH90" s="124"/>
      <c r="DR90" s="124"/>
      <c r="EB90" s="124"/>
      <c r="EL90" s="124"/>
      <c r="EV90" s="124"/>
      <c r="FF90" s="124"/>
      <c r="FP90" s="124"/>
      <c r="FZ90" s="124"/>
      <c r="GJ90" s="124"/>
      <c r="GT90" s="124"/>
      <c r="HD90" s="124"/>
      <c r="HN90" s="124"/>
      <c r="HX90" s="124"/>
    </row>
    <row xmlns:x14ac="http://schemas.microsoft.com/office/spreadsheetml/2009/9/ac" r="91" s="3" customFormat="true" x14ac:dyDescent="0.25">
      <c r="A91" s="385" t="str">
        <f ca="true">IF(ISBLANK('Data Summary'!A93),"",'Data Summary'!A93)</f>
        <v/>
      </c>
      <c r="B91" s="124"/>
      <c r="L91" s="124"/>
      <c r="V91" s="124"/>
      <c r="AF91" s="124"/>
      <c r="AP91" s="124"/>
      <c r="AZ91" s="124"/>
      <c r="BA91" s="124"/>
      <c r="BJ91" s="124"/>
      <c r="BT91" s="124"/>
      <c r="CD91" s="124"/>
      <c r="CN91" s="124"/>
      <c r="CX91" s="124"/>
      <c r="DH91" s="124"/>
      <c r="DR91" s="124"/>
      <c r="EB91" s="124"/>
      <c r="EL91" s="124"/>
      <c r="EV91" s="124"/>
      <c r="FF91" s="124"/>
      <c r="FP91" s="124"/>
      <c r="FZ91" s="124"/>
      <c r="GJ91" s="124"/>
      <c r="GT91" s="124"/>
      <c r="HD91" s="124"/>
      <c r="HN91" s="124"/>
      <c r="HX91" s="124"/>
    </row>
    <row xmlns:x14ac="http://schemas.microsoft.com/office/spreadsheetml/2009/9/ac" r="92" s="3" customFormat="true" x14ac:dyDescent="0.25">
      <c r="A92" s="385" t="str">
        <f ca="true">IF(ISBLANK('Data Summary'!A94),"",'Data Summary'!A94)</f>
        <v/>
      </c>
      <c r="B92" s="124"/>
      <c r="L92" s="124"/>
      <c r="V92" s="124"/>
      <c r="AF92" s="124"/>
      <c r="AP92" s="124"/>
      <c r="AZ92" s="124"/>
      <c r="BA92" s="124"/>
      <c r="BJ92" s="124"/>
      <c r="BT92" s="124"/>
      <c r="CD92" s="124"/>
      <c r="CN92" s="124"/>
      <c r="CX92" s="124"/>
      <c r="DH92" s="124"/>
      <c r="DR92" s="124"/>
      <c r="EB92" s="124"/>
      <c r="EL92" s="124"/>
      <c r="EV92" s="124"/>
      <c r="FF92" s="124"/>
      <c r="FP92" s="124"/>
      <c r="FZ92" s="124"/>
      <c r="GJ92" s="124"/>
      <c r="GT92" s="124"/>
      <c r="HD92" s="124"/>
      <c r="HN92" s="124"/>
      <c r="HX92" s="124"/>
    </row>
    <row xmlns:x14ac="http://schemas.microsoft.com/office/spreadsheetml/2009/9/ac" r="93" s="3" customFormat="true" x14ac:dyDescent="0.25">
      <c r="A93" s="385" t="str">
        <f ca="true">IF(ISBLANK('Data Summary'!A95),"",'Data Summary'!A95)</f>
        <v/>
      </c>
      <c r="B93" s="124"/>
      <c r="L93" s="124"/>
      <c r="V93" s="124"/>
      <c r="AF93" s="124"/>
      <c r="AP93" s="124"/>
      <c r="AZ93" s="124"/>
      <c r="BA93" s="124"/>
      <c r="BJ93" s="124"/>
      <c r="BT93" s="124"/>
      <c r="CD93" s="124"/>
      <c r="CN93" s="124"/>
      <c r="CX93" s="124"/>
      <c r="DH93" s="124"/>
      <c r="DR93" s="124"/>
      <c r="EB93" s="124"/>
      <c r="EL93" s="124"/>
      <c r="EV93" s="124"/>
      <c r="FF93" s="124"/>
      <c r="FP93" s="124"/>
      <c r="FZ93" s="124"/>
      <c r="GJ93" s="124"/>
      <c r="GT93" s="124"/>
      <c r="HD93" s="124"/>
      <c r="HN93" s="124"/>
      <c r="HX93" s="124"/>
    </row>
    <row xmlns:x14ac="http://schemas.microsoft.com/office/spreadsheetml/2009/9/ac" r="94" s="3" customFormat="true" x14ac:dyDescent="0.25">
      <c r="A94" s="385" t="str">
        <f ca="true">IF(ISBLANK('Data Summary'!A96),"",'Data Summary'!A96)</f>
        <v/>
      </c>
      <c r="B94" s="124"/>
      <c r="L94" s="124"/>
      <c r="V94" s="124"/>
      <c r="AF94" s="124"/>
      <c r="AP94" s="124"/>
      <c r="AZ94" s="124"/>
      <c r="BA94" s="124"/>
      <c r="BJ94" s="124"/>
      <c r="BT94" s="124"/>
      <c r="CD94" s="124"/>
      <c r="CN94" s="124"/>
      <c r="CX94" s="124"/>
      <c r="DH94" s="124"/>
      <c r="DR94" s="124"/>
      <c r="EB94" s="124"/>
      <c r="EL94" s="124"/>
      <c r="EV94" s="124"/>
      <c r="FF94" s="124"/>
      <c r="FP94" s="124"/>
      <c r="FZ94" s="124"/>
      <c r="GJ94" s="124"/>
      <c r="GT94" s="124"/>
      <c r="HD94" s="124"/>
      <c r="HN94" s="124"/>
      <c r="HX94" s="124"/>
    </row>
    <row xmlns:x14ac="http://schemas.microsoft.com/office/spreadsheetml/2009/9/ac" r="95" s="3" customFormat="true" x14ac:dyDescent="0.25">
      <c r="A95" s="385" t="str">
        <f ca="true">IF(ISBLANK('Data Summary'!A97),"",'Data Summary'!A97)</f>
        <v/>
      </c>
      <c r="B95" s="124"/>
      <c r="L95" s="124"/>
      <c r="V95" s="124"/>
      <c r="AF95" s="124"/>
      <c r="AP95" s="124"/>
      <c r="AZ95" s="124"/>
      <c r="BA95" s="124"/>
      <c r="BJ95" s="124"/>
      <c r="BT95" s="124"/>
      <c r="CD95" s="124"/>
      <c r="CN95" s="124"/>
      <c r="CX95" s="124"/>
      <c r="DH95" s="124"/>
      <c r="DR95" s="124"/>
      <c r="EB95" s="124"/>
      <c r="EL95" s="124"/>
      <c r="EV95" s="124"/>
      <c r="FF95" s="124"/>
      <c r="FP95" s="124"/>
      <c r="FZ95" s="124"/>
      <c r="GJ95" s="124"/>
      <c r="GT95" s="124"/>
      <c r="HD95" s="124"/>
      <c r="HN95" s="124"/>
      <c r="HX95" s="124"/>
    </row>
    <row xmlns:x14ac="http://schemas.microsoft.com/office/spreadsheetml/2009/9/ac" r="96" s="3" customFormat="true" x14ac:dyDescent="0.25">
      <c r="A96" s="385" t="str">
        <f ca="true">IF(ISBLANK('Data Summary'!A98),"",'Data Summary'!A98)</f>
        <v/>
      </c>
      <c r="B96" s="124"/>
      <c r="L96" s="124"/>
      <c r="V96" s="124"/>
      <c r="AF96" s="124"/>
      <c r="AP96" s="124"/>
      <c r="AZ96" s="124"/>
      <c r="BA96" s="124"/>
      <c r="BJ96" s="124"/>
      <c r="BT96" s="124"/>
      <c r="CD96" s="124"/>
      <c r="CN96" s="124"/>
      <c r="CX96" s="124"/>
      <c r="DH96" s="124"/>
      <c r="DR96" s="124"/>
      <c r="EB96" s="124"/>
      <c r="EL96" s="124"/>
      <c r="EV96" s="124"/>
      <c r="FF96" s="124"/>
      <c r="FP96" s="124"/>
      <c r="FZ96" s="124"/>
      <c r="GJ96" s="124"/>
      <c r="GT96" s="124"/>
      <c r="HD96" s="124"/>
      <c r="HN96" s="124"/>
      <c r="HX96" s="124"/>
    </row>
    <row xmlns:x14ac="http://schemas.microsoft.com/office/spreadsheetml/2009/9/ac" r="97" s="3" customFormat="true" x14ac:dyDescent="0.25">
      <c r="A97" s="385" t="str">
        <f ca="true">IF(ISBLANK('Data Summary'!A99),"",'Data Summary'!A99)</f>
        <v/>
      </c>
      <c r="B97" s="124"/>
      <c r="L97" s="124"/>
      <c r="V97" s="124"/>
      <c r="AF97" s="124"/>
      <c r="AP97" s="124"/>
      <c r="AZ97" s="124"/>
      <c r="BA97" s="124"/>
      <c r="BJ97" s="124"/>
      <c r="BT97" s="124"/>
      <c r="CD97" s="124"/>
      <c r="CN97" s="124"/>
      <c r="CX97" s="124"/>
      <c r="DH97" s="124"/>
      <c r="DR97" s="124"/>
      <c r="EB97" s="124"/>
      <c r="EL97" s="124"/>
      <c r="EV97" s="124"/>
      <c r="FF97" s="124"/>
      <c r="FP97" s="124"/>
      <c r="FZ97" s="124"/>
      <c r="GJ97" s="124"/>
      <c r="GT97" s="124"/>
      <c r="HD97" s="124"/>
      <c r="HN97" s="124"/>
      <c r="HX97" s="124"/>
    </row>
    <row xmlns:x14ac="http://schemas.microsoft.com/office/spreadsheetml/2009/9/ac" r="98" s="3" customFormat="true" x14ac:dyDescent="0.25">
      <c r="A98" s="385" t="str">
        <f ca="true">IF(ISBLANK('Data Summary'!A100),"",'Data Summary'!A100)</f>
        <v/>
      </c>
      <c r="B98" s="124"/>
      <c r="L98" s="124"/>
      <c r="V98" s="124"/>
      <c r="AF98" s="124"/>
      <c r="AP98" s="124"/>
      <c r="AZ98" s="124"/>
      <c r="BA98" s="124"/>
      <c r="BJ98" s="124"/>
      <c r="BT98" s="124"/>
      <c r="CD98" s="124"/>
      <c r="CN98" s="124"/>
      <c r="CX98" s="124"/>
      <c r="DH98" s="124"/>
      <c r="DR98" s="124"/>
      <c r="EB98" s="124"/>
      <c r="EL98" s="124"/>
      <c r="EV98" s="124"/>
      <c r="FF98" s="124"/>
      <c r="FP98" s="124"/>
      <c r="FZ98" s="124"/>
      <c r="GJ98" s="124"/>
      <c r="GT98" s="124"/>
      <c r="HD98" s="124"/>
      <c r="HN98" s="124"/>
      <c r="HX98" s="124"/>
    </row>
    <row xmlns:x14ac="http://schemas.microsoft.com/office/spreadsheetml/2009/9/ac" r="99" s="3" customFormat="true" x14ac:dyDescent="0.25">
      <c r="A99" s="385" t="str">
        <f ca="true">IF(ISBLANK('Data Summary'!A101),"",'Data Summary'!A101)</f>
        <v/>
      </c>
      <c r="B99" s="124"/>
      <c r="L99" s="124"/>
      <c r="V99" s="124"/>
      <c r="AF99" s="124"/>
      <c r="AP99" s="124"/>
      <c r="AZ99" s="124"/>
      <c r="BA99" s="124"/>
      <c r="BJ99" s="124"/>
      <c r="BT99" s="124"/>
      <c r="CD99" s="124"/>
      <c r="CN99" s="124"/>
      <c r="CX99" s="124"/>
      <c r="DH99" s="124"/>
      <c r="DR99" s="124"/>
      <c r="EB99" s="124"/>
      <c r="EL99" s="124"/>
      <c r="EV99" s="124"/>
      <c r="FF99" s="124"/>
      <c r="FP99" s="124"/>
      <c r="FZ99" s="124"/>
      <c r="GJ99" s="124"/>
      <c r="GT99" s="124"/>
      <c r="HD99" s="124"/>
      <c r="HN99" s="124"/>
      <c r="HX99" s="124"/>
    </row>
    <row xmlns:x14ac="http://schemas.microsoft.com/office/spreadsheetml/2009/9/ac" r="100" s="3" customFormat="true" x14ac:dyDescent="0.25">
      <c r="A100" s="385" t="str">
        <f ca="true">IF(ISBLANK('Data Summary'!A102),"",'Data Summary'!A102)</f>
        <v/>
      </c>
      <c r="B100" s="124"/>
      <c r="L100" s="124"/>
      <c r="V100" s="124"/>
      <c r="AF100" s="124"/>
      <c r="AP100" s="124"/>
      <c r="AZ100" s="124"/>
      <c r="BA100" s="124"/>
      <c r="BJ100" s="124"/>
      <c r="BT100" s="124"/>
      <c r="CD100" s="124"/>
      <c r="CN100" s="124"/>
      <c r="CX100" s="124"/>
      <c r="DH100" s="124"/>
      <c r="DR100" s="124"/>
      <c r="EB100" s="124"/>
      <c r="EL100" s="124"/>
      <c r="EV100" s="124"/>
      <c r="FF100" s="124"/>
      <c r="FP100" s="124"/>
      <c r="FZ100" s="124"/>
      <c r="GJ100" s="124"/>
      <c r="GT100" s="124"/>
      <c r="HD100" s="124"/>
      <c r="HN100" s="124"/>
      <c r="HX100" s="124"/>
    </row>
    <row xmlns:x14ac="http://schemas.microsoft.com/office/spreadsheetml/2009/9/ac" r="101" s="3" customFormat="true" x14ac:dyDescent="0.25">
      <c r="A101" s="385" t="str">
        <f ca="true">IF(ISBLANK('Data Summary'!A103),"",'Data Summary'!A103)</f>
        <v/>
      </c>
      <c r="B101" s="124"/>
      <c r="L101" s="124"/>
      <c r="V101" s="124"/>
      <c r="AF101" s="124"/>
      <c r="AP101" s="124"/>
      <c r="AZ101" s="124"/>
      <c r="BA101" s="124"/>
      <c r="BJ101" s="124"/>
      <c r="BT101" s="124"/>
      <c r="CD101" s="124"/>
      <c r="CN101" s="124"/>
      <c r="CX101" s="124"/>
      <c r="DH101" s="124"/>
      <c r="DR101" s="124"/>
      <c r="EB101" s="124"/>
      <c r="EL101" s="124"/>
      <c r="EV101" s="124"/>
      <c r="FF101" s="124"/>
      <c r="FP101" s="124"/>
      <c r="FZ101" s="124"/>
      <c r="GJ101" s="124"/>
      <c r="GT101" s="124"/>
      <c r="HD101" s="124"/>
      <c r="HN101" s="124"/>
      <c r="HX101" s="124"/>
    </row>
    <row xmlns:x14ac="http://schemas.microsoft.com/office/spreadsheetml/2009/9/ac" r="102" s="3" customFormat="true" x14ac:dyDescent="0.25">
      <c r="A102" s="385" t="str">
        <f ca="true">IF(ISBLANK('Data Summary'!A104),"",'Data Summary'!A104)</f>
        <v/>
      </c>
      <c r="B102" s="124"/>
      <c r="L102" s="124"/>
      <c r="V102" s="124"/>
      <c r="AF102" s="124"/>
      <c r="AP102" s="124"/>
      <c r="AZ102" s="124"/>
      <c r="BA102" s="124"/>
      <c r="BJ102" s="124"/>
      <c r="BT102" s="124"/>
      <c r="CD102" s="124"/>
      <c r="CN102" s="124"/>
      <c r="CX102" s="124"/>
      <c r="DH102" s="124"/>
      <c r="DR102" s="124"/>
      <c r="EB102" s="124"/>
      <c r="EL102" s="124"/>
      <c r="EV102" s="124"/>
      <c r="FF102" s="124"/>
      <c r="FP102" s="124"/>
      <c r="FZ102" s="124"/>
      <c r="GJ102" s="124"/>
      <c r="GT102" s="124"/>
      <c r="HD102" s="124"/>
      <c r="HN102" s="124"/>
      <c r="HX102" s="124"/>
    </row>
    <row xmlns:x14ac="http://schemas.microsoft.com/office/spreadsheetml/2009/9/ac" r="103" s="3" customFormat="true" x14ac:dyDescent="0.25">
      <c r="A103" s="385" t="str">
        <f ca="true">IF(ISBLANK('Data Summary'!A105),"",'Data Summary'!A105)</f>
        <v/>
      </c>
      <c r="B103" s="124"/>
      <c r="L103" s="124"/>
      <c r="V103" s="124"/>
      <c r="AF103" s="124"/>
      <c r="AP103" s="124"/>
      <c r="AZ103" s="124"/>
      <c r="BA103" s="124"/>
      <c r="BJ103" s="124"/>
      <c r="BT103" s="124"/>
      <c r="CD103" s="124"/>
      <c r="CN103" s="124"/>
      <c r="CX103" s="124"/>
      <c r="DH103" s="124"/>
      <c r="DR103" s="124"/>
      <c r="EB103" s="124"/>
      <c r="EL103" s="124"/>
      <c r="EV103" s="124"/>
      <c r="FF103" s="124"/>
      <c r="FP103" s="124"/>
      <c r="FZ103" s="124"/>
      <c r="GJ103" s="124"/>
      <c r="GT103" s="124"/>
      <c r="HD103" s="124"/>
      <c r="HN103" s="124"/>
      <c r="HX103" s="124"/>
    </row>
    <row xmlns:x14ac="http://schemas.microsoft.com/office/spreadsheetml/2009/9/ac" r="104" s="3" customFormat="true" x14ac:dyDescent="0.25">
      <c r="A104" s="385" t="str">
        <f ca="true">IF(ISBLANK('Data Summary'!A106),"",'Data Summary'!A106)</f>
        <v/>
      </c>
      <c r="B104" s="124"/>
      <c r="L104" s="124"/>
      <c r="V104" s="124"/>
      <c r="AF104" s="124"/>
      <c r="AP104" s="124"/>
      <c r="AZ104" s="124"/>
      <c r="BA104" s="124"/>
      <c r="BJ104" s="124"/>
      <c r="BT104" s="124"/>
      <c r="CD104" s="124"/>
      <c r="CN104" s="124"/>
      <c r="CX104" s="124"/>
      <c r="DH104" s="124"/>
      <c r="DR104" s="124"/>
      <c r="EB104" s="124"/>
      <c r="EL104" s="124"/>
      <c r="EV104" s="124"/>
      <c r="FF104" s="124"/>
      <c r="FP104" s="124"/>
      <c r="FZ104" s="124"/>
      <c r="GJ104" s="124"/>
      <c r="GT104" s="124"/>
      <c r="HD104" s="124"/>
      <c r="HN104" s="124"/>
      <c r="HX104" s="124"/>
    </row>
    <row xmlns:x14ac="http://schemas.microsoft.com/office/spreadsheetml/2009/9/ac" r="105" s="3" customFormat="true" x14ac:dyDescent="0.25">
      <c r="A105" s="385" t="str">
        <f ca="true">IF(ISBLANK('Data Summary'!A107),"",'Data Summary'!A107)</f>
        <v/>
      </c>
      <c r="B105" s="124"/>
      <c r="L105" s="124"/>
      <c r="V105" s="124"/>
      <c r="AF105" s="124"/>
      <c r="AP105" s="124"/>
      <c r="AZ105" s="124"/>
      <c r="BA105" s="124"/>
      <c r="BJ105" s="124"/>
      <c r="BT105" s="124"/>
      <c r="CD105" s="124"/>
      <c r="CN105" s="124"/>
      <c r="CX105" s="124"/>
      <c r="DH105" s="124"/>
      <c r="DR105" s="124"/>
      <c r="EB105" s="124"/>
      <c r="EL105" s="124"/>
      <c r="EV105" s="124"/>
      <c r="FF105" s="124"/>
      <c r="FP105" s="124"/>
      <c r="FZ105" s="124"/>
      <c r="GJ105" s="124"/>
      <c r="GT105" s="124"/>
      <c r="HD105" s="124"/>
      <c r="HN105" s="124"/>
      <c r="HX105" s="124"/>
    </row>
    <row xmlns:x14ac="http://schemas.microsoft.com/office/spreadsheetml/2009/9/ac" r="106" s="3" customFormat="true" x14ac:dyDescent="0.25">
      <c r="A106" s="385" t="str">
        <f ca="true">IF(ISBLANK('Data Summary'!A108),"",'Data Summary'!A108)</f>
        <v/>
      </c>
      <c r="B106" s="124"/>
      <c r="L106" s="124"/>
      <c r="V106" s="124"/>
      <c r="AF106" s="124"/>
      <c r="AP106" s="124"/>
      <c r="AZ106" s="124"/>
      <c r="BA106" s="124"/>
      <c r="BJ106" s="124"/>
      <c r="BT106" s="124"/>
      <c r="CD106" s="124"/>
      <c r="CN106" s="124"/>
      <c r="CX106" s="124"/>
      <c r="DH106" s="124"/>
      <c r="DR106" s="124"/>
      <c r="EB106" s="124"/>
      <c r="EL106" s="124"/>
      <c r="EV106" s="124"/>
      <c r="FF106" s="124"/>
      <c r="FP106" s="124"/>
      <c r="FZ106" s="124"/>
      <c r="GJ106" s="124"/>
      <c r="GT106" s="124"/>
      <c r="HD106" s="124"/>
      <c r="HN106" s="124"/>
      <c r="HX106" s="124"/>
    </row>
    <row xmlns:x14ac="http://schemas.microsoft.com/office/spreadsheetml/2009/9/ac" r="107" s="3" customFormat="true" x14ac:dyDescent="0.25">
      <c r="A107" s="385" t="str">
        <f ca="true">IF(ISBLANK('Data Summary'!A109),"",'Data Summary'!A109)</f>
        <v/>
      </c>
      <c r="B107" s="124"/>
      <c r="L107" s="124"/>
      <c r="V107" s="124"/>
      <c r="AF107" s="124"/>
      <c r="AP107" s="124"/>
      <c r="AZ107" s="124"/>
      <c r="BA107" s="124"/>
      <c r="BJ107" s="124"/>
      <c r="BT107" s="124"/>
      <c r="CD107" s="124"/>
      <c r="CN107" s="124"/>
      <c r="CX107" s="124"/>
      <c r="DH107" s="124"/>
      <c r="DR107" s="124"/>
      <c r="EB107" s="124"/>
      <c r="EL107" s="124"/>
      <c r="EV107" s="124"/>
      <c r="FF107" s="124"/>
      <c r="FP107" s="124"/>
      <c r="FZ107" s="124"/>
      <c r="GJ107" s="124"/>
      <c r="GT107" s="124"/>
      <c r="HD107" s="124"/>
      <c r="HN107" s="124"/>
      <c r="HX107" s="124"/>
    </row>
    <row xmlns:x14ac="http://schemas.microsoft.com/office/spreadsheetml/2009/9/ac" r="108" s="3" customFormat="true" x14ac:dyDescent="0.25">
      <c r="A108" s="385" t="str">
        <f ca="true">IF(ISBLANK('Data Summary'!A110),"",'Data Summary'!A110)</f>
        <v/>
      </c>
      <c r="B108" s="124"/>
      <c r="L108" s="124"/>
      <c r="V108" s="124"/>
      <c r="AF108" s="124"/>
      <c r="AP108" s="124"/>
      <c r="AZ108" s="124"/>
      <c r="BA108" s="124"/>
      <c r="BJ108" s="124"/>
      <c r="BT108" s="124"/>
      <c r="CD108" s="124"/>
      <c r="CN108" s="124"/>
      <c r="CX108" s="124"/>
      <c r="DH108" s="124"/>
      <c r="DR108" s="124"/>
      <c r="EB108" s="124"/>
      <c r="EL108" s="124"/>
      <c r="EV108" s="124"/>
      <c r="FF108" s="124"/>
      <c r="FP108" s="124"/>
      <c r="FZ108" s="124"/>
      <c r="GJ108" s="124"/>
      <c r="GT108" s="124"/>
      <c r="HD108" s="124"/>
      <c r="HN108" s="124"/>
      <c r="HX108" s="124"/>
    </row>
    <row xmlns:x14ac="http://schemas.microsoft.com/office/spreadsheetml/2009/9/ac" r="109" s="3" customFormat="true" x14ac:dyDescent="0.25">
      <c r="A109" s="385" t="str">
        <f ca="true">IF(ISBLANK('Data Summary'!A111),"",'Data Summary'!A111)</f>
        <v/>
      </c>
      <c r="B109" s="124"/>
      <c r="L109" s="124"/>
      <c r="V109" s="124"/>
      <c r="AF109" s="124"/>
      <c r="AP109" s="124"/>
      <c r="AZ109" s="124"/>
      <c r="BA109" s="124"/>
      <c r="BJ109" s="124"/>
      <c r="BT109" s="124"/>
      <c r="CD109" s="124"/>
      <c r="CN109" s="124"/>
      <c r="CX109" s="124"/>
      <c r="DH109" s="124"/>
      <c r="DR109" s="124"/>
      <c r="EB109" s="124"/>
      <c r="EL109" s="124"/>
      <c r="EV109" s="124"/>
      <c r="FF109" s="124"/>
      <c r="FP109" s="124"/>
      <c r="FZ109" s="124"/>
      <c r="GJ109" s="124"/>
      <c r="GT109" s="124"/>
      <c r="HD109" s="124"/>
      <c r="HN109" s="124"/>
      <c r="HX109" s="124"/>
    </row>
    <row xmlns:x14ac="http://schemas.microsoft.com/office/spreadsheetml/2009/9/ac" r="110" s="3" customFormat="true" x14ac:dyDescent="0.25">
      <c r="A110" s="385" t="str">
        <f ca="true">IF(ISBLANK('Data Summary'!A112),"",'Data Summary'!A112)</f>
        <v/>
      </c>
      <c r="B110" s="124"/>
      <c r="L110" s="124"/>
      <c r="V110" s="124"/>
      <c r="AF110" s="124"/>
      <c r="AP110" s="124"/>
      <c r="AZ110" s="124"/>
      <c r="BA110" s="124"/>
      <c r="BJ110" s="124"/>
      <c r="BT110" s="124"/>
      <c r="CD110" s="124"/>
      <c r="CN110" s="124"/>
      <c r="CX110" s="124"/>
      <c r="DH110" s="124"/>
      <c r="DR110" s="124"/>
      <c r="EB110" s="124"/>
      <c r="EL110" s="124"/>
      <c r="EV110" s="124"/>
      <c r="FF110" s="124"/>
      <c r="FP110" s="124"/>
      <c r="FZ110" s="124"/>
      <c r="GJ110" s="124"/>
      <c r="GT110" s="124"/>
      <c r="HD110" s="124"/>
      <c r="HN110" s="124"/>
      <c r="HX110" s="124"/>
    </row>
    <row xmlns:x14ac="http://schemas.microsoft.com/office/spreadsheetml/2009/9/ac" r="111" s="3" customFormat="true" x14ac:dyDescent="0.25">
      <c r="A111" s="385" t="str">
        <f ca="true">IF(ISBLANK('Data Summary'!A113),"",'Data Summary'!A113)</f>
        <v/>
      </c>
      <c r="B111" s="124"/>
      <c r="L111" s="124"/>
      <c r="V111" s="124"/>
      <c r="AF111" s="124"/>
      <c r="AP111" s="124"/>
      <c r="AZ111" s="124"/>
      <c r="BA111" s="124"/>
      <c r="BJ111" s="124"/>
      <c r="BT111" s="124"/>
      <c r="CD111" s="124"/>
      <c r="CN111" s="124"/>
      <c r="CX111" s="124"/>
      <c r="DH111" s="124"/>
      <c r="DR111" s="124"/>
      <c r="EB111" s="124"/>
      <c r="EL111" s="124"/>
      <c r="EV111" s="124"/>
      <c r="FF111" s="124"/>
      <c r="FP111" s="124"/>
      <c r="FZ111" s="124"/>
      <c r="GJ111" s="124"/>
      <c r="GT111" s="124"/>
      <c r="HD111" s="124"/>
      <c r="HN111" s="124"/>
      <c r="HX111" s="124"/>
    </row>
    <row xmlns:x14ac="http://schemas.microsoft.com/office/spreadsheetml/2009/9/ac" r="112" s="3" customFormat="true" x14ac:dyDescent="0.25">
      <c r="A112" s="385" t="str">
        <f ca="true">IF(ISBLANK('Data Summary'!A114),"",'Data Summary'!A114)</f>
        <v/>
      </c>
      <c r="B112" s="124"/>
      <c r="L112" s="124"/>
      <c r="V112" s="124"/>
      <c r="AF112" s="124"/>
      <c r="AP112" s="124"/>
      <c r="AZ112" s="124"/>
      <c r="BA112" s="124"/>
      <c r="BJ112" s="124"/>
      <c r="BT112" s="124"/>
      <c r="CD112" s="124"/>
      <c r="CN112" s="124"/>
      <c r="CX112" s="124"/>
      <c r="DH112" s="124"/>
      <c r="DR112" s="124"/>
      <c r="EB112" s="124"/>
      <c r="EL112" s="124"/>
      <c r="EV112" s="124"/>
      <c r="FF112" s="124"/>
      <c r="FP112" s="124"/>
      <c r="FZ112" s="124"/>
      <c r="GJ112" s="124"/>
      <c r="GT112" s="124"/>
      <c r="HD112" s="124"/>
      <c r="HN112" s="124"/>
      <c r="HX112" s="124"/>
    </row>
    <row xmlns:x14ac="http://schemas.microsoft.com/office/spreadsheetml/2009/9/ac" r="113" s="3" customFormat="true" x14ac:dyDescent="0.25">
      <c r="A113" s="385" t="str">
        <f ca="true">IF(ISBLANK('Data Summary'!A115),"",'Data Summary'!A115)</f>
        <v/>
      </c>
      <c r="B113" s="124"/>
      <c r="L113" s="124"/>
      <c r="V113" s="124"/>
      <c r="AF113" s="124"/>
      <c r="AP113" s="124"/>
      <c r="AZ113" s="124"/>
      <c r="BA113" s="124"/>
      <c r="BJ113" s="124"/>
      <c r="BT113" s="124"/>
      <c r="CD113" s="124"/>
      <c r="CN113" s="124"/>
      <c r="CX113" s="124"/>
      <c r="DH113" s="124"/>
      <c r="DR113" s="124"/>
      <c r="EB113" s="124"/>
      <c r="EL113" s="124"/>
      <c r="EV113" s="124"/>
      <c r="FF113" s="124"/>
      <c r="FP113" s="124"/>
      <c r="FZ113" s="124"/>
      <c r="GJ113" s="124"/>
      <c r="GT113" s="124"/>
      <c r="HD113" s="124"/>
      <c r="HN113" s="124"/>
      <c r="HX113" s="124"/>
    </row>
    <row xmlns:x14ac="http://schemas.microsoft.com/office/spreadsheetml/2009/9/ac" r="114" s="3" customFormat="true" x14ac:dyDescent="0.25">
      <c r="A114" s="385" t="str">
        <f ca="true">IF(ISBLANK('Data Summary'!A116),"",'Data Summary'!A116)</f>
        <v/>
      </c>
      <c r="B114" s="124"/>
      <c r="L114" s="124"/>
      <c r="V114" s="124"/>
      <c r="AF114" s="124"/>
      <c r="AP114" s="124"/>
      <c r="AZ114" s="124"/>
      <c r="BA114" s="124"/>
      <c r="BJ114" s="124"/>
      <c r="BT114" s="124"/>
      <c r="CD114" s="124"/>
      <c r="CN114" s="124"/>
      <c r="CX114" s="124"/>
      <c r="DH114" s="124"/>
      <c r="DR114" s="124"/>
      <c r="EB114" s="124"/>
      <c r="EL114" s="124"/>
      <c r="EV114" s="124"/>
      <c r="FF114" s="124"/>
      <c r="FP114" s="124"/>
      <c r="FZ114" s="124"/>
      <c r="GJ114" s="124"/>
      <c r="GT114" s="124"/>
      <c r="HD114" s="124"/>
      <c r="HN114" s="124"/>
      <c r="HX114" s="124"/>
    </row>
    <row xmlns:x14ac="http://schemas.microsoft.com/office/spreadsheetml/2009/9/ac" r="115" s="3" customFormat="true" x14ac:dyDescent="0.25">
      <c r="A115" s="385" t="str">
        <f ca="true">IF(ISBLANK('Data Summary'!A117),"",'Data Summary'!A117)</f>
        <v/>
      </c>
      <c r="B115" s="124"/>
      <c r="L115" s="124"/>
      <c r="V115" s="124"/>
      <c r="AF115" s="124"/>
      <c r="AP115" s="124"/>
      <c r="AZ115" s="124"/>
      <c r="BA115" s="124"/>
      <c r="BJ115" s="124"/>
      <c r="BT115" s="124"/>
      <c r="CD115" s="124"/>
      <c r="CN115" s="124"/>
      <c r="CX115" s="124"/>
      <c r="DH115" s="124"/>
      <c r="DR115" s="124"/>
      <c r="EB115" s="124"/>
      <c r="EL115" s="124"/>
      <c r="EV115" s="124"/>
      <c r="FF115" s="124"/>
      <c r="FP115" s="124"/>
      <c r="FZ115" s="124"/>
      <c r="GJ115" s="124"/>
      <c r="GT115" s="124"/>
      <c r="HD115" s="124"/>
      <c r="HN115" s="124"/>
      <c r="HX115" s="124"/>
    </row>
    <row xmlns:x14ac="http://schemas.microsoft.com/office/spreadsheetml/2009/9/ac" r="116" s="3" customFormat="true" x14ac:dyDescent="0.25">
      <c r="A116" s="385" t="str">
        <f ca="true">IF(ISBLANK('Data Summary'!A118),"",'Data Summary'!A118)</f>
        <v/>
      </c>
      <c r="B116" s="124"/>
      <c r="L116" s="124"/>
      <c r="V116" s="124"/>
      <c r="AF116" s="124"/>
      <c r="AP116" s="124"/>
      <c r="AZ116" s="124"/>
      <c r="BA116" s="124"/>
      <c r="BJ116" s="124"/>
      <c r="BT116" s="124"/>
      <c r="CD116" s="124"/>
      <c r="CN116" s="124"/>
      <c r="CX116" s="124"/>
      <c r="DH116" s="124"/>
      <c r="DR116" s="124"/>
      <c r="EB116" s="124"/>
      <c r="EL116" s="124"/>
      <c r="EV116" s="124"/>
      <c r="FF116" s="124"/>
      <c r="FP116" s="124"/>
      <c r="FZ116" s="124"/>
      <c r="GJ116" s="124"/>
      <c r="GT116" s="124"/>
      <c r="HD116" s="124"/>
      <c r="HN116" s="124"/>
      <c r="HX116" s="124"/>
    </row>
    <row xmlns:x14ac="http://schemas.microsoft.com/office/spreadsheetml/2009/9/ac" r="117" s="3" customFormat="true" x14ac:dyDescent="0.25">
      <c r="A117" s="385" t="str">
        <f ca="true">IF(ISBLANK('Data Summary'!A119),"",'Data Summary'!A119)</f>
        <v/>
      </c>
      <c r="B117" s="124"/>
      <c r="L117" s="124"/>
      <c r="V117" s="124"/>
      <c r="AF117" s="124"/>
      <c r="AP117" s="124"/>
      <c r="AZ117" s="124"/>
      <c r="BA117" s="124"/>
      <c r="BJ117" s="124"/>
      <c r="BT117" s="124"/>
      <c r="CD117" s="124"/>
      <c r="CN117" s="124"/>
      <c r="CX117" s="124"/>
      <c r="DH117" s="124"/>
      <c r="DR117" s="124"/>
      <c r="EB117" s="124"/>
      <c r="EL117" s="124"/>
      <c r="EV117" s="124"/>
      <c r="FF117" s="124"/>
      <c r="FP117" s="124"/>
      <c r="FZ117" s="124"/>
      <c r="GJ117" s="124"/>
      <c r="GT117" s="124"/>
      <c r="HD117" s="124"/>
      <c r="HN117" s="124"/>
      <c r="HX117" s="124"/>
    </row>
    <row xmlns:x14ac="http://schemas.microsoft.com/office/spreadsheetml/2009/9/ac" r="118" s="3" customFormat="true" x14ac:dyDescent="0.25">
      <c r="A118" s="385" t="str">
        <f ca="true">IF(ISBLANK('Data Summary'!A120),"",'Data Summary'!A120)</f>
        <v/>
      </c>
      <c r="B118" s="124"/>
      <c r="L118" s="124"/>
      <c r="V118" s="124"/>
      <c r="AF118" s="124"/>
      <c r="AP118" s="124"/>
      <c r="AZ118" s="124"/>
      <c r="BA118" s="124"/>
      <c r="BJ118" s="124"/>
      <c r="BT118" s="124"/>
      <c r="CD118" s="124"/>
      <c r="CN118" s="124"/>
      <c r="CX118" s="124"/>
      <c r="DH118" s="124"/>
      <c r="DR118" s="124"/>
      <c r="EB118" s="124"/>
      <c r="EL118" s="124"/>
      <c r="EV118" s="124"/>
      <c r="FF118" s="124"/>
      <c r="FP118" s="124"/>
      <c r="FZ118" s="124"/>
      <c r="GJ118" s="124"/>
      <c r="GT118" s="124"/>
      <c r="HD118" s="124"/>
      <c r="HN118" s="124"/>
      <c r="HX118" s="124"/>
    </row>
    <row xmlns:x14ac="http://schemas.microsoft.com/office/spreadsheetml/2009/9/ac" r="119" s="3" customFormat="true" x14ac:dyDescent="0.25">
      <c r="A119" s="385" t="str">
        <f ca="true">IF(ISBLANK('Data Summary'!A121),"",'Data Summary'!A121)</f>
        <v/>
      </c>
      <c r="B119" s="124"/>
      <c r="L119" s="124"/>
      <c r="V119" s="124"/>
      <c r="AF119" s="124"/>
      <c r="AP119" s="124"/>
      <c r="AZ119" s="124"/>
      <c r="BA119" s="124"/>
      <c r="BJ119" s="124"/>
      <c r="BT119" s="124"/>
      <c r="CD119" s="124"/>
      <c r="CN119" s="124"/>
      <c r="CX119" s="124"/>
      <c r="DH119" s="124"/>
      <c r="DR119" s="124"/>
      <c r="EB119" s="124"/>
      <c r="EL119" s="124"/>
      <c r="EV119" s="124"/>
      <c r="FF119" s="124"/>
      <c r="FP119" s="124"/>
      <c r="FZ119" s="124"/>
      <c r="GJ119" s="124"/>
      <c r="GT119" s="124"/>
      <c r="HD119" s="124"/>
      <c r="HN119" s="124"/>
      <c r="HX119" s="124"/>
    </row>
    <row xmlns:x14ac="http://schemas.microsoft.com/office/spreadsheetml/2009/9/ac" r="120" s="3" customFormat="true" x14ac:dyDescent="0.25">
      <c r="A120" s="385" t="str">
        <f ca="true">IF(ISBLANK('Data Summary'!A122),"",'Data Summary'!A122)</f>
        <v/>
      </c>
      <c r="B120" s="124"/>
      <c r="L120" s="124"/>
      <c r="V120" s="124"/>
      <c r="AF120" s="124"/>
      <c r="AP120" s="124"/>
      <c r="AZ120" s="124"/>
      <c r="BA120" s="124"/>
      <c r="BJ120" s="124"/>
      <c r="BT120" s="124"/>
      <c r="CD120" s="124"/>
      <c r="CN120" s="124"/>
      <c r="CX120" s="124"/>
      <c r="DH120" s="124"/>
      <c r="DR120" s="124"/>
      <c r="EB120" s="124"/>
      <c r="EL120" s="124"/>
      <c r="EV120" s="124"/>
      <c r="FF120" s="124"/>
      <c r="FP120" s="124"/>
      <c r="FZ120" s="124"/>
      <c r="GJ120" s="124"/>
      <c r="GT120" s="124"/>
      <c r="HD120" s="124"/>
      <c r="HN120" s="124"/>
      <c r="HX120" s="124"/>
    </row>
    <row xmlns:x14ac="http://schemas.microsoft.com/office/spreadsheetml/2009/9/ac" r="121" s="3" customFormat="true" x14ac:dyDescent="0.25">
      <c r="A121" s="385" t="str">
        <f ca="true">IF(ISBLANK('Data Summary'!A123),"",'Data Summary'!A123)</f>
        <v/>
      </c>
      <c r="B121" s="124"/>
      <c r="L121" s="124"/>
      <c r="V121" s="124"/>
      <c r="AF121" s="124"/>
      <c r="AP121" s="124"/>
      <c r="AZ121" s="124"/>
      <c r="BA121" s="124"/>
      <c r="BJ121" s="124"/>
      <c r="BT121" s="124"/>
      <c r="CD121" s="124"/>
      <c r="CN121" s="124"/>
      <c r="CX121" s="124"/>
      <c r="DH121" s="124"/>
      <c r="DR121" s="124"/>
      <c r="EB121" s="124"/>
      <c r="EL121" s="124"/>
      <c r="EV121" s="124"/>
      <c r="FF121" s="124"/>
      <c r="FP121" s="124"/>
      <c r="FZ121" s="124"/>
      <c r="GJ121" s="124"/>
      <c r="GT121" s="124"/>
      <c r="HD121" s="124"/>
      <c r="HN121" s="124"/>
      <c r="HX121" s="124"/>
    </row>
    <row xmlns:x14ac="http://schemas.microsoft.com/office/spreadsheetml/2009/9/ac" r="122" s="3" customFormat="true" x14ac:dyDescent="0.25">
      <c r="A122" s="385" t="str">
        <f ca="true">IF(ISBLANK('Data Summary'!A124),"",'Data Summary'!A124)</f>
        <v/>
      </c>
      <c r="B122" s="124"/>
      <c r="L122" s="124"/>
      <c r="V122" s="124"/>
      <c r="AF122" s="124"/>
      <c r="AP122" s="124"/>
      <c r="AZ122" s="124"/>
      <c r="BA122" s="124"/>
      <c r="BJ122" s="124"/>
      <c r="BT122" s="124"/>
      <c r="CD122" s="124"/>
      <c r="CN122" s="124"/>
      <c r="CX122" s="124"/>
      <c r="DH122" s="124"/>
      <c r="DR122" s="124"/>
      <c r="EB122" s="124"/>
      <c r="EL122" s="124"/>
      <c r="EV122" s="124"/>
      <c r="FF122" s="124"/>
      <c r="FP122" s="124"/>
      <c r="FZ122" s="124"/>
      <c r="GJ122" s="124"/>
      <c r="GT122" s="124"/>
      <c r="HD122" s="124"/>
      <c r="HN122" s="124"/>
      <c r="HX122" s="124"/>
    </row>
    <row xmlns:x14ac="http://schemas.microsoft.com/office/spreadsheetml/2009/9/ac" r="123" s="3" customFormat="true" x14ac:dyDescent="0.25">
      <c r="A123" s="385" t="str">
        <f ca="true">IF(ISBLANK('Data Summary'!A125),"",'Data Summary'!A125)</f>
        <v/>
      </c>
      <c r="B123" s="124"/>
      <c r="L123" s="124"/>
      <c r="V123" s="124"/>
      <c r="AF123" s="124"/>
      <c r="AP123" s="124"/>
      <c r="AZ123" s="124"/>
      <c r="BA123" s="124"/>
      <c r="BJ123" s="124"/>
      <c r="BT123" s="124"/>
      <c r="CD123" s="124"/>
      <c r="CN123" s="124"/>
      <c r="CX123" s="124"/>
      <c r="DH123" s="124"/>
      <c r="DR123" s="124"/>
      <c r="EB123" s="124"/>
      <c r="EL123" s="124"/>
      <c r="EV123" s="124"/>
      <c r="FF123" s="124"/>
      <c r="FP123" s="124"/>
      <c r="FZ123" s="124"/>
      <c r="GJ123" s="124"/>
      <c r="GT123" s="124"/>
      <c r="HD123" s="124"/>
      <c r="HN123" s="124"/>
      <c r="HX123" s="124"/>
    </row>
    <row xmlns:x14ac="http://schemas.microsoft.com/office/spreadsheetml/2009/9/ac" r="124" s="3" customFormat="true" x14ac:dyDescent="0.25">
      <c r="A124" s="385" t="str">
        <f ca="true">IF(ISBLANK('Data Summary'!A126),"",'Data Summary'!A126)</f>
        <v/>
      </c>
      <c r="B124" s="124"/>
      <c r="L124" s="124"/>
      <c r="V124" s="124"/>
      <c r="AF124" s="124"/>
      <c r="AP124" s="124"/>
      <c r="AZ124" s="124"/>
      <c r="BA124" s="124"/>
      <c r="BJ124" s="124"/>
      <c r="BT124" s="124"/>
      <c r="CD124" s="124"/>
      <c r="CN124" s="124"/>
      <c r="CX124" s="124"/>
      <c r="DH124" s="124"/>
      <c r="DR124" s="124"/>
      <c r="EB124" s="124"/>
      <c r="EL124" s="124"/>
      <c r="EV124" s="124"/>
      <c r="FF124" s="124"/>
      <c r="FP124" s="124"/>
      <c r="FZ124" s="124"/>
      <c r="GJ124" s="124"/>
      <c r="GT124" s="124"/>
      <c r="HD124" s="124"/>
      <c r="HN124" s="124"/>
      <c r="HX124" s="124"/>
    </row>
    <row xmlns:x14ac="http://schemas.microsoft.com/office/spreadsheetml/2009/9/ac" r="125" s="3" customFormat="true" x14ac:dyDescent="0.25">
      <c r="A125" s="385" t="str">
        <f ca="true">IF(ISBLANK('Data Summary'!A127),"",'Data Summary'!A127)</f>
        <v/>
      </c>
      <c r="B125" s="124"/>
      <c r="L125" s="124"/>
      <c r="V125" s="124"/>
      <c r="AF125" s="124"/>
      <c r="AP125" s="124"/>
      <c r="AZ125" s="124"/>
      <c r="BA125" s="124"/>
      <c r="BJ125" s="124"/>
      <c r="BT125" s="124"/>
      <c r="CD125" s="124"/>
      <c r="CN125" s="124"/>
      <c r="CX125" s="124"/>
      <c r="DH125" s="124"/>
      <c r="DR125" s="124"/>
      <c r="EB125" s="124"/>
      <c r="EL125" s="124"/>
      <c r="EV125" s="124"/>
      <c r="FF125" s="124"/>
      <c r="FP125" s="124"/>
      <c r="FZ125" s="124"/>
      <c r="GJ125" s="124"/>
      <c r="GT125" s="124"/>
      <c r="HD125" s="124"/>
      <c r="HN125" s="124"/>
      <c r="HX125" s="124"/>
    </row>
    <row xmlns:x14ac="http://schemas.microsoft.com/office/spreadsheetml/2009/9/ac" r="126" s="3" customFormat="true" x14ac:dyDescent="0.25">
      <c r="A126" s="385" t="str">
        <f ca="true">IF(ISBLANK('Data Summary'!A128),"",'Data Summary'!A128)</f>
        <v/>
      </c>
      <c r="B126" s="124"/>
      <c r="L126" s="124"/>
      <c r="V126" s="124"/>
      <c r="AF126" s="124"/>
      <c r="AP126" s="124"/>
      <c r="AZ126" s="124"/>
      <c r="BA126" s="124"/>
      <c r="BJ126" s="124"/>
      <c r="BT126" s="124"/>
      <c r="CD126" s="124"/>
      <c r="CN126" s="124"/>
      <c r="CX126" s="124"/>
      <c r="DH126" s="124"/>
      <c r="DR126" s="124"/>
      <c r="EB126" s="124"/>
      <c r="EL126" s="124"/>
      <c r="EV126" s="124"/>
      <c r="FF126" s="124"/>
      <c r="FP126" s="124"/>
      <c r="FZ126" s="124"/>
      <c r="GJ126" s="124"/>
      <c r="GT126" s="124"/>
      <c r="HD126" s="124"/>
      <c r="HN126" s="124"/>
      <c r="HX126" s="124"/>
    </row>
    <row xmlns:x14ac="http://schemas.microsoft.com/office/spreadsheetml/2009/9/ac" r="127" s="3" customFormat="true" x14ac:dyDescent="0.25">
      <c r="A127" s="385" t="str">
        <f ca="true">IF(ISBLANK('Data Summary'!A129),"",'Data Summary'!A129)</f>
        <v/>
      </c>
      <c r="B127" s="124"/>
      <c r="L127" s="124"/>
      <c r="V127" s="124"/>
      <c r="AF127" s="124"/>
      <c r="AP127" s="124"/>
      <c r="AZ127" s="124"/>
      <c r="BA127" s="124"/>
      <c r="BJ127" s="124"/>
      <c r="BT127" s="124"/>
      <c r="CD127" s="124"/>
      <c r="CN127" s="124"/>
      <c r="CX127" s="124"/>
      <c r="DH127" s="124"/>
      <c r="DR127" s="124"/>
      <c r="EB127" s="124"/>
      <c r="EL127" s="124"/>
      <c r="EV127" s="124"/>
      <c r="FF127" s="124"/>
      <c r="FP127" s="124"/>
      <c r="FZ127" s="124"/>
      <c r="GJ127" s="124"/>
      <c r="GT127" s="124"/>
      <c r="HD127" s="124"/>
      <c r="HN127" s="124"/>
      <c r="HX127" s="124"/>
    </row>
    <row xmlns:x14ac="http://schemas.microsoft.com/office/spreadsheetml/2009/9/ac" r="128" s="3" customFormat="true" x14ac:dyDescent="0.25">
      <c r="A128" s="385" t="str">
        <f ca="true">IF(ISBLANK('Data Summary'!A130),"",'Data Summary'!A130)</f>
        <v/>
      </c>
      <c r="B128" s="124"/>
      <c r="L128" s="124"/>
      <c r="V128" s="124"/>
      <c r="AF128" s="124"/>
      <c r="AP128" s="124"/>
      <c r="AZ128" s="124"/>
      <c r="BA128" s="124"/>
      <c r="BJ128" s="124"/>
      <c r="BT128" s="124"/>
      <c r="CD128" s="124"/>
      <c r="CN128" s="124"/>
      <c r="CX128" s="124"/>
      <c r="DH128" s="124"/>
      <c r="DR128" s="124"/>
      <c r="EB128" s="124"/>
      <c r="EL128" s="124"/>
      <c r="EV128" s="124"/>
      <c r="FF128" s="124"/>
      <c r="FP128" s="124"/>
      <c r="FZ128" s="124"/>
      <c r="GJ128" s="124"/>
      <c r="GT128" s="124"/>
      <c r="HD128" s="124"/>
      <c r="HN128" s="124"/>
      <c r="HX128" s="124"/>
    </row>
    <row xmlns:x14ac="http://schemas.microsoft.com/office/spreadsheetml/2009/9/ac" r="129" s="3" customFormat="true" x14ac:dyDescent="0.25">
      <c r="A129" s="385" t="str">
        <f ca="true">IF(ISBLANK('Data Summary'!A131),"",'Data Summary'!A131)</f>
        <v/>
      </c>
      <c r="B129" s="124"/>
      <c r="L129" s="124"/>
      <c r="V129" s="124"/>
      <c r="AF129" s="124"/>
      <c r="AP129" s="124"/>
      <c r="AZ129" s="124"/>
      <c r="BA129" s="124"/>
      <c r="BJ129" s="124"/>
      <c r="BT129" s="124"/>
      <c r="CD129" s="124"/>
      <c r="CN129" s="124"/>
      <c r="CX129" s="124"/>
      <c r="DH129" s="124"/>
      <c r="DR129" s="124"/>
      <c r="EB129" s="124"/>
      <c r="EL129" s="124"/>
      <c r="EV129" s="124"/>
      <c r="FF129" s="124"/>
      <c r="FP129" s="124"/>
      <c r="FZ129" s="124"/>
      <c r="GJ129" s="124"/>
      <c r="GT129" s="124"/>
      <c r="HD129" s="124"/>
      <c r="HN129" s="124"/>
      <c r="HX129" s="124"/>
    </row>
    <row xmlns:x14ac="http://schemas.microsoft.com/office/spreadsheetml/2009/9/ac" r="130" s="3" customFormat="true" x14ac:dyDescent="0.25">
      <c r="A130" s="385" t="str">
        <f ca="true">IF(ISBLANK('Data Summary'!A132),"",'Data Summary'!A132)</f>
        <v/>
      </c>
      <c r="B130" s="124"/>
      <c r="L130" s="124"/>
      <c r="V130" s="124"/>
      <c r="AF130" s="124"/>
      <c r="AP130" s="124"/>
      <c r="AZ130" s="124"/>
      <c r="BA130" s="124"/>
      <c r="BJ130" s="124"/>
      <c r="BT130" s="124"/>
      <c r="CD130" s="124"/>
      <c r="CN130" s="124"/>
      <c r="CX130" s="124"/>
      <c r="DH130" s="124"/>
      <c r="DR130" s="124"/>
      <c r="EB130" s="124"/>
      <c r="EL130" s="124"/>
      <c r="EV130" s="124"/>
      <c r="FF130" s="124"/>
      <c r="FP130" s="124"/>
      <c r="FZ130" s="124"/>
      <c r="GJ130" s="124"/>
      <c r="GT130" s="124"/>
      <c r="HD130" s="124"/>
      <c r="HN130" s="124"/>
      <c r="HX130" s="124"/>
    </row>
    <row xmlns:x14ac="http://schemas.microsoft.com/office/spreadsheetml/2009/9/ac" r="131" s="3" customFormat="true" x14ac:dyDescent="0.25">
      <c r="A131" s="385" t="str">
        <f ca="true">IF(ISBLANK('Data Summary'!A133),"",'Data Summary'!A133)</f>
        <v/>
      </c>
      <c r="B131" s="124"/>
      <c r="L131" s="124"/>
      <c r="V131" s="124"/>
      <c r="AF131" s="124"/>
      <c r="AP131" s="124"/>
      <c r="AZ131" s="124"/>
      <c r="BA131" s="124"/>
      <c r="BJ131" s="124"/>
      <c r="BT131" s="124"/>
      <c r="CD131" s="124"/>
      <c r="CN131" s="124"/>
      <c r="CX131" s="124"/>
      <c r="DH131" s="124"/>
      <c r="DR131" s="124"/>
      <c r="EB131" s="124"/>
      <c r="EL131" s="124"/>
      <c r="EV131" s="124"/>
      <c r="FF131" s="124"/>
      <c r="FP131" s="124"/>
      <c r="FZ131" s="124"/>
      <c r="GJ131" s="124"/>
      <c r="GT131" s="124"/>
      <c r="HD131" s="124"/>
      <c r="HN131" s="124"/>
      <c r="HX131" s="124"/>
    </row>
    <row xmlns:x14ac="http://schemas.microsoft.com/office/spreadsheetml/2009/9/ac" r="132" s="3" customFormat="true" x14ac:dyDescent="0.25">
      <c r="A132" s="385" t="str">
        <f ca="true">IF(ISBLANK('Data Summary'!A134),"",'Data Summary'!A134)</f>
        <v/>
      </c>
      <c r="B132" s="124"/>
      <c r="L132" s="124"/>
      <c r="V132" s="124"/>
      <c r="AF132" s="124"/>
      <c r="AP132" s="124"/>
      <c r="AZ132" s="124"/>
      <c r="BA132" s="124"/>
      <c r="BJ132" s="124"/>
      <c r="BT132" s="124"/>
      <c r="CD132" s="124"/>
      <c r="CN132" s="124"/>
      <c r="CX132" s="124"/>
      <c r="DH132" s="124"/>
      <c r="DR132" s="124"/>
      <c r="EB132" s="124"/>
      <c r="EL132" s="124"/>
      <c r="EV132" s="124"/>
      <c r="FF132" s="124"/>
      <c r="FP132" s="124"/>
      <c r="FZ132" s="124"/>
      <c r="GJ132" s="124"/>
      <c r="GT132" s="124"/>
      <c r="HD132" s="124"/>
      <c r="HN132" s="124"/>
      <c r="HX132" s="124"/>
    </row>
    <row xmlns:x14ac="http://schemas.microsoft.com/office/spreadsheetml/2009/9/ac" r="133" s="3" customFormat="true" x14ac:dyDescent="0.25">
      <c r="A133" s="385" t="str">
        <f ca="true">IF(ISBLANK('Data Summary'!A135),"",'Data Summary'!A135)</f>
        <v/>
      </c>
      <c r="B133" s="124"/>
      <c r="L133" s="124"/>
      <c r="V133" s="124"/>
      <c r="AF133" s="124"/>
      <c r="AP133" s="124"/>
      <c r="AZ133" s="124"/>
      <c r="BA133" s="124"/>
      <c r="BJ133" s="124"/>
      <c r="BT133" s="124"/>
      <c r="CD133" s="124"/>
      <c r="CN133" s="124"/>
      <c r="CX133" s="124"/>
      <c r="DH133" s="124"/>
      <c r="DR133" s="124"/>
      <c r="EB133" s="124"/>
      <c r="EL133" s="124"/>
      <c r="EV133" s="124"/>
      <c r="FF133" s="124"/>
      <c r="FP133" s="124"/>
      <c r="FZ133" s="124"/>
      <c r="GJ133" s="124"/>
      <c r="GT133" s="124"/>
      <c r="HD133" s="124"/>
      <c r="HN133" s="124"/>
      <c r="HX133" s="124"/>
    </row>
    <row xmlns:x14ac="http://schemas.microsoft.com/office/spreadsheetml/2009/9/ac" r="134" s="3" customFormat="true" x14ac:dyDescent="0.25">
      <c r="A134" s="385" t="str">
        <f ca="true">IF(ISBLANK('Data Summary'!A136),"",'Data Summary'!A136)</f>
        <v/>
      </c>
      <c r="B134" s="124"/>
      <c r="L134" s="124"/>
      <c r="V134" s="124"/>
      <c r="AF134" s="124"/>
      <c r="AP134" s="124"/>
      <c r="AZ134" s="124"/>
      <c r="BA134" s="124"/>
      <c r="BJ134" s="124"/>
      <c r="BT134" s="124"/>
      <c r="CD134" s="124"/>
      <c r="CN134" s="124"/>
      <c r="CX134" s="124"/>
      <c r="DH134" s="124"/>
      <c r="DR134" s="124"/>
      <c r="EB134" s="124"/>
      <c r="EL134" s="124"/>
      <c r="EV134" s="124"/>
      <c r="FF134" s="124"/>
      <c r="FP134" s="124"/>
      <c r="FZ134" s="124"/>
      <c r="GJ134" s="124"/>
      <c r="GT134" s="124"/>
      <c r="HD134" s="124"/>
      <c r="HN134" s="124"/>
      <c r="HX134" s="124"/>
    </row>
    <row xmlns:x14ac="http://schemas.microsoft.com/office/spreadsheetml/2009/9/ac" r="135" s="3" customFormat="true" x14ac:dyDescent="0.25">
      <c r="A135" s="385" t="str">
        <f ca="true">IF(ISBLANK('Data Summary'!A137),"",'Data Summary'!A137)</f>
        <v/>
      </c>
      <c r="B135" s="124"/>
      <c r="L135" s="124"/>
      <c r="V135" s="124"/>
      <c r="AF135" s="124"/>
      <c r="AP135" s="124"/>
      <c r="AZ135" s="124"/>
      <c r="BA135" s="124"/>
      <c r="BJ135" s="124"/>
      <c r="BT135" s="124"/>
      <c r="CD135" s="124"/>
      <c r="CN135" s="124"/>
      <c r="CX135" s="124"/>
      <c r="DH135" s="124"/>
      <c r="DR135" s="124"/>
      <c r="EB135" s="124"/>
      <c r="EL135" s="124"/>
      <c r="EV135" s="124"/>
      <c r="FF135" s="124"/>
      <c r="FP135" s="124"/>
      <c r="FZ135" s="124"/>
      <c r="GJ135" s="124"/>
      <c r="GT135" s="124"/>
      <c r="HD135" s="124"/>
      <c r="HN135" s="124"/>
      <c r="HX135" s="124"/>
    </row>
    <row xmlns:x14ac="http://schemas.microsoft.com/office/spreadsheetml/2009/9/ac" r="136" s="3" customFormat="true" x14ac:dyDescent="0.25">
      <c r="A136" s="385" t="str">
        <f ca="true">IF(ISBLANK('Data Summary'!A138),"",'Data Summary'!A138)</f>
        <v/>
      </c>
      <c r="B136" s="124"/>
      <c r="L136" s="124"/>
      <c r="V136" s="124"/>
      <c r="AF136" s="124"/>
      <c r="AP136" s="124"/>
      <c r="AZ136" s="124"/>
      <c r="BA136" s="124"/>
      <c r="BJ136" s="124"/>
      <c r="BT136" s="124"/>
      <c r="CD136" s="124"/>
      <c r="CN136" s="124"/>
      <c r="CX136" s="124"/>
      <c r="DH136" s="124"/>
      <c r="DR136" s="124"/>
      <c r="EB136" s="124"/>
      <c r="EL136" s="124"/>
      <c r="EV136" s="124"/>
      <c r="FF136" s="124"/>
      <c r="FP136" s="124"/>
      <c r="FZ136" s="124"/>
      <c r="GJ136" s="124"/>
      <c r="GT136" s="124"/>
      <c r="HD136" s="124"/>
      <c r="HN136" s="124"/>
      <c r="HX136" s="124"/>
    </row>
    <row xmlns:x14ac="http://schemas.microsoft.com/office/spreadsheetml/2009/9/ac" r="137" s="3" customFormat="true" x14ac:dyDescent="0.25">
      <c r="A137" s="385" t="str">
        <f ca="true">IF(ISBLANK('Data Summary'!A139),"",'Data Summary'!A139)</f>
        <v/>
      </c>
      <c r="B137" s="124"/>
      <c r="L137" s="124"/>
      <c r="V137" s="124"/>
      <c r="AF137" s="124"/>
      <c r="AP137" s="124"/>
      <c r="AZ137" s="124"/>
      <c r="BA137" s="124"/>
      <c r="BJ137" s="124"/>
      <c r="BT137" s="124"/>
      <c r="CD137" s="124"/>
      <c r="CN137" s="124"/>
      <c r="CX137" s="124"/>
      <c r="DH137" s="124"/>
      <c r="DR137" s="124"/>
      <c r="EB137" s="124"/>
      <c r="EL137" s="124"/>
      <c r="EV137" s="124"/>
      <c r="FF137" s="124"/>
      <c r="FP137" s="124"/>
      <c r="FZ137" s="124"/>
      <c r="GJ137" s="124"/>
      <c r="GT137" s="124"/>
      <c r="HD137" s="124"/>
      <c r="HN137" s="124"/>
      <c r="HX137" s="124"/>
    </row>
    <row xmlns:x14ac="http://schemas.microsoft.com/office/spreadsheetml/2009/9/ac" r="138" s="3" customFormat="true" x14ac:dyDescent="0.25">
      <c r="A138" s="385" t="str">
        <f ca="true">IF(ISBLANK('Data Summary'!A140),"",'Data Summary'!A140)</f>
        <v/>
      </c>
      <c r="B138" s="124"/>
      <c r="L138" s="124"/>
      <c r="V138" s="124"/>
      <c r="AF138" s="124"/>
      <c r="AP138" s="124"/>
      <c r="AZ138" s="124"/>
      <c r="BA138" s="124"/>
      <c r="BJ138" s="124"/>
      <c r="BT138" s="124"/>
      <c r="CD138" s="124"/>
      <c r="CN138" s="124"/>
      <c r="CX138" s="124"/>
      <c r="DH138" s="124"/>
      <c r="DR138" s="124"/>
      <c r="EB138" s="124"/>
      <c r="EL138" s="124"/>
      <c r="EV138" s="124"/>
      <c r="FF138" s="124"/>
      <c r="FP138" s="124"/>
      <c r="FZ138" s="124"/>
      <c r="GJ138" s="124"/>
      <c r="GT138" s="124"/>
      <c r="HD138" s="124"/>
      <c r="HN138" s="124"/>
      <c r="HX138" s="124"/>
    </row>
    <row xmlns:x14ac="http://schemas.microsoft.com/office/spreadsheetml/2009/9/ac" r="139" s="3" customFormat="true" x14ac:dyDescent="0.25">
      <c r="A139" s="385" t="str">
        <f ca="true">IF(ISBLANK('Data Summary'!A141),"",'Data Summary'!A141)</f>
        <v/>
      </c>
      <c r="B139" s="124"/>
      <c r="L139" s="124"/>
      <c r="V139" s="124"/>
      <c r="AF139" s="124"/>
      <c r="AP139" s="124"/>
      <c r="AZ139" s="124"/>
      <c r="BA139" s="124"/>
      <c r="BJ139" s="124"/>
      <c r="BT139" s="124"/>
      <c r="CD139" s="124"/>
      <c r="CN139" s="124"/>
      <c r="CX139" s="124"/>
      <c r="DH139" s="124"/>
      <c r="DR139" s="124"/>
      <c r="EB139" s="124"/>
      <c r="EL139" s="124"/>
      <c r="EV139" s="124"/>
      <c r="FF139" s="124"/>
      <c r="FP139" s="124"/>
      <c r="FZ139" s="124"/>
      <c r="GJ139" s="124"/>
      <c r="GT139" s="124"/>
      <c r="HD139" s="124"/>
      <c r="HN139" s="124"/>
      <c r="HX139" s="124"/>
    </row>
    <row xmlns:x14ac="http://schemas.microsoft.com/office/spreadsheetml/2009/9/ac" r="140" s="3" customFormat="true" x14ac:dyDescent="0.25">
      <c r="A140" s="385" t="str">
        <f ca="true">IF(ISBLANK('Data Summary'!A142),"",'Data Summary'!A142)</f>
        <v/>
      </c>
      <c r="B140" s="124"/>
      <c r="L140" s="124"/>
      <c r="V140" s="124"/>
      <c r="AF140" s="124"/>
      <c r="AP140" s="124"/>
      <c r="AZ140" s="124"/>
      <c r="BA140" s="124"/>
      <c r="BJ140" s="124"/>
      <c r="BT140" s="124"/>
      <c r="CD140" s="124"/>
      <c r="CN140" s="124"/>
      <c r="CX140" s="124"/>
      <c r="DH140" s="124"/>
      <c r="DR140" s="124"/>
      <c r="EB140" s="124"/>
      <c r="EL140" s="124"/>
      <c r="EV140" s="124"/>
      <c r="FF140" s="124"/>
      <c r="FP140" s="124"/>
      <c r="FZ140" s="124"/>
      <c r="GJ140" s="124"/>
      <c r="GT140" s="124"/>
      <c r="HD140" s="124"/>
      <c r="HN140" s="124"/>
      <c r="HX140" s="124"/>
    </row>
    <row xmlns:x14ac="http://schemas.microsoft.com/office/spreadsheetml/2009/9/ac" r="141" s="3" customFormat="true" x14ac:dyDescent="0.25">
      <c r="A141" s="385" t="str">
        <f ca="true">IF(ISBLANK('Data Summary'!A143),"",'Data Summary'!A143)</f>
        <v/>
      </c>
      <c r="B141" s="124"/>
      <c r="L141" s="124"/>
      <c r="V141" s="124"/>
      <c r="AF141" s="124"/>
      <c r="AP141" s="124"/>
      <c r="AZ141" s="124"/>
      <c r="BA141" s="124"/>
      <c r="BJ141" s="124"/>
      <c r="BT141" s="124"/>
      <c r="CD141" s="124"/>
      <c r="CN141" s="124"/>
      <c r="CX141" s="124"/>
      <c r="DH141" s="124"/>
      <c r="DR141" s="124"/>
      <c r="EB141" s="124"/>
      <c r="EL141" s="124"/>
      <c r="EV141" s="124"/>
      <c r="FF141" s="124"/>
      <c r="FP141" s="124"/>
      <c r="FZ141" s="124"/>
      <c r="GJ141" s="124"/>
      <c r="GT141" s="124"/>
      <c r="HD141" s="124"/>
      <c r="HN141" s="124"/>
      <c r="HX141" s="124"/>
    </row>
    <row xmlns:x14ac="http://schemas.microsoft.com/office/spreadsheetml/2009/9/ac" r="142" s="3" customFormat="true" x14ac:dyDescent="0.25">
      <c r="A142" s="385" t="str">
        <f ca="true">IF(ISBLANK('Data Summary'!A144),"",'Data Summary'!A144)</f>
        <v/>
      </c>
      <c r="B142" s="124"/>
      <c r="L142" s="124"/>
      <c r="V142" s="124"/>
      <c r="AF142" s="124"/>
      <c r="AP142" s="124"/>
      <c r="AZ142" s="124"/>
      <c r="BA142" s="124"/>
      <c r="BJ142" s="124"/>
      <c r="BT142" s="124"/>
      <c r="CD142" s="124"/>
      <c r="CN142" s="124"/>
      <c r="CX142" s="124"/>
      <c r="DH142" s="124"/>
      <c r="DR142" s="124"/>
      <c r="EB142" s="124"/>
      <c r="EL142" s="124"/>
      <c r="EV142" s="124"/>
      <c r="FF142" s="124"/>
      <c r="FP142" s="124"/>
      <c r="FZ142" s="124"/>
      <c r="GJ142" s="124"/>
      <c r="GT142" s="124"/>
      <c r="HD142" s="124"/>
      <c r="HN142" s="124"/>
      <c r="HX142" s="124"/>
    </row>
    <row xmlns:x14ac="http://schemas.microsoft.com/office/spreadsheetml/2009/9/ac" r="143" s="3" customFormat="true" x14ac:dyDescent="0.25">
      <c r="A143" s="385" t="str">
        <f ca="true">IF(ISBLANK('Data Summary'!A145),"",'Data Summary'!A145)</f>
        <v/>
      </c>
      <c r="B143" s="124"/>
      <c r="L143" s="124"/>
      <c r="V143" s="124"/>
      <c r="AF143" s="124"/>
      <c r="AP143" s="124"/>
      <c r="AZ143" s="124"/>
      <c r="BA143" s="124"/>
      <c r="BJ143" s="124"/>
      <c r="BT143" s="124"/>
      <c r="CD143" s="124"/>
      <c r="CN143" s="124"/>
      <c r="CX143" s="124"/>
      <c r="DH143" s="124"/>
      <c r="DR143" s="124"/>
      <c r="EB143" s="124"/>
      <c r="EL143" s="124"/>
      <c r="EV143" s="124"/>
      <c r="FF143" s="124"/>
      <c r="FP143" s="124"/>
      <c r="FZ143" s="124"/>
      <c r="GJ143" s="124"/>
      <c r="GT143" s="124"/>
      <c r="HD143" s="124"/>
      <c r="HN143" s="124"/>
      <c r="HX143" s="124"/>
    </row>
    <row xmlns:x14ac="http://schemas.microsoft.com/office/spreadsheetml/2009/9/ac" r="144" s="3" customFormat="true" x14ac:dyDescent="0.25">
      <c r="A144" s="385" t="str">
        <f ca="true">IF(ISBLANK('Data Summary'!A146),"",'Data Summary'!A146)</f>
        <v/>
      </c>
      <c r="B144" s="124"/>
      <c r="L144" s="124"/>
      <c r="V144" s="124"/>
      <c r="AF144" s="124"/>
      <c r="AP144" s="124"/>
      <c r="AZ144" s="124"/>
      <c r="BA144" s="124"/>
      <c r="BJ144" s="124"/>
      <c r="BT144" s="124"/>
      <c r="CD144" s="124"/>
      <c r="CN144" s="124"/>
      <c r="CX144" s="124"/>
      <c r="DH144" s="124"/>
      <c r="DR144" s="124"/>
      <c r="EB144" s="124"/>
      <c r="EL144" s="124"/>
      <c r="EV144" s="124"/>
      <c r="FF144" s="124"/>
      <c r="FP144" s="124"/>
      <c r="FZ144" s="124"/>
      <c r="GJ144" s="124"/>
      <c r="GT144" s="124"/>
      <c r="HD144" s="124"/>
      <c r="HN144" s="124"/>
      <c r="HX144" s="124"/>
    </row>
    <row xmlns:x14ac="http://schemas.microsoft.com/office/spreadsheetml/2009/9/ac" r="145" s="3" customFormat="true" x14ac:dyDescent="0.25">
      <c r="A145" s="385" t="str">
        <f ca="true">IF(ISBLANK('Data Summary'!A147),"",'Data Summary'!A147)</f>
        <v/>
      </c>
      <c r="B145" s="124"/>
      <c r="L145" s="124"/>
      <c r="V145" s="124"/>
      <c r="AF145" s="124"/>
      <c r="AP145" s="124"/>
      <c r="AZ145" s="124"/>
      <c r="BA145" s="124"/>
      <c r="BJ145" s="124"/>
      <c r="BT145" s="124"/>
      <c r="CD145" s="124"/>
      <c r="CN145" s="124"/>
      <c r="CX145" s="124"/>
      <c r="DH145" s="124"/>
      <c r="DR145" s="124"/>
      <c r="EB145" s="124"/>
      <c r="EL145" s="124"/>
      <c r="EV145" s="124"/>
      <c r="FF145" s="124"/>
      <c r="FP145" s="124"/>
      <c r="FZ145" s="124"/>
      <c r="GJ145" s="124"/>
      <c r="GT145" s="124"/>
      <c r="HD145" s="124"/>
      <c r="HN145" s="124"/>
      <c r="HX145" s="124"/>
    </row>
    <row xmlns:x14ac="http://schemas.microsoft.com/office/spreadsheetml/2009/9/ac" r="146" s="3" customFormat="true" x14ac:dyDescent="0.25">
      <c r="A146" s="385" t="str">
        <f ca="true">IF(ISBLANK('Data Summary'!A148),"",'Data Summary'!A148)</f>
        <v/>
      </c>
      <c r="B146" s="124"/>
      <c r="L146" s="124"/>
      <c r="V146" s="124"/>
      <c r="AF146" s="124"/>
      <c r="AP146" s="124"/>
      <c r="AZ146" s="124"/>
      <c r="BA146" s="124"/>
      <c r="BJ146" s="124"/>
      <c r="BT146" s="124"/>
      <c r="CD146" s="124"/>
      <c r="CN146" s="124"/>
      <c r="CX146" s="124"/>
      <c r="DH146" s="124"/>
      <c r="DR146" s="124"/>
      <c r="EB146" s="124"/>
      <c r="EL146" s="124"/>
      <c r="EV146" s="124"/>
      <c r="FF146" s="124"/>
      <c r="FP146" s="124"/>
      <c r="FZ146" s="124"/>
      <c r="GJ146" s="124"/>
      <c r="GT146" s="124"/>
      <c r="HD146" s="124"/>
      <c r="HN146" s="124"/>
      <c r="HX146" s="124"/>
    </row>
    <row xmlns:x14ac="http://schemas.microsoft.com/office/spreadsheetml/2009/9/ac" r="147" s="3" customFormat="true" x14ac:dyDescent="0.25">
      <c r="A147" s="385" t="str">
        <f ca="true">IF(ISBLANK('Data Summary'!A149),"",'Data Summary'!A149)</f>
        <v/>
      </c>
      <c r="B147" s="124"/>
      <c r="L147" s="124"/>
      <c r="V147" s="124"/>
      <c r="AF147" s="124"/>
      <c r="AP147" s="124"/>
      <c r="AZ147" s="124"/>
      <c r="BA147" s="124"/>
      <c r="BJ147" s="124"/>
      <c r="BT147" s="124"/>
      <c r="CD147" s="124"/>
      <c r="CN147" s="124"/>
      <c r="CX147" s="124"/>
      <c r="DH147" s="124"/>
      <c r="DR147" s="124"/>
      <c r="EB147" s="124"/>
      <c r="EL147" s="124"/>
      <c r="EV147" s="124"/>
      <c r="FF147" s="124"/>
      <c r="FP147" s="124"/>
      <c r="FZ147" s="124"/>
      <c r="GJ147" s="124"/>
      <c r="GT147" s="124"/>
      <c r="HD147" s="124"/>
      <c r="HN147" s="124"/>
      <c r="HX147" s="124"/>
    </row>
    <row xmlns:x14ac="http://schemas.microsoft.com/office/spreadsheetml/2009/9/ac" r="148" s="3" customFormat="true" x14ac:dyDescent="0.25">
      <c r="A148" s="385" t="str">
        <f ca="true">IF(ISBLANK('Data Summary'!A150),"",'Data Summary'!A150)</f>
        <v/>
      </c>
      <c r="B148" s="124"/>
      <c r="L148" s="124"/>
      <c r="V148" s="124"/>
      <c r="AF148" s="124"/>
      <c r="AP148" s="124"/>
      <c r="AZ148" s="124"/>
      <c r="BA148" s="124"/>
      <c r="BJ148" s="124"/>
      <c r="BT148" s="124"/>
      <c r="CD148" s="124"/>
      <c r="CN148" s="124"/>
      <c r="CX148" s="124"/>
      <c r="DH148" s="124"/>
      <c r="DR148" s="124"/>
      <c r="EB148" s="124"/>
      <c r="EL148" s="124"/>
      <c r="EV148" s="124"/>
      <c r="FF148" s="124"/>
      <c r="FP148" s="124"/>
      <c r="FZ148" s="124"/>
      <c r="GJ148" s="124"/>
      <c r="GT148" s="124"/>
      <c r="HD148" s="124"/>
      <c r="HN148" s="124"/>
      <c r="HX148" s="124"/>
    </row>
    <row xmlns:x14ac="http://schemas.microsoft.com/office/spreadsheetml/2009/9/ac" r="149" s="3" customFormat="true" x14ac:dyDescent="0.25">
      <c r="A149" s="385" t="str">
        <f ca="true">IF(ISBLANK('Data Summary'!A151),"",'Data Summary'!A151)</f>
        <v/>
      </c>
      <c r="B149" s="124"/>
      <c r="L149" s="124"/>
      <c r="V149" s="124"/>
      <c r="AF149" s="124"/>
      <c r="AP149" s="124"/>
      <c r="AZ149" s="124"/>
      <c r="BA149" s="124"/>
      <c r="BJ149" s="124"/>
      <c r="BT149" s="124"/>
      <c r="CD149" s="124"/>
      <c r="CN149" s="124"/>
      <c r="CX149" s="124"/>
      <c r="DH149" s="124"/>
      <c r="DR149" s="124"/>
      <c r="EB149" s="124"/>
      <c r="EL149" s="124"/>
      <c r="EV149" s="124"/>
      <c r="FF149" s="124"/>
      <c r="FP149" s="124"/>
      <c r="FZ149" s="124"/>
      <c r="GJ149" s="124"/>
      <c r="GT149" s="124"/>
      <c r="HD149" s="124"/>
      <c r="HN149" s="124"/>
      <c r="HX149" s="124"/>
    </row>
    <row xmlns:x14ac="http://schemas.microsoft.com/office/spreadsheetml/2009/9/ac" r="150" s="3" customFormat="true" x14ac:dyDescent="0.25">
      <c r="A150" s="385" t="str">
        <f ca="true">IF(ISBLANK('Data Summary'!A152),"",'Data Summary'!A152)</f>
        <v/>
      </c>
      <c r="B150" s="124"/>
      <c r="L150" s="124"/>
      <c r="V150" s="124"/>
      <c r="AF150" s="124"/>
      <c r="AP150" s="124"/>
      <c r="AZ150" s="124"/>
      <c r="BA150" s="124"/>
      <c r="BJ150" s="124"/>
      <c r="BT150" s="124"/>
      <c r="CD150" s="124"/>
      <c r="CN150" s="124"/>
      <c r="CX150" s="124"/>
      <c r="DH150" s="124"/>
      <c r="DR150" s="124"/>
      <c r="EB150" s="124"/>
      <c r="EL150" s="124"/>
      <c r="EV150" s="124"/>
      <c r="FF150" s="124"/>
      <c r="FP150" s="124"/>
      <c r="FZ150" s="124"/>
      <c r="GJ150" s="124"/>
      <c r="GT150" s="124"/>
      <c r="HD150" s="124"/>
      <c r="HN150" s="124"/>
      <c r="HX150" s="124"/>
    </row>
    <row xmlns:x14ac="http://schemas.microsoft.com/office/spreadsheetml/2009/9/ac" r="151" s="3" customFormat="true" x14ac:dyDescent="0.25">
      <c r="A151" s="385" t="str">
        <f ca="true">IF(ISBLANK('Data Summary'!A153),"",'Data Summary'!A153)</f>
        <v/>
      </c>
      <c r="B151" s="124"/>
      <c r="L151" s="124"/>
      <c r="V151" s="124"/>
      <c r="AF151" s="124"/>
      <c r="AP151" s="124"/>
      <c r="AZ151" s="124"/>
      <c r="BA151" s="124"/>
      <c r="BJ151" s="124"/>
      <c r="BT151" s="124"/>
      <c r="CD151" s="124"/>
      <c r="CN151" s="124"/>
      <c r="CX151" s="124"/>
      <c r="DH151" s="124"/>
      <c r="DR151" s="124"/>
      <c r="EB151" s="124"/>
      <c r="EL151" s="124"/>
      <c r="EV151" s="124"/>
      <c r="FF151" s="124"/>
      <c r="FP151" s="124"/>
      <c r="FZ151" s="124"/>
      <c r="GJ151" s="124"/>
      <c r="GT151" s="124"/>
      <c r="HD151" s="124"/>
      <c r="HN151" s="124"/>
      <c r="HX151" s="124"/>
    </row>
    <row xmlns:x14ac="http://schemas.microsoft.com/office/spreadsheetml/2009/9/ac" r="152" s="3" customFormat="true" x14ac:dyDescent="0.25">
      <c r="A152" s="381"/>
      <c r="B152" s="124"/>
      <c r="L152" s="124"/>
      <c r="V152" s="124"/>
      <c r="AF152" s="124"/>
      <c r="AP152" s="124"/>
      <c r="AZ152" s="124"/>
      <c r="BA152" s="124"/>
      <c r="BJ152" s="124"/>
      <c r="BT152" s="124"/>
      <c r="CD152" s="124"/>
      <c r="CN152" s="124"/>
      <c r="CX152" s="124"/>
      <c r="DH152" s="124"/>
      <c r="DR152" s="124"/>
      <c r="EB152" s="124"/>
      <c r="EL152" s="124"/>
      <c r="EV152" s="124"/>
      <c r="FF152" s="124"/>
      <c r="FP152" s="124"/>
      <c r="FZ152" s="124"/>
      <c r="GJ152" s="124"/>
      <c r="GT152" s="124"/>
      <c r="HD152" s="124"/>
      <c r="HN152" s="124"/>
      <c r="HX152" s="124"/>
    </row>
    <row xmlns:x14ac="http://schemas.microsoft.com/office/spreadsheetml/2009/9/ac" r="153" s="3" customFormat="true" x14ac:dyDescent="0.25">
      <c r="A153" s="381"/>
      <c r="B153" s="124"/>
      <c r="L153" s="124"/>
      <c r="V153" s="124"/>
      <c r="AF153" s="124"/>
      <c r="AP153" s="124"/>
      <c r="AZ153" s="124"/>
      <c r="BA153" s="124"/>
      <c r="BJ153" s="124"/>
      <c r="BT153" s="124"/>
      <c r="CD153" s="124"/>
      <c r="CN153" s="124"/>
      <c r="CX153" s="124"/>
      <c r="DH153" s="124"/>
      <c r="DR153" s="124"/>
      <c r="EB153" s="124"/>
      <c r="EL153" s="124"/>
      <c r="EV153" s="124"/>
      <c r="FF153" s="124"/>
      <c r="FP153" s="124"/>
      <c r="FZ153" s="124"/>
      <c r="GJ153" s="124"/>
      <c r="GT153" s="124"/>
      <c r="HD153" s="124"/>
      <c r="HN153" s="124"/>
      <c r="HX153" s="124"/>
    </row>
    <row xmlns:x14ac="http://schemas.microsoft.com/office/spreadsheetml/2009/9/ac" r="154" s="3" customFormat="true" x14ac:dyDescent="0.25">
      <c r="A154" s="381"/>
      <c r="B154" s="124"/>
      <c r="L154" s="124"/>
      <c r="V154" s="124"/>
      <c r="AF154" s="124"/>
      <c r="AP154" s="124"/>
      <c r="AZ154" s="124"/>
      <c r="BA154" s="124"/>
      <c r="BJ154" s="124"/>
      <c r="BT154" s="124"/>
      <c r="CD154" s="124"/>
      <c r="CN154" s="124"/>
      <c r="CX154" s="124"/>
      <c r="DH154" s="124"/>
      <c r="DR154" s="124"/>
      <c r="EB154" s="124"/>
      <c r="EL154" s="124"/>
      <c r="EV154" s="124"/>
      <c r="FF154" s="124"/>
      <c r="FP154" s="124"/>
      <c r="FZ154" s="124"/>
      <c r="GJ154" s="124"/>
      <c r="GT154" s="124"/>
      <c r="HD154" s="124"/>
      <c r="HN154" s="124"/>
      <c r="HX154" s="124"/>
    </row>
    <row xmlns:x14ac="http://schemas.microsoft.com/office/spreadsheetml/2009/9/ac" r="155" s="3" customFormat="true" x14ac:dyDescent="0.25">
      <c r="A155" s="381"/>
      <c r="B155" s="124"/>
      <c r="L155" s="124"/>
      <c r="V155" s="124"/>
      <c r="AF155" s="124"/>
      <c r="AP155" s="124"/>
      <c r="AZ155" s="124"/>
      <c r="BA155" s="124"/>
      <c r="BJ155" s="124"/>
      <c r="BT155" s="124"/>
      <c r="CD155" s="124"/>
      <c r="CN155" s="124"/>
      <c r="CX155" s="124"/>
      <c r="DH155" s="124"/>
      <c r="DR155" s="124"/>
      <c r="EB155" s="124"/>
      <c r="EL155" s="124"/>
      <c r="EV155" s="124"/>
      <c r="FF155" s="124"/>
      <c r="FP155" s="124"/>
      <c r="FZ155" s="124"/>
      <c r="GJ155" s="124"/>
      <c r="GT155" s="124"/>
      <c r="HD155" s="124"/>
      <c r="HN155" s="124"/>
      <c r="HX155" s="124"/>
    </row>
    <row xmlns:x14ac="http://schemas.microsoft.com/office/spreadsheetml/2009/9/ac" r="156" s="3" customFormat="true" x14ac:dyDescent="0.25">
      <c r="A156" s="381"/>
      <c r="B156" s="124"/>
      <c r="L156" s="124"/>
      <c r="V156" s="124"/>
      <c r="AF156" s="124"/>
      <c r="AP156" s="124"/>
      <c r="AZ156" s="124"/>
      <c r="BA156" s="124"/>
      <c r="BJ156" s="124"/>
      <c r="BT156" s="124"/>
      <c r="CD156" s="124"/>
      <c r="CN156" s="124"/>
      <c r="CX156" s="124"/>
      <c r="DH156" s="124"/>
      <c r="DR156" s="124"/>
      <c r="EB156" s="124"/>
      <c r="EL156" s="124"/>
      <c r="EV156" s="124"/>
      <c r="FF156" s="124"/>
      <c r="FP156" s="124"/>
      <c r="FZ156" s="124"/>
      <c r="GJ156" s="124"/>
      <c r="GT156" s="124"/>
      <c r="HD156" s="124"/>
      <c r="HN156" s="124"/>
      <c r="HX156" s="124"/>
    </row>
    <row xmlns:x14ac="http://schemas.microsoft.com/office/spreadsheetml/2009/9/ac" r="157" s="3" customFormat="true" x14ac:dyDescent="0.25">
      <c r="A157" s="381"/>
      <c r="B157" s="124"/>
      <c r="L157" s="124"/>
      <c r="V157" s="124"/>
      <c r="AF157" s="124"/>
      <c r="AP157" s="124"/>
      <c r="AZ157" s="124"/>
      <c r="BA157" s="124"/>
      <c r="BJ157" s="124"/>
      <c r="BT157" s="124"/>
      <c r="CD157" s="124"/>
      <c r="CN157" s="124"/>
      <c r="CX157" s="124"/>
      <c r="DH157" s="124"/>
      <c r="DR157" s="124"/>
      <c r="EB157" s="124"/>
      <c r="EL157" s="124"/>
      <c r="EV157" s="124"/>
      <c r="FF157" s="124"/>
      <c r="FP157" s="124"/>
      <c r="FZ157" s="124"/>
      <c r="GJ157" s="124"/>
      <c r="GT157" s="124"/>
      <c r="HD157" s="124"/>
      <c r="HN157" s="124"/>
      <c r="HX157" s="124"/>
    </row>
    <row xmlns:x14ac="http://schemas.microsoft.com/office/spreadsheetml/2009/9/ac" r="158" s="3" customFormat="true" x14ac:dyDescent="0.25">
      <c r="A158" s="381"/>
      <c r="B158" s="124"/>
      <c r="L158" s="124"/>
      <c r="V158" s="124"/>
      <c r="AF158" s="124"/>
      <c r="AP158" s="124"/>
      <c r="AZ158" s="124"/>
      <c r="BA158" s="124"/>
      <c r="BJ158" s="124"/>
      <c r="BT158" s="124"/>
      <c r="CD158" s="124"/>
      <c r="CN158" s="124"/>
      <c r="CX158" s="124"/>
      <c r="DH158" s="124"/>
      <c r="DR158" s="124"/>
      <c r="EB158" s="124"/>
      <c r="EL158" s="124"/>
      <c r="EV158" s="124"/>
      <c r="FF158" s="124"/>
      <c r="FP158" s="124"/>
      <c r="FZ158" s="124"/>
      <c r="GJ158" s="124"/>
      <c r="GT158" s="124"/>
      <c r="HD158" s="124"/>
      <c r="HN158" s="124"/>
      <c r="HX158" s="124"/>
    </row>
    <row xmlns:x14ac="http://schemas.microsoft.com/office/spreadsheetml/2009/9/ac" r="159" s="3" customFormat="true" x14ac:dyDescent="0.25">
      <c r="A159" s="381"/>
      <c r="B159" s="124"/>
      <c r="L159" s="124"/>
      <c r="V159" s="124"/>
      <c r="AF159" s="124"/>
      <c r="AP159" s="124"/>
      <c r="AZ159" s="124"/>
      <c r="BA159" s="124"/>
      <c r="BJ159" s="124"/>
      <c r="BT159" s="124"/>
      <c r="CD159" s="124"/>
      <c r="CN159" s="124"/>
      <c r="CX159" s="124"/>
      <c r="DH159" s="124"/>
      <c r="DR159" s="124"/>
      <c r="EB159" s="124"/>
      <c r="EL159" s="124"/>
      <c r="EV159" s="124"/>
      <c r="FF159" s="124"/>
      <c r="FP159" s="124"/>
      <c r="FZ159" s="124"/>
      <c r="GJ159" s="124"/>
      <c r="GT159" s="124"/>
      <c r="HD159" s="124"/>
      <c r="HN159" s="124"/>
      <c r="HX159" s="124"/>
    </row>
    <row xmlns:x14ac="http://schemas.microsoft.com/office/spreadsheetml/2009/9/ac" r="160" s="3" customFormat="true" x14ac:dyDescent="0.25">
      <c r="A160" s="381"/>
      <c r="B160" s="124"/>
      <c r="L160" s="124"/>
      <c r="V160" s="124"/>
      <c r="AF160" s="124"/>
      <c r="AP160" s="124"/>
      <c r="AZ160" s="124"/>
      <c r="BA160" s="124"/>
      <c r="BJ160" s="124"/>
      <c r="BT160" s="124"/>
      <c r="CD160" s="124"/>
      <c r="CN160" s="124"/>
      <c r="CX160" s="124"/>
      <c r="DH160" s="124"/>
      <c r="DR160" s="124"/>
      <c r="EB160" s="124"/>
      <c r="EL160" s="124"/>
      <c r="EV160" s="124"/>
      <c r="FF160" s="124"/>
      <c r="FP160" s="124"/>
      <c r="FZ160" s="124"/>
      <c r="GJ160" s="124"/>
      <c r="GT160" s="124"/>
      <c r="HD160" s="124"/>
      <c r="HN160" s="124"/>
      <c r="HX160" s="124"/>
    </row>
    <row xmlns:x14ac="http://schemas.microsoft.com/office/spreadsheetml/2009/9/ac" r="161" s="3" customFormat="true" x14ac:dyDescent="0.25">
      <c r="A161" s="381"/>
      <c r="B161" s="124"/>
      <c r="L161" s="124"/>
      <c r="V161" s="124"/>
      <c r="AF161" s="124"/>
      <c r="AP161" s="124"/>
      <c r="AZ161" s="124"/>
      <c r="BA161" s="124"/>
      <c r="BJ161" s="124"/>
      <c r="BT161" s="124"/>
      <c r="CD161" s="124"/>
      <c r="CN161" s="124"/>
      <c r="CX161" s="124"/>
      <c r="DH161" s="124"/>
      <c r="DR161" s="124"/>
      <c r="EB161" s="124"/>
      <c r="EL161" s="124"/>
      <c r="EV161" s="124"/>
      <c r="FF161" s="124"/>
      <c r="FP161" s="124"/>
      <c r="FZ161" s="124"/>
      <c r="GJ161" s="124"/>
      <c r="GT161" s="124"/>
      <c r="HD161" s="124"/>
      <c r="HN161" s="124"/>
      <c r="HX161" s="124"/>
    </row>
    <row xmlns:x14ac="http://schemas.microsoft.com/office/spreadsheetml/2009/9/ac" r="162" s="3" customFormat="true" x14ac:dyDescent="0.25">
      <c r="A162" s="381"/>
      <c r="B162" s="124"/>
      <c r="L162" s="124"/>
      <c r="V162" s="124"/>
      <c r="AF162" s="124"/>
      <c r="AP162" s="124"/>
      <c r="AZ162" s="124"/>
      <c r="BA162" s="124"/>
      <c r="BJ162" s="124"/>
      <c r="BT162" s="124"/>
      <c r="CD162" s="124"/>
      <c r="CN162" s="124"/>
      <c r="CX162" s="124"/>
      <c r="DH162" s="124"/>
      <c r="DR162" s="124"/>
      <c r="EB162" s="124"/>
      <c r="EL162" s="124"/>
      <c r="EV162" s="124"/>
      <c r="FF162" s="124"/>
      <c r="FP162" s="124"/>
      <c r="FZ162" s="124"/>
      <c r="GJ162" s="124"/>
      <c r="GT162" s="124"/>
      <c r="HD162" s="124"/>
      <c r="HN162" s="124"/>
      <c r="HX162" s="124"/>
    </row>
    <row xmlns:x14ac="http://schemas.microsoft.com/office/spreadsheetml/2009/9/ac" r="163" s="3" customFormat="true" x14ac:dyDescent="0.25">
      <c r="A163" s="381"/>
      <c r="B163" s="124"/>
      <c r="L163" s="124"/>
      <c r="V163" s="124"/>
      <c r="AF163" s="124"/>
      <c r="AP163" s="124"/>
      <c r="AZ163" s="124"/>
      <c r="BA163" s="124"/>
      <c r="BJ163" s="124"/>
      <c r="BT163" s="124"/>
      <c r="CD163" s="124"/>
      <c r="CN163" s="124"/>
      <c r="CX163" s="124"/>
      <c r="DH163" s="124"/>
      <c r="DR163" s="124"/>
      <c r="EB163" s="124"/>
      <c r="EL163" s="124"/>
      <c r="EV163" s="124"/>
      <c r="FF163" s="124"/>
      <c r="FP163" s="124"/>
      <c r="FZ163" s="124"/>
      <c r="GJ163" s="124"/>
      <c r="GT163" s="124"/>
      <c r="HD163" s="124"/>
      <c r="HN163" s="124"/>
      <c r="HX163" s="124"/>
    </row>
    <row xmlns:x14ac="http://schemas.microsoft.com/office/spreadsheetml/2009/9/ac" r="164" s="3" customFormat="true" x14ac:dyDescent="0.25">
      <c r="A164" s="381"/>
      <c r="B164" s="124"/>
      <c r="L164" s="124"/>
      <c r="V164" s="124"/>
      <c r="AF164" s="124"/>
      <c r="AP164" s="124"/>
      <c r="AZ164" s="124"/>
      <c r="BA164" s="124"/>
      <c r="BJ164" s="124"/>
      <c r="BT164" s="124"/>
      <c r="CD164" s="124"/>
      <c r="CN164" s="124"/>
      <c r="CX164" s="124"/>
      <c r="DH164" s="124"/>
      <c r="DR164" s="124"/>
      <c r="EB164" s="124"/>
      <c r="EL164" s="124"/>
      <c r="EV164" s="124"/>
      <c r="FF164" s="124"/>
      <c r="FP164" s="124"/>
      <c r="FZ164" s="124"/>
      <c r="GJ164" s="124"/>
      <c r="GT164" s="124"/>
      <c r="HD164" s="124"/>
      <c r="HN164" s="124"/>
      <c r="HX164" s="124"/>
    </row>
    <row xmlns:x14ac="http://schemas.microsoft.com/office/spreadsheetml/2009/9/ac" r="165" s="3" customFormat="true" x14ac:dyDescent="0.25">
      <c r="A165" s="381"/>
      <c r="B165" s="124"/>
      <c r="L165" s="124"/>
      <c r="V165" s="124"/>
      <c r="AF165" s="124"/>
      <c r="AP165" s="124"/>
      <c r="AZ165" s="124"/>
      <c r="BA165" s="124"/>
      <c r="BJ165" s="124"/>
      <c r="BT165" s="124"/>
      <c r="CD165" s="124"/>
      <c r="CN165" s="124"/>
      <c r="CX165" s="124"/>
      <c r="DH165" s="124"/>
      <c r="DR165" s="124"/>
      <c r="EB165" s="124"/>
      <c r="EL165" s="124"/>
      <c r="EV165" s="124"/>
      <c r="FF165" s="124"/>
      <c r="FP165" s="124"/>
      <c r="FZ165" s="124"/>
      <c r="GJ165" s="124"/>
      <c r="GT165" s="124"/>
      <c r="HD165" s="124"/>
      <c r="HN165" s="124"/>
      <c r="HX165" s="124"/>
    </row>
    <row xmlns:x14ac="http://schemas.microsoft.com/office/spreadsheetml/2009/9/ac" r="166" s="3" customFormat="true" x14ac:dyDescent="0.25">
      <c r="A166" s="381"/>
      <c r="B166" s="124"/>
      <c r="L166" s="124"/>
      <c r="V166" s="124"/>
      <c r="AF166" s="124"/>
      <c r="AP166" s="124"/>
      <c r="AZ166" s="124"/>
      <c r="BA166" s="124"/>
      <c r="BJ166" s="124"/>
      <c r="BT166" s="124"/>
      <c r="CD166" s="124"/>
      <c r="CN166" s="124"/>
      <c r="CX166" s="124"/>
      <c r="DH166" s="124"/>
      <c r="DR166" s="124"/>
      <c r="EB166" s="124"/>
      <c r="EL166" s="124"/>
      <c r="EV166" s="124"/>
      <c r="FF166" s="124"/>
      <c r="FP166" s="124"/>
      <c r="FZ166" s="124"/>
      <c r="GJ166" s="124"/>
      <c r="GT166" s="124"/>
      <c r="HD166" s="124"/>
      <c r="HN166" s="124"/>
      <c r="HX166" s="124"/>
    </row>
    <row xmlns:x14ac="http://schemas.microsoft.com/office/spreadsheetml/2009/9/ac" r="167" s="3" customFormat="true" x14ac:dyDescent="0.25">
      <c r="A167" s="381"/>
      <c r="B167" s="124"/>
      <c r="L167" s="124"/>
      <c r="V167" s="124"/>
      <c r="AF167" s="124"/>
      <c r="AP167" s="124"/>
      <c r="AZ167" s="124"/>
      <c r="BA167" s="124"/>
      <c r="BJ167" s="124"/>
      <c r="BT167" s="124"/>
      <c r="CD167" s="124"/>
      <c r="CN167" s="124"/>
      <c r="CX167" s="124"/>
      <c r="DH167" s="124"/>
      <c r="DR167" s="124"/>
      <c r="EB167" s="124"/>
      <c r="EL167" s="124"/>
      <c r="EV167" s="124"/>
      <c r="FF167" s="124"/>
      <c r="FP167" s="124"/>
      <c r="FZ167" s="124"/>
      <c r="GJ167" s="124"/>
      <c r="GT167" s="124"/>
      <c r="HD167" s="124"/>
      <c r="HN167" s="124"/>
      <c r="HX167" s="124"/>
    </row>
    <row xmlns:x14ac="http://schemas.microsoft.com/office/spreadsheetml/2009/9/ac" r="168" s="3" customFormat="true" x14ac:dyDescent="0.25">
      <c r="A168" s="381"/>
      <c r="B168" s="124"/>
      <c r="L168" s="124"/>
      <c r="V168" s="124"/>
      <c r="AF168" s="124"/>
      <c r="AP168" s="124"/>
      <c r="AZ168" s="124"/>
      <c r="BA168" s="124"/>
      <c r="BJ168" s="124"/>
      <c r="BT168" s="124"/>
      <c r="CD168" s="124"/>
      <c r="CN168" s="124"/>
      <c r="CX168" s="124"/>
      <c r="DH168" s="124"/>
      <c r="DR168" s="124"/>
      <c r="EB168" s="124"/>
      <c r="EL168" s="124"/>
      <c r="EV168" s="124"/>
      <c r="FF168" s="124"/>
      <c r="FP168" s="124"/>
      <c r="FZ168" s="124"/>
      <c r="GJ168" s="124"/>
      <c r="GT168" s="124"/>
      <c r="HD168" s="124"/>
      <c r="HN168" s="124"/>
      <c r="HX168" s="124"/>
    </row>
    <row xmlns:x14ac="http://schemas.microsoft.com/office/spreadsheetml/2009/9/ac" r="169" s="3" customFormat="true" x14ac:dyDescent="0.25">
      <c r="A169" s="381"/>
      <c r="B169" s="124"/>
      <c r="L169" s="124"/>
      <c r="V169" s="124"/>
      <c r="AF169" s="124"/>
      <c r="AP169" s="124"/>
      <c r="AZ169" s="124"/>
      <c r="BA169" s="124"/>
      <c r="BJ169" s="124"/>
      <c r="BT169" s="124"/>
      <c r="CD169" s="124"/>
      <c r="CN169" s="124"/>
      <c r="CX169" s="124"/>
      <c r="DH169" s="124"/>
      <c r="DR169" s="124"/>
      <c r="EB169" s="124"/>
      <c r="EL169" s="124"/>
      <c r="EV169" s="124"/>
      <c r="FF169" s="124"/>
      <c r="FP169" s="124"/>
      <c r="FZ169" s="124"/>
      <c r="GJ169" s="124"/>
      <c r="GT169" s="124"/>
      <c r="HD169" s="124"/>
      <c r="HN169" s="124"/>
      <c r="HX169" s="124"/>
    </row>
    <row xmlns:x14ac="http://schemas.microsoft.com/office/spreadsheetml/2009/9/ac" r="170" s="3" customFormat="true" x14ac:dyDescent="0.25">
      <c r="A170" s="381"/>
      <c r="B170" s="124"/>
      <c r="L170" s="124"/>
      <c r="V170" s="124"/>
      <c r="AF170" s="124"/>
      <c r="AP170" s="124"/>
      <c r="AZ170" s="124"/>
      <c r="BA170" s="124"/>
      <c r="BJ170" s="124"/>
      <c r="BT170" s="124"/>
      <c r="CD170" s="124"/>
      <c r="CN170" s="124"/>
      <c r="CX170" s="124"/>
      <c r="DH170" s="124"/>
      <c r="DR170" s="124"/>
      <c r="EB170" s="124"/>
      <c r="EL170" s="124"/>
      <c r="EV170" s="124"/>
      <c r="FF170" s="124"/>
      <c r="FP170" s="124"/>
      <c r="FZ170" s="124"/>
      <c r="GJ170" s="124"/>
      <c r="GT170" s="124"/>
      <c r="HD170" s="124"/>
      <c r="HN170" s="124"/>
      <c r="HX170" s="124"/>
    </row>
    <row xmlns:x14ac="http://schemas.microsoft.com/office/spreadsheetml/2009/9/ac" r="171" s="3" customFormat="true" x14ac:dyDescent="0.25">
      <c r="A171" s="381"/>
      <c r="B171" s="124"/>
      <c r="L171" s="124"/>
      <c r="V171" s="124"/>
      <c r="AF171" s="124"/>
      <c r="AP171" s="124"/>
      <c r="AZ171" s="124"/>
      <c r="BA171" s="124"/>
      <c r="BJ171" s="124"/>
      <c r="BT171" s="124"/>
      <c r="CD171" s="124"/>
      <c r="CN171" s="124"/>
      <c r="CX171" s="124"/>
      <c r="DH171" s="124"/>
      <c r="DR171" s="124"/>
      <c r="EB171" s="124"/>
      <c r="EL171" s="124"/>
      <c r="EV171" s="124"/>
      <c r="FF171" s="124"/>
      <c r="FP171" s="124"/>
      <c r="FZ171" s="124"/>
      <c r="GJ171" s="124"/>
      <c r="GT171" s="124"/>
      <c r="HD171" s="124"/>
      <c r="HN171" s="124"/>
      <c r="HX171" s="124"/>
    </row>
    <row xmlns:x14ac="http://schemas.microsoft.com/office/spreadsheetml/2009/9/ac" r="172" s="3" customFormat="true" x14ac:dyDescent="0.25">
      <c r="A172" s="381"/>
      <c r="B172" s="124"/>
      <c r="L172" s="124"/>
      <c r="V172" s="124"/>
      <c r="AF172" s="124"/>
      <c r="AP172" s="124"/>
      <c r="AZ172" s="124"/>
      <c r="BA172" s="124"/>
      <c r="BJ172" s="124"/>
      <c r="BT172" s="124"/>
      <c r="CD172" s="124"/>
      <c r="CN172" s="124"/>
      <c r="CX172" s="124"/>
      <c r="DH172" s="124"/>
      <c r="DR172" s="124"/>
      <c r="EB172" s="124"/>
      <c r="EL172" s="124"/>
      <c r="EV172" s="124"/>
      <c r="FF172" s="124"/>
      <c r="FP172" s="124"/>
      <c r="FZ172" s="124"/>
      <c r="GJ172" s="124"/>
      <c r="GT172" s="124"/>
      <c r="HD172" s="124"/>
      <c r="HN172" s="124"/>
      <c r="HX172" s="124"/>
    </row>
    <row xmlns:x14ac="http://schemas.microsoft.com/office/spreadsheetml/2009/9/ac" r="173" s="3" customFormat="true" x14ac:dyDescent="0.25">
      <c r="A173" s="381"/>
      <c r="B173" s="124"/>
      <c r="L173" s="124"/>
      <c r="V173" s="124"/>
      <c r="AF173" s="124"/>
      <c r="AP173" s="124"/>
      <c r="AZ173" s="124"/>
      <c r="BA173" s="124"/>
      <c r="BJ173" s="124"/>
      <c r="BT173" s="124"/>
      <c r="CD173" s="124"/>
      <c r="CN173" s="124"/>
      <c r="CX173" s="124"/>
      <c r="DH173" s="124"/>
      <c r="DR173" s="124"/>
      <c r="EB173" s="124"/>
      <c r="EL173" s="124"/>
      <c r="EV173" s="124"/>
      <c r="FF173" s="124"/>
      <c r="FP173" s="124"/>
      <c r="FZ173" s="124"/>
      <c r="GJ173" s="124"/>
      <c r="GT173" s="124"/>
      <c r="HD173" s="124"/>
      <c r="HN173" s="124"/>
      <c r="HX173" s="124"/>
    </row>
    <row xmlns:x14ac="http://schemas.microsoft.com/office/spreadsheetml/2009/9/ac" r="174" s="3" customFormat="true" x14ac:dyDescent="0.25">
      <c r="A174" s="381"/>
      <c r="B174" s="124"/>
      <c r="L174" s="124"/>
      <c r="V174" s="124"/>
      <c r="AF174" s="124"/>
      <c r="AP174" s="124"/>
      <c r="AZ174" s="124"/>
      <c r="BA174" s="124"/>
      <c r="BJ174" s="124"/>
      <c r="BT174" s="124"/>
      <c r="CD174" s="124"/>
      <c r="CN174" s="124"/>
      <c r="CX174" s="124"/>
      <c r="DH174" s="124"/>
      <c r="DR174" s="124"/>
      <c r="EB174" s="124"/>
      <c r="EL174" s="124"/>
      <c r="EV174" s="124"/>
      <c r="FF174" s="124"/>
      <c r="FP174" s="124"/>
      <c r="FZ174" s="124"/>
      <c r="GJ174" s="124"/>
      <c r="GT174" s="124"/>
      <c r="HD174" s="124"/>
      <c r="HN174" s="124"/>
      <c r="HX174" s="124"/>
    </row>
    <row xmlns:x14ac="http://schemas.microsoft.com/office/spreadsheetml/2009/9/ac" r="175" s="3" customFormat="true" x14ac:dyDescent="0.25">
      <c r="A175" s="381"/>
      <c r="B175" s="124"/>
      <c r="L175" s="124"/>
      <c r="V175" s="124"/>
      <c r="AF175" s="124"/>
      <c r="AP175" s="124"/>
      <c r="AZ175" s="124"/>
      <c r="BA175" s="124"/>
      <c r="BJ175" s="124"/>
      <c r="BT175" s="124"/>
      <c r="CD175" s="124"/>
      <c r="CN175" s="124"/>
      <c r="CX175" s="124"/>
      <c r="DH175" s="124"/>
      <c r="DR175" s="124"/>
      <c r="EB175" s="124"/>
      <c r="EL175" s="124"/>
      <c r="EV175" s="124"/>
      <c r="FF175" s="124"/>
      <c r="FP175" s="124"/>
      <c r="FZ175" s="124"/>
      <c r="GJ175" s="124"/>
      <c r="GT175" s="124"/>
      <c r="HD175" s="124"/>
      <c r="HN175" s="124"/>
      <c r="HX175" s="124"/>
    </row>
    <row xmlns:x14ac="http://schemas.microsoft.com/office/spreadsheetml/2009/9/ac" r="176" s="3" customFormat="true" x14ac:dyDescent="0.25">
      <c r="A176" s="381"/>
      <c r="B176" s="124"/>
      <c r="L176" s="124"/>
      <c r="V176" s="124"/>
      <c r="AF176" s="124"/>
      <c r="AP176" s="124"/>
      <c r="AZ176" s="124"/>
      <c r="BA176" s="124"/>
      <c r="BJ176" s="124"/>
      <c r="BT176" s="124"/>
      <c r="CD176" s="124"/>
      <c r="CN176" s="124"/>
      <c r="CX176" s="124"/>
      <c r="DH176" s="124"/>
      <c r="DR176" s="124"/>
      <c r="EB176" s="124"/>
      <c r="EL176" s="124"/>
      <c r="EV176" s="124"/>
      <c r="FF176" s="124"/>
      <c r="FP176" s="124"/>
      <c r="FZ176" s="124"/>
      <c r="GJ176" s="124"/>
      <c r="GT176" s="124"/>
      <c r="HD176" s="124"/>
      <c r="HN176" s="124"/>
      <c r="HX176" s="124"/>
    </row>
    <row xmlns:x14ac="http://schemas.microsoft.com/office/spreadsheetml/2009/9/ac" r="177" s="3" customFormat="true" x14ac:dyDescent="0.25">
      <c r="A177" s="381"/>
      <c r="B177" s="124"/>
      <c r="L177" s="124"/>
      <c r="V177" s="124"/>
      <c r="AF177" s="124"/>
      <c r="AP177" s="124"/>
      <c r="AZ177" s="124"/>
      <c r="BA177" s="124"/>
      <c r="BJ177" s="124"/>
      <c r="BT177" s="124"/>
      <c r="CD177" s="124"/>
      <c r="CN177" s="124"/>
      <c r="CX177" s="124"/>
      <c r="DH177" s="124"/>
      <c r="DR177" s="124"/>
      <c r="EB177" s="124"/>
      <c r="EL177" s="124"/>
      <c r="EV177" s="124"/>
      <c r="FF177" s="124"/>
      <c r="FP177" s="124"/>
      <c r="FZ177" s="124"/>
      <c r="GJ177" s="124"/>
      <c r="GT177" s="124"/>
      <c r="HD177" s="124"/>
      <c r="HN177" s="124"/>
      <c r="HX177" s="124"/>
    </row>
    <row xmlns:x14ac="http://schemas.microsoft.com/office/spreadsheetml/2009/9/ac" r="178" s="3" customFormat="true" x14ac:dyDescent="0.25">
      <c r="A178" s="381"/>
      <c r="B178" s="124"/>
      <c r="L178" s="124"/>
      <c r="V178" s="124"/>
      <c r="AF178" s="124"/>
      <c r="AP178" s="124"/>
      <c r="AZ178" s="124"/>
      <c r="BA178" s="124"/>
      <c r="BJ178" s="124"/>
      <c r="BT178" s="124"/>
      <c r="CD178" s="124"/>
      <c r="CN178" s="124"/>
      <c r="CX178" s="124"/>
      <c r="DH178" s="124"/>
      <c r="DR178" s="124"/>
      <c r="EB178" s="124"/>
      <c r="EL178" s="124"/>
      <c r="EV178" s="124"/>
      <c r="FF178" s="124"/>
      <c r="FP178" s="124"/>
      <c r="FZ178" s="124"/>
      <c r="GJ178" s="124"/>
      <c r="GT178" s="124"/>
      <c r="HD178" s="124"/>
      <c r="HN178" s="124"/>
      <c r="HX178" s="124"/>
    </row>
    <row xmlns:x14ac="http://schemas.microsoft.com/office/spreadsheetml/2009/9/ac" r="179" s="3" customFormat="true" x14ac:dyDescent="0.25">
      <c r="A179" s="381"/>
      <c r="B179" s="124"/>
      <c r="L179" s="124"/>
      <c r="V179" s="124"/>
      <c r="AF179" s="124"/>
      <c r="AP179" s="124"/>
      <c r="AZ179" s="124"/>
      <c r="BA179" s="124"/>
      <c r="BJ179" s="124"/>
      <c r="BT179" s="124"/>
      <c r="CD179" s="124"/>
      <c r="CN179" s="124"/>
      <c r="CX179" s="124"/>
      <c r="DH179" s="124"/>
      <c r="DR179" s="124"/>
      <c r="EB179" s="124"/>
      <c r="EL179" s="124"/>
      <c r="EV179" s="124"/>
      <c r="FF179" s="124"/>
      <c r="FP179" s="124"/>
      <c r="FZ179" s="124"/>
      <c r="GJ179" s="124"/>
      <c r="GT179" s="124"/>
      <c r="HD179" s="124"/>
      <c r="HN179" s="124"/>
      <c r="HX179" s="124"/>
    </row>
    <row xmlns:x14ac="http://schemas.microsoft.com/office/spreadsheetml/2009/9/ac" r="180" s="3" customFormat="true" x14ac:dyDescent="0.25">
      <c r="A180" s="381"/>
      <c r="B180" s="124"/>
      <c r="L180" s="124"/>
      <c r="V180" s="124"/>
      <c r="AF180" s="124"/>
      <c r="AP180" s="124"/>
      <c r="AZ180" s="124"/>
      <c r="BA180" s="124"/>
      <c r="BJ180" s="124"/>
      <c r="BT180" s="124"/>
      <c r="CD180" s="124"/>
      <c r="CN180" s="124"/>
      <c r="CX180" s="124"/>
      <c r="DH180" s="124"/>
      <c r="DR180" s="124"/>
      <c r="EB180" s="124"/>
      <c r="EL180" s="124"/>
      <c r="EV180" s="124"/>
      <c r="FF180" s="124"/>
      <c r="FP180" s="124"/>
      <c r="FZ180" s="124"/>
      <c r="GJ180" s="124"/>
      <c r="GT180" s="124"/>
      <c r="HD180" s="124"/>
      <c r="HN180" s="124"/>
      <c r="HX180" s="124"/>
    </row>
    <row xmlns:x14ac="http://schemas.microsoft.com/office/spreadsheetml/2009/9/ac" r="181" s="3" customFormat="true" x14ac:dyDescent="0.25">
      <c r="A181" s="381"/>
      <c r="B181" s="124"/>
      <c r="L181" s="124"/>
      <c r="V181" s="124"/>
      <c r="AF181" s="124"/>
      <c r="AP181" s="124"/>
      <c r="AZ181" s="124"/>
      <c r="BA181" s="124"/>
      <c r="BJ181" s="124"/>
      <c r="BT181" s="124"/>
      <c r="CD181" s="124"/>
      <c r="CN181" s="124"/>
      <c r="CX181" s="124"/>
      <c r="DH181" s="124"/>
      <c r="DR181" s="124"/>
      <c r="EB181" s="124"/>
      <c r="EL181" s="124"/>
      <c r="EV181" s="124"/>
      <c r="FF181" s="124"/>
      <c r="FP181" s="124"/>
      <c r="FZ181" s="124"/>
      <c r="GJ181" s="124"/>
      <c r="GT181" s="124"/>
      <c r="HD181" s="124"/>
      <c r="HN181" s="124"/>
      <c r="HX181" s="124"/>
    </row>
    <row xmlns:x14ac="http://schemas.microsoft.com/office/spreadsheetml/2009/9/ac" r="182" s="3" customFormat="true" x14ac:dyDescent="0.25">
      <c r="A182" s="381"/>
      <c r="B182" s="124"/>
      <c r="L182" s="124"/>
      <c r="V182" s="124"/>
      <c r="AF182" s="124"/>
      <c r="AP182" s="124"/>
      <c r="AZ182" s="124"/>
      <c r="BA182" s="124"/>
      <c r="BJ182" s="124"/>
      <c r="BT182" s="124"/>
      <c r="CD182" s="124"/>
      <c r="CN182" s="124"/>
      <c r="CX182" s="124"/>
      <c r="DH182" s="124"/>
      <c r="DR182" s="124"/>
      <c r="EB182" s="124"/>
      <c r="EL182" s="124"/>
      <c r="EV182" s="124"/>
      <c r="FF182" s="124"/>
      <c r="FP182" s="124"/>
      <c r="FZ182" s="124"/>
      <c r="GJ182" s="124"/>
      <c r="GT182" s="124"/>
      <c r="HD182" s="124"/>
      <c r="HN182" s="124"/>
      <c r="HX182" s="124"/>
    </row>
    <row xmlns:x14ac="http://schemas.microsoft.com/office/spreadsheetml/2009/9/ac" r="183" s="3" customFormat="true" x14ac:dyDescent="0.25">
      <c r="A183" s="381"/>
      <c r="B183" s="124"/>
      <c r="L183" s="124"/>
      <c r="V183" s="124"/>
      <c r="AF183" s="124"/>
      <c r="AP183" s="124"/>
      <c r="AZ183" s="124"/>
      <c r="BA183" s="124"/>
      <c r="BJ183" s="124"/>
      <c r="BT183" s="124"/>
      <c r="CD183" s="124"/>
      <c r="CN183" s="124"/>
      <c r="CX183" s="124"/>
      <c r="DH183" s="124"/>
      <c r="DR183" s="124"/>
      <c r="EB183" s="124"/>
      <c r="EL183" s="124"/>
      <c r="EV183" s="124"/>
      <c r="FF183" s="124"/>
      <c r="FP183" s="124"/>
      <c r="FZ183" s="124"/>
      <c r="GJ183" s="124"/>
      <c r="GT183" s="124"/>
      <c r="HD183" s="124"/>
      <c r="HN183" s="124"/>
      <c r="HX183" s="124"/>
    </row>
    <row xmlns:x14ac="http://schemas.microsoft.com/office/spreadsheetml/2009/9/ac" r="184" s="3" customFormat="true" x14ac:dyDescent="0.25">
      <c r="A184" s="381"/>
      <c r="B184" s="124"/>
      <c r="L184" s="124"/>
      <c r="V184" s="124"/>
      <c r="AF184" s="124"/>
      <c r="AP184" s="124"/>
      <c r="AZ184" s="124"/>
      <c r="BA184" s="124"/>
      <c r="BJ184" s="124"/>
      <c r="BT184" s="124"/>
      <c r="CD184" s="124"/>
      <c r="CN184" s="124"/>
      <c r="CX184" s="124"/>
      <c r="DH184" s="124"/>
      <c r="DR184" s="124"/>
      <c r="EB184" s="124"/>
      <c r="EL184" s="124"/>
      <c r="EV184" s="124"/>
      <c r="FF184" s="124"/>
      <c r="FP184" s="124"/>
      <c r="FZ184" s="124"/>
      <c r="GJ184" s="124"/>
      <c r="GT184" s="124"/>
      <c r="HD184" s="124"/>
      <c r="HN184" s="124"/>
      <c r="HX184" s="124"/>
    </row>
    <row xmlns:x14ac="http://schemas.microsoft.com/office/spreadsheetml/2009/9/ac" r="185" s="3" customFormat="true" x14ac:dyDescent="0.25">
      <c r="A185" s="381"/>
      <c r="B185" s="124"/>
      <c r="L185" s="124"/>
      <c r="V185" s="124"/>
      <c r="AF185" s="124"/>
      <c r="AP185" s="124"/>
      <c r="AZ185" s="124"/>
      <c r="BA185" s="124"/>
      <c r="BJ185" s="124"/>
      <c r="BT185" s="124"/>
      <c r="CD185" s="124"/>
      <c r="CN185" s="124"/>
      <c r="CX185" s="124"/>
      <c r="DH185" s="124"/>
      <c r="DR185" s="124"/>
      <c r="EB185" s="124"/>
      <c r="EL185" s="124"/>
      <c r="EV185" s="124"/>
      <c r="FF185" s="124"/>
      <c r="FP185" s="124"/>
      <c r="FZ185" s="124"/>
      <c r="GJ185" s="124"/>
      <c r="GT185" s="124"/>
      <c r="HD185" s="124"/>
      <c r="HN185" s="124"/>
      <c r="HX185" s="124"/>
    </row>
    <row xmlns:x14ac="http://schemas.microsoft.com/office/spreadsheetml/2009/9/ac" r="186" s="3" customFormat="true" x14ac:dyDescent="0.25">
      <c r="A186" s="381"/>
      <c r="B186" s="124"/>
      <c r="L186" s="124"/>
      <c r="V186" s="124"/>
      <c r="AF186" s="124"/>
      <c r="AP186" s="124"/>
      <c r="AZ186" s="124"/>
      <c r="BA186" s="124"/>
      <c r="BJ186" s="124"/>
      <c r="BT186" s="124"/>
      <c r="CD186" s="124"/>
      <c r="CN186" s="124"/>
      <c r="CX186" s="124"/>
      <c r="DH186" s="124"/>
      <c r="DR186" s="124"/>
      <c r="EB186" s="124"/>
      <c r="EL186" s="124"/>
      <c r="EV186" s="124"/>
      <c r="FF186" s="124"/>
      <c r="FP186" s="124"/>
      <c r="FZ186" s="124"/>
      <c r="GJ186" s="124"/>
      <c r="GT186" s="124"/>
      <c r="HD186" s="124"/>
      <c r="HN186" s="124"/>
      <c r="HX186" s="124"/>
    </row>
    <row xmlns:x14ac="http://schemas.microsoft.com/office/spreadsheetml/2009/9/ac" r="187" s="3" customFormat="true" x14ac:dyDescent="0.25">
      <c r="A187" s="381"/>
      <c r="B187" s="124"/>
      <c r="L187" s="124"/>
      <c r="V187" s="124"/>
      <c r="AF187" s="124"/>
      <c r="AP187" s="124"/>
      <c r="AZ187" s="124"/>
      <c r="BA187" s="124"/>
      <c r="BJ187" s="124"/>
      <c r="BT187" s="124"/>
      <c r="CD187" s="124"/>
      <c r="CN187" s="124"/>
      <c r="CX187" s="124"/>
      <c r="DH187" s="124"/>
      <c r="DR187" s="124"/>
      <c r="EB187" s="124"/>
      <c r="EL187" s="124"/>
      <c r="EV187" s="124"/>
      <c r="FF187" s="124"/>
      <c r="FP187" s="124"/>
      <c r="FZ187" s="124"/>
      <c r="GJ187" s="124"/>
      <c r="GT187" s="124"/>
      <c r="HD187" s="124"/>
      <c r="HN187" s="124"/>
      <c r="HX187" s="124"/>
    </row>
    <row xmlns:x14ac="http://schemas.microsoft.com/office/spreadsheetml/2009/9/ac" r="188" s="3" customFormat="true" x14ac:dyDescent="0.25">
      <c r="A188" s="381"/>
      <c r="B188" s="124"/>
      <c r="L188" s="124"/>
      <c r="V188" s="124"/>
      <c r="AF188" s="124"/>
      <c r="AP188" s="124"/>
      <c r="AZ188" s="124"/>
      <c r="BA188" s="124"/>
      <c r="BJ188" s="124"/>
      <c r="BT188" s="124"/>
      <c r="CD188" s="124"/>
      <c r="CN188" s="124"/>
      <c r="CX188" s="124"/>
      <c r="DH188" s="124"/>
      <c r="DR188" s="124"/>
      <c r="EB188" s="124"/>
      <c r="EL188" s="124"/>
      <c r="EV188" s="124"/>
      <c r="FF188" s="124"/>
      <c r="FP188" s="124"/>
      <c r="FZ188" s="124"/>
      <c r="GJ188" s="124"/>
      <c r="GT188" s="124"/>
      <c r="HD188" s="124"/>
      <c r="HN188" s="124"/>
      <c r="HX188" s="124"/>
    </row>
    <row xmlns:x14ac="http://schemas.microsoft.com/office/spreadsheetml/2009/9/ac" r="189" s="3" customFormat="true" x14ac:dyDescent="0.25">
      <c r="A189" s="381"/>
      <c r="B189" s="124"/>
      <c r="L189" s="124"/>
      <c r="V189" s="124"/>
      <c r="AF189" s="124"/>
      <c r="AP189" s="124"/>
      <c r="AZ189" s="124"/>
      <c r="BA189" s="124"/>
      <c r="BJ189" s="124"/>
      <c r="BT189" s="124"/>
      <c r="CD189" s="124"/>
      <c r="CN189" s="124"/>
      <c r="CX189" s="124"/>
      <c r="DH189" s="124"/>
      <c r="DR189" s="124"/>
      <c r="EB189" s="124"/>
      <c r="EL189" s="124"/>
      <c r="EV189" s="124"/>
      <c r="FF189" s="124"/>
      <c r="FP189" s="124"/>
      <c r="FZ189" s="124"/>
      <c r="GJ189" s="124"/>
      <c r="GT189" s="124"/>
      <c r="HD189" s="124"/>
      <c r="HN189" s="124"/>
      <c r="HX189" s="124"/>
    </row>
    <row xmlns:x14ac="http://schemas.microsoft.com/office/spreadsheetml/2009/9/ac" r="190" s="3" customFormat="true" x14ac:dyDescent="0.25">
      <c r="A190" s="381"/>
      <c r="B190" s="124"/>
      <c r="L190" s="124"/>
      <c r="V190" s="124"/>
      <c r="AF190" s="124"/>
      <c r="AP190" s="124"/>
      <c r="AZ190" s="124"/>
      <c r="BA190" s="124"/>
      <c r="BJ190" s="124"/>
      <c r="BT190" s="124"/>
      <c r="CD190" s="124"/>
      <c r="CN190" s="124"/>
      <c r="CX190" s="124"/>
      <c r="DH190" s="124"/>
      <c r="DR190" s="124"/>
      <c r="EB190" s="124"/>
      <c r="EL190" s="124"/>
      <c r="EV190" s="124"/>
      <c r="FF190" s="124"/>
      <c r="FP190" s="124"/>
      <c r="FZ190" s="124"/>
      <c r="GJ190" s="124"/>
      <c r="GT190" s="124"/>
      <c r="HD190" s="124"/>
      <c r="HN190" s="124"/>
      <c r="HX190" s="124"/>
    </row>
    <row xmlns:x14ac="http://schemas.microsoft.com/office/spreadsheetml/2009/9/ac" r="191" s="3" customFormat="true" x14ac:dyDescent="0.25">
      <c r="A191" s="381"/>
      <c r="B191" s="124"/>
      <c r="L191" s="124"/>
      <c r="V191" s="124"/>
      <c r="AF191" s="124"/>
      <c r="AP191" s="124"/>
      <c r="AZ191" s="124"/>
      <c r="BA191" s="124"/>
      <c r="BJ191" s="124"/>
      <c r="BT191" s="124"/>
      <c r="CD191" s="124"/>
      <c r="CN191" s="124"/>
      <c r="CX191" s="124"/>
      <c r="DH191" s="124"/>
      <c r="DR191" s="124"/>
      <c r="EB191" s="124"/>
      <c r="EL191" s="124"/>
      <c r="EV191" s="124"/>
      <c r="FF191" s="124"/>
      <c r="FP191" s="124"/>
      <c r="FZ191" s="124"/>
      <c r="GJ191" s="124"/>
      <c r="GT191" s="124"/>
      <c r="HD191" s="124"/>
      <c r="HN191" s="124"/>
      <c r="HX191" s="124"/>
    </row>
    <row xmlns:x14ac="http://schemas.microsoft.com/office/spreadsheetml/2009/9/ac" r="192" s="3" customFormat="true" x14ac:dyDescent="0.25">
      <c r="A192" s="381"/>
      <c r="B192" s="124"/>
      <c r="L192" s="124"/>
      <c r="V192" s="124"/>
      <c r="AF192" s="124"/>
      <c r="AP192" s="124"/>
      <c r="AZ192" s="124"/>
      <c r="BA192" s="124"/>
      <c r="BJ192" s="124"/>
      <c r="BT192" s="124"/>
      <c r="CD192" s="124"/>
      <c r="CN192" s="124"/>
      <c r="CX192" s="124"/>
      <c r="DH192" s="124"/>
      <c r="DR192" s="124"/>
      <c r="EB192" s="124"/>
      <c r="EL192" s="124"/>
      <c r="EV192" s="124"/>
      <c r="FF192" s="124"/>
      <c r="FP192" s="124"/>
      <c r="FZ192" s="124"/>
      <c r="GJ192" s="124"/>
      <c r="GT192" s="124"/>
      <c r="HD192" s="124"/>
      <c r="HN192" s="124"/>
      <c r="HX192" s="124"/>
    </row>
    <row xmlns:x14ac="http://schemas.microsoft.com/office/spreadsheetml/2009/9/ac" r="193" s="3" customFormat="true" x14ac:dyDescent="0.25">
      <c r="A193" s="381"/>
      <c r="B193" s="124"/>
      <c r="L193" s="124"/>
      <c r="V193" s="124"/>
      <c r="AF193" s="124"/>
      <c r="AP193" s="124"/>
      <c r="AZ193" s="124"/>
      <c r="BA193" s="124"/>
      <c r="BJ193" s="124"/>
      <c r="BT193" s="124"/>
      <c r="CD193" s="124"/>
      <c r="CN193" s="124"/>
      <c r="CX193" s="124"/>
      <c r="DH193" s="124"/>
      <c r="DR193" s="124"/>
      <c r="EB193" s="124"/>
      <c r="EL193" s="124"/>
      <c r="EV193" s="124"/>
      <c r="FF193" s="124"/>
      <c r="FP193" s="124"/>
      <c r="FZ193" s="124"/>
      <c r="GJ193" s="124"/>
      <c r="GT193" s="124"/>
      <c r="HD193" s="124"/>
      <c r="HN193" s="124"/>
      <c r="HX193" s="124"/>
    </row>
    <row xmlns:x14ac="http://schemas.microsoft.com/office/spreadsheetml/2009/9/ac" r="194" s="3" customFormat="true" x14ac:dyDescent="0.25">
      <c r="A194" s="381"/>
      <c r="B194" s="124"/>
      <c r="L194" s="124"/>
      <c r="V194" s="124"/>
      <c r="AF194" s="124"/>
      <c r="AP194" s="124"/>
      <c r="AZ194" s="124"/>
      <c r="BA194" s="124"/>
      <c r="BJ194" s="124"/>
      <c r="BT194" s="124"/>
      <c r="CD194" s="124"/>
      <c r="CN194" s="124"/>
      <c r="CX194" s="124"/>
      <c r="DH194" s="124"/>
      <c r="DR194" s="124"/>
      <c r="EB194" s="124"/>
      <c r="EL194" s="124"/>
      <c r="EV194" s="124"/>
      <c r="FF194" s="124"/>
      <c r="FP194" s="124"/>
      <c r="FZ194" s="124"/>
      <c r="GJ194" s="124"/>
      <c r="GT194" s="124"/>
      <c r="HD194" s="124"/>
      <c r="HN194" s="124"/>
      <c r="HX194" s="124"/>
    </row>
    <row xmlns:x14ac="http://schemas.microsoft.com/office/spreadsheetml/2009/9/ac" r="195" s="3" customFormat="true" x14ac:dyDescent="0.25">
      <c r="A195" s="381"/>
      <c r="B195" s="124"/>
      <c r="L195" s="124"/>
      <c r="V195" s="124"/>
      <c r="AF195" s="124"/>
      <c r="AP195" s="124"/>
      <c r="AZ195" s="124"/>
      <c r="BA195" s="124"/>
      <c r="BJ195" s="124"/>
      <c r="BT195" s="124"/>
      <c r="CD195" s="124"/>
      <c r="CN195" s="124"/>
      <c r="CX195" s="124"/>
      <c r="DH195" s="124"/>
      <c r="DR195" s="124"/>
      <c r="EB195" s="124"/>
      <c r="EL195" s="124"/>
      <c r="EV195" s="124"/>
      <c r="FF195" s="124"/>
      <c r="FP195" s="124"/>
      <c r="FZ195" s="124"/>
      <c r="GJ195" s="124"/>
      <c r="GT195" s="124"/>
      <c r="HD195" s="124"/>
      <c r="HN195" s="124"/>
      <c r="HX195" s="124"/>
    </row>
    <row xmlns:x14ac="http://schemas.microsoft.com/office/spreadsheetml/2009/9/ac" r="196" s="3" customFormat="true" x14ac:dyDescent="0.25">
      <c r="A196" s="381"/>
      <c r="B196" s="124"/>
      <c r="L196" s="124"/>
      <c r="V196" s="124"/>
      <c r="AF196" s="124"/>
      <c r="AP196" s="124"/>
      <c r="AZ196" s="124"/>
      <c r="BA196" s="124"/>
      <c r="BJ196" s="124"/>
      <c r="BT196" s="124"/>
      <c r="CD196" s="124"/>
      <c r="CN196" s="124"/>
      <c r="CX196" s="124"/>
      <c r="DH196" s="124"/>
      <c r="DR196" s="124"/>
      <c r="EB196" s="124"/>
      <c r="EL196" s="124"/>
      <c r="EV196" s="124"/>
      <c r="FF196" s="124"/>
      <c r="FP196" s="124"/>
      <c r="FZ196" s="124"/>
      <c r="GJ196" s="124"/>
      <c r="GT196" s="124"/>
      <c r="HD196" s="124"/>
      <c r="HN196" s="124"/>
      <c r="HX196" s="124"/>
    </row>
    <row xmlns:x14ac="http://schemas.microsoft.com/office/spreadsheetml/2009/9/ac" r="197" s="3" customFormat="true" x14ac:dyDescent="0.25">
      <c r="A197" s="381"/>
      <c r="B197" s="124"/>
      <c r="L197" s="124"/>
      <c r="V197" s="124"/>
      <c r="AF197" s="124"/>
      <c r="AP197" s="124"/>
      <c r="AZ197" s="124"/>
      <c r="BA197" s="124"/>
      <c r="BJ197" s="124"/>
      <c r="BT197" s="124"/>
      <c r="CD197" s="124"/>
      <c r="CN197" s="124"/>
      <c r="CX197" s="124"/>
      <c r="DH197" s="124"/>
      <c r="DR197" s="124"/>
      <c r="EB197" s="124"/>
      <c r="EL197" s="124"/>
      <c r="EV197" s="124"/>
      <c r="FF197" s="124"/>
      <c r="FP197" s="124"/>
      <c r="FZ197" s="124"/>
      <c r="GJ197" s="124"/>
      <c r="GT197" s="124"/>
      <c r="HD197" s="124"/>
      <c r="HN197" s="124"/>
      <c r="HX197" s="124"/>
    </row>
    <row xmlns:x14ac="http://schemas.microsoft.com/office/spreadsheetml/2009/9/ac" r="198" s="3" customFormat="true" x14ac:dyDescent="0.25">
      <c r="A198" s="381"/>
      <c r="B198" s="124"/>
      <c r="L198" s="124"/>
      <c r="V198" s="124"/>
      <c r="AF198" s="124"/>
      <c r="AP198" s="124"/>
      <c r="AZ198" s="124"/>
      <c r="BA198" s="124"/>
      <c r="BJ198" s="124"/>
      <c r="BT198" s="124"/>
      <c r="CD198" s="124"/>
      <c r="CN198" s="124"/>
      <c r="CX198" s="124"/>
      <c r="DH198" s="124"/>
      <c r="DR198" s="124"/>
      <c r="EB198" s="124"/>
      <c r="EL198" s="124"/>
      <c r="EV198" s="124"/>
      <c r="FF198" s="124"/>
      <c r="FP198" s="124"/>
      <c r="FZ198" s="124"/>
      <c r="GJ198" s="124"/>
      <c r="GT198" s="124"/>
      <c r="HD198" s="124"/>
      <c r="HN198" s="124"/>
      <c r="HX198" s="124"/>
    </row>
    <row xmlns:x14ac="http://schemas.microsoft.com/office/spreadsheetml/2009/9/ac" r="199" s="3" customFormat="true" x14ac:dyDescent="0.25">
      <c r="A199" s="381"/>
      <c r="B199" s="124"/>
      <c r="L199" s="124"/>
      <c r="V199" s="124"/>
      <c r="AF199" s="124"/>
      <c r="AP199" s="124"/>
      <c r="AZ199" s="124"/>
      <c r="BA199" s="124"/>
      <c r="BJ199" s="124"/>
      <c r="BT199" s="124"/>
      <c r="CD199" s="124"/>
      <c r="CN199" s="124"/>
      <c r="CX199" s="124"/>
      <c r="DH199" s="124"/>
      <c r="DR199" s="124"/>
      <c r="EB199" s="124"/>
      <c r="EL199" s="124"/>
      <c r="EV199" s="124"/>
      <c r="FF199" s="124"/>
      <c r="FP199" s="124"/>
      <c r="FZ199" s="124"/>
      <c r="GJ199" s="124"/>
      <c r="GT199" s="124"/>
      <c r="HD199" s="124"/>
      <c r="HN199" s="124"/>
      <c r="HX199" s="124"/>
    </row>
    <row xmlns:x14ac="http://schemas.microsoft.com/office/spreadsheetml/2009/9/ac" r="200" s="3" customFormat="true" x14ac:dyDescent="0.25">
      <c r="A200" s="381"/>
      <c r="B200" s="124"/>
      <c r="L200" s="124"/>
      <c r="V200" s="124"/>
      <c r="AF200" s="124"/>
      <c r="AP200" s="124"/>
      <c r="AZ200" s="124"/>
      <c r="BA200" s="124"/>
      <c r="BJ200" s="124"/>
      <c r="BT200" s="124"/>
      <c r="CD200" s="124"/>
      <c r="CN200" s="124"/>
      <c r="CX200" s="124"/>
      <c r="DH200" s="124"/>
      <c r="DR200" s="124"/>
      <c r="EB200" s="124"/>
      <c r="EL200" s="124"/>
      <c r="EV200" s="124"/>
      <c r="FF200" s="124"/>
      <c r="FP200" s="124"/>
      <c r="FZ200" s="124"/>
      <c r="GJ200" s="124"/>
      <c r="GT200" s="124"/>
      <c r="HD200" s="124"/>
      <c r="HN200" s="124"/>
      <c r="HX200" s="124"/>
    </row>
    <row xmlns:x14ac="http://schemas.microsoft.com/office/spreadsheetml/2009/9/ac" r="201" s="3" customFormat="true" x14ac:dyDescent="0.25">
      <c r="A201" s="381"/>
      <c r="B201" s="124"/>
      <c r="L201" s="124"/>
      <c r="V201" s="124"/>
      <c r="AF201" s="124"/>
      <c r="AP201" s="124"/>
      <c r="AZ201" s="124"/>
      <c r="BA201" s="124"/>
      <c r="BJ201" s="124"/>
      <c r="BT201" s="124"/>
      <c r="CD201" s="124"/>
      <c r="CN201" s="124"/>
      <c r="CX201" s="124"/>
      <c r="DH201" s="124"/>
      <c r="DR201" s="124"/>
      <c r="EB201" s="124"/>
      <c r="EL201" s="124"/>
      <c r="EV201" s="124"/>
      <c r="FF201" s="124"/>
      <c r="FP201" s="124"/>
      <c r="FZ201" s="124"/>
      <c r="GJ201" s="124"/>
      <c r="GT201" s="124"/>
      <c r="HD201" s="124"/>
      <c r="HN201" s="124"/>
      <c r="HX201" s="124"/>
    </row>
    <row xmlns:x14ac="http://schemas.microsoft.com/office/spreadsheetml/2009/9/ac" r="202" s="3" customFormat="true" x14ac:dyDescent="0.25">
      <c r="A202" s="381"/>
      <c r="B202" s="124"/>
      <c r="L202" s="124"/>
      <c r="V202" s="124"/>
      <c r="AF202" s="124"/>
      <c r="AP202" s="124"/>
      <c r="AZ202" s="124"/>
      <c r="BA202" s="124"/>
      <c r="BJ202" s="124"/>
      <c r="BT202" s="124"/>
      <c r="CD202" s="124"/>
      <c r="CN202" s="124"/>
      <c r="CX202" s="124"/>
      <c r="DH202" s="124"/>
      <c r="DR202" s="124"/>
      <c r="EB202" s="124"/>
      <c r="EL202" s="124"/>
      <c r="EV202" s="124"/>
      <c r="FF202" s="124"/>
      <c r="FP202" s="124"/>
      <c r="FZ202" s="124"/>
      <c r="GJ202" s="124"/>
      <c r="GT202" s="124"/>
      <c r="HD202" s="124"/>
      <c r="HN202" s="124"/>
      <c r="HX202" s="124"/>
    </row>
    <row xmlns:x14ac="http://schemas.microsoft.com/office/spreadsheetml/2009/9/ac" r="203" s="3" customFormat="true" x14ac:dyDescent="0.25">
      <c r="A203" s="381"/>
      <c r="B203" s="124"/>
      <c r="L203" s="124"/>
      <c r="V203" s="124"/>
      <c r="AF203" s="124"/>
      <c r="AP203" s="124"/>
      <c r="AZ203" s="124"/>
      <c r="BA203" s="124"/>
      <c r="BJ203" s="124"/>
      <c r="BT203" s="124"/>
      <c r="CD203" s="124"/>
      <c r="CN203" s="124"/>
      <c r="CX203" s="124"/>
      <c r="DH203" s="124"/>
      <c r="DR203" s="124"/>
      <c r="EB203" s="124"/>
      <c r="EL203" s="124"/>
      <c r="EV203" s="124"/>
      <c r="FF203" s="124"/>
      <c r="FP203" s="124"/>
      <c r="FZ203" s="124"/>
      <c r="GJ203" s="124"/>
      <c r="GT203" s="124"/>
      <c r="HD203" s="124"/>
      <c r="HN203" s="124"/>
      <c r="HX203" s="124"/>
    </row>
    <row xmlns:x14ac="http://schemas.microsoft.com/office/spreadsheetml/2009/9/ac" r="204" s="3" customFormat="true" x14ac:dyDescent="0.25">
      <c r="A204" s="381"/>
      <c r="B204" s="124"/>
      <c r="L204" s="124"/>
      <c r="V204" s="124"/>
      <c r="AF204" s="124"/>
      <c r="AP204" s="124"/>
      <c r="AZ204" s="124"/>
      <c r="BA204" s="124"/>
      <c r="BJ204" s="124"/>
      <c r="BT204" s="124"/>
      <c r="CD204" s="124"/>
      <c r="CN204" s="124"/>
      <c r="CX204" s="124"/>
      <c r="DH204" s="124"/>
      <c r="DR204" s="124"/>
      <c r="EB204" s="124"/>
      <c r="EL204" s="124"/>
      <c r="EV204" s="124"/>
      <c r="FF204" s="124"/>
      <c r="FP204" s="124"/>
      <c r="FZ204" s="124"/>
      <c r="GJ204" s="124"/>
      <c r="GT204" s="124"/>
      <c r="HD204" s="124"/>
      <c r="HN204" s="124"/>
      <c r="HX204" s="124"/>
    </row>
    <row xmlns:x14ac="http://schemas.microsoft.com/office/spreadsheetml/2009/9/ac" r="205" s="3" customFormat="true" x14ac:dyDescent="0.25">
      <c r="A205" s="381"/>
      <c r="B205" s="124"/>
      <c r="L205" s="124"/>
      <c r="V205" s="124"/>
      <c r="AF205" s="124"/>
      <c r="AP205" s="124"/>
      <c r="AZ205" s="124"/>
      <c r="BA205" s="124"/>
      <c r="BJ205" s="124"/>
      <c r="BT205" s="124"/>
      <c r="CD205" s="124"/>
      <c r="CN205" s="124"/>
      <c r="CX205" s="124"/>
      <c r="DH205" s="124"/>
      <c r="DR205" s="124"/>
      <c r="EB205" s="124"/>
      <c r="EL205" s="124"/>
      <c r="EV205" s="124"/>
      <c r="FF205" s="124"/>
      <c r="FP205" s="124"/>
      <c r="FZ205" s="124"/>
      <c r="GJ205" s="124"/>
      <c r="GT205" s="124"/>
      <c r="HD205" s="124"/>
      <c r="HN205" s="124"/>
      <c r="HX205" s="124"/>
    </row>
    <row xmlns:x14ac="http://schemas.microsoft.com/office/spreadsheetml/2009/9/ac" r="206" s="3" customFormat="true" x14ac:dyDescent="0.25">
      <c r="A206" s="381"/>
      <c r="B206" s="124"/>
      <c r="L206" s="124"/>
      <c r="V206" s="124"/>
      <c r="AF206" s="124"/>
      <c r="AP206" s="124"/>
      <c r="AZ206" s="124"/>
      <c r="BA206" s="124"/>
      <c r="BJ206" s="124"/>
      <c r="BT206" s="124"/>
      <c r="CD206" s="124"/>
      <c r="CN206" s="124"/>
      <c r="CX206" s="124"/>
      <c r="DH206" s="124"/>
      <c r="DR206" s="124"/>
      <c r="EB206" s="124"/>
      <c r="EL206" s="124"/>
      <c r="EV206" s="124"/>
      <c r="FF206" s="124"/>
      <c r="FP206" s="124"/>
      <c r="FZ206" s="124"/>
      <c r="GJ206" s="124"/>
      <c r="GT206" s="124"/>
      <c r="HD206" s="124"/>
      <c r="HN206" s="124"/>
      <c r="HX206" s="124"/>
    </row>
    <row xmlns:x14ac="http://schemas.microsoft.com/office/spreadsheetml/2009/9/ac" r="207" s="3" customFormat="true" x14ac:dyDescent="0.25">
      <c r="A207" s="381"/>
      <c r="B207" s="124"/>
      <c r="L207" s="124"/>
      <c r="V207" s="124"/>
      <c r="AF207" s="124"/>
      <c r="AP207" s="124"/>
      <c r="AZ207" s="124"/>
      <c r="BA207" s="124"/>
      <c r="BJ207" s="124"/>
      <c r="BT207" s="124"/>
      <c r="CD207" s="124"/>
      <c r="CN207" s="124"/>
      <c r="CX207" s="124"/>
      <c r="DH207" s="124"/>
      <c r="DR207" s="124"/>
      <c r="EB207" s="124"/>
      <c r="EL207" s="124"/>
      <c r="EV207" s="124"/>
      <c r="FF207" s="124"/>
      <c r="FP207" s="124"/>
      <c r="FZ207" s="124"/>
      <c r="GJ207" s="124"/>
      <c r="GT207" s="124"/>
      <c r="HD207" s="124"/>
      <c r="HN207" s="124"/>
      <c r="HX207" s="124"/>
    </row>
    <row xmlns:x14ac="http://schemas.microsoft.com/office/spreadsheetml/2009/9/ac" r="208" s="3" customFormat="true" x14ac:dyDescent="0.25">
      <c r="A208" s="381"/>
      <c r="B208" s="124"/>
      <c r="L208" s="124"/>
      <c r="V208" s="124"/>
      <c r="AF208" s="124"/>
      <c r="AP208" s="124"/>
      <c r="AZ208" s="124"/>
      <c r="BA208" s="124"/>
      <c r="BJ208" s="124"/>
      <c r="BT208" s="124"/>
      <c r="CD208" s="124"/>
      <c r="CN208" s="124"/>
      <c r="CX208" s="124"/>
      <c r="DH208" s="124"/>
      <c r="DR208" s="124"/>
      <c r="EB208" s="124"/>
      <c r="EL208" s="124"/>
      <c r="EV208" s="124"/>
      <c r="FF208" s="124"/>
      <c r="FP208" s="124"/>
      <c r="FZ208" s="124"/>
      <c r="GJ208" s="124"/>
      <c r="GT208" s="124"/>
      <c r="HD208" s="124"/>
      <c r="HN208" s="124"/>
      <c r="HX208" s="124"/>
    </row>
    <row xmlns:x14ac="http://schemas.microsoft.com/office/spreadsheetml/2009/9/ac" r="209" s="3" customFormat="true" x14ac:dyDescent="0.25">
      <c r="A209" s="381"/>
      <c r="B209" s="124"/>
      <c r="L209" s="124"/>
      <c r="V209" s="124"/>
      <c r="AF209" s="124"/>
      <c r="AP209" s="124"/>
      <c r="AZ209" s="124"/>
      <c r="BA209" s="124"/>
      <c r="BJ209" s="124"/>
      <c r="BT209" s="124"/>
      <c r="CD209" s="124"/>
      <c r="CN209" s="124"/>
      <c r="CX209" s="124"/>
      <c r="DH209" s="124"/>
      <c r="DR209" s="124"/>
      <c r="EB209" s="124"/>
      <c r="EL209" s="124"/>
      <c r="EV209" s="124"/>
      <c r="FF209" s="124"/>
      <c r="FP209" s="124"/>
      <c r="FZ209" s="124"/>
      <c r="GJ209" s="124"/>
      <c r="GT209" s="124"/>
      <c r="HD209" s="124"/>
      <c r="HN209" s="124"/>
      <c r="HX209" s="124"/>
    </row>
    <row xmlns:x14ac="http://schemas.microsoft.com/office/spreadsheetml/2009/9/ac" r="210" s="3" customFormat="true" x14ac:dyDescent="0.25">
      <c r="A210" s="381"/>
      <c r="B210" s="124"/>
      <c r="L210" s="124"/>
      <c r="V210" s="124"/>
      <c r="AF210" s="124"/>
      <c r="AP210" s="124"/>
      <c r="AZ210" s="124"/>
      <c r="BA210" s="124"/>
      <c r="BJ210" s="124"/>
      <c r="BT210" s="124"/>
      <c r="CD210" s="124"/>
      <c r="CN210" s="124"/>
      <c r="CX210" s="124"/>
      <c r="DH210" s="124"/>
      <c r="DR210" s="124"/>
      <c r="EB210" s="124"/>
      <c r="EL210" s="124"/>
      <c r="EV210" s="124"/>
      <c r="FF210" s="124"/>
      <c r="FP210" s="124"/>
      <c r="FZ210" s="124"/>
      <c r="GJ210" s="124"/>
      <c r="GT210" s="124"/>
      <c r="HD210" s="124"/>
      <c r="HN210" s="124"/>
      <c r="HX210" s="124"/>
    </row>
    <row xmlns:x14ac="http://schemas.microsoft.com/office/spreadsheetml/2009/9/ac" r="211" s="3" customFormat="true" x14ac:dyDescent="0.25">
      <c r="A211" s="381"/>
      <c r="B211" s="124"/>
      <c r="L211" s="124"/>
      <c r="V211" s="124"/>
      <c r="AF211" s="124"/>
      <c r="AP211" s="124"/>
      <c r="AZ211" s="124"/>
      <c r="BA211" s="124"/>
      <c r="BJ211" s="124"/>
      <c r="BT211" s="124"/>
      <c r="CD211" s="124"/>
      <c r="CN211" s="124"/>
      <c r="CX211" s="124"/>
      <c r="DH211" s="124"/>
      <c r="DR211" s="124"/>
      <c r="EB211" s="124"/>
      <c r="EL211" s="124"/>
      <c r="EV211" s="124"/>
      <c r="FF211" s="124"/>
      <c r="FP211" s="124"/>
      <c r="FZ211" s="124"/>
      <c r="GJ211" s="124"/>
      <c r="GT211" s="124"/>
      <c r="HD211" s="124"/>
      <c r="HN211" s="124"/>
      <c r="HX211" s="124"/>
    </row>
    <row xmlns:x14ac="http://schemas.microsoft.com/office/spreadsheetml/2009/9/ac" r="212" s="3" customFormat="true" x14ac:dyDescent="0.25">
      <c r="A212" s="381"/>
      <c r="B212" s="124"/>
      <c r="L212" s="124"/>
      <c r="V212" s="124"/>
      <c r="AF212" s="124"/>
      <c r="AP212" s="124"/>
      <c r="AZ212" s="124"/>
      <c r="BA212" s="124"/>
      <c r="BJ212" s="124"/>
      <c r="BT212" s="124"/>
      <c r="CD212" s="124"/>
      <c r="CN212" s="124"/>
      <c r="CX212" s="124"/>
      <c r="DH212" s="124"/>
      <c r="DR212" s="124"/>
      <c r="EB212" s="124"/>
      <c r="EL212" s="124"/>
      <c r="EV212" s="124"/>
      <c r="FF212" s="124"/>
      <c r="FP212" s="124"/>
      <c r="FZ212" s="124"/>
      <c r="GJ212" s="124"/>
      <c r="GT212" s="124"/>
      <c r="HD212" s="124"/>
      <c r="HN212" s="124"/>
      <c r="HX212" s="124"/>
    </row>
    <row xmlns:x14ac="http://schemas.microsoft.com/office/spreadsheetml/2009/9/ac" r="213" s="3" customFormat="true" x14ac:dyDescent="0.25">
      <c r="A213" s="381"/>
      <c r="B213" s="124"/>
      <c r="L213" s="124"/>
      <c r="V213" s="124"/>
      <c r="AF213" s="124"/>
      <c r="AP213" s="124"/>
      <c r="AZ213" s="124"/>
      <c r="BA213" s="124"/>
      <c r="BJ213" s="124"/>
      <c r="BT213" s="124"/>
      <c r="CD213" s="124"/>
      <c r="CN213" s="124"/>
      <c r="CX213" s="124"/>
      <c r="DH213" s="124"/>
      <c r="DR213" s="124"/>
      <c r="EB213" s="124"/>
      <c r="EL213" s="124"/>
      <c r="EV213" s="124"/>
      <c r="FF213" s="124"/>
      <c r="FP213" s="124"/>
      <c r="FZ213" s="124"/>
      <c r="GJ213" s="124"/>
      <c r="GT213" s="124"/>
      <c r="HD213" s="124"/>
      <c r="HN213" s="124"/>
      <c r="HX213" s="124"/>
    </row>
    <row xmlns:x14ac="http://schemas.microsoft.com/office/spreadsheetml/2009/9/ac" r="214" s="3" customFormat="true" x14ac:dyDescent="0.25">
      <c r="A214" s="381"/>
      <c r="B214" s="124"/>
      <c r="L214" s="124"/>
      <c r="V214" s="124"/>
      <c r="AF214" s="124"/>
      <c r="AP214" s="124"/>
      <c r="AZ214" s="124"/>
      <c r="BA214" s="124"/>
      <c r="BJ214" s="124"/>
      <c r="BT214" s="124"/>
      <c r="CD214" s="124"/>
      <c r="CN214" s="124"/>
      <c r="CX214" s="124"/>
      <c r="DH214" s="124"/>
      <c r="DR214" s="124"/>
      <c r="EB214" s="124"/>
      <c r="EL214" s="124"/>
      <c r="EV214" s="124"/>
      <c r="FF214" s="124"/>
      <c r="FP214" s="124"/>
      <c r="FZ214" s="124"/>
      <c r="GJ214" s="124"/>
      <c r="GT214" s="124"/>
      <c r="HD214" s="124"/>
      <c r="HN214" s="124"/>
      <c r="HX214" s="124"/>
    </row>
    <row xmlns:x14ac="http://schemas.microsoft.com/office/spreadsheetml/2009/9/ac" r="215" s="3" customFormat="true" x14ac:dyDescent="0.25">
      <c r="A215" s="381"/>
      <c r="B215" s="124"/>
      <c r="L215" s="124"/>
      <c r="V215" s="124"/>
      <c r="AF215" s="124"/>
      <c r="AP215" s="124"/>
      <c r="AZ215" s="124"/>
      <c r="BA215" s="124"/>
      <c r="BJ215" s="124"/>
      <c r="BT215" s="124"/>
      <c r="CD215" s="124"/>
      <c r="CN215" s="124"/>
      <c r="CX215" s="124"/>
      <c r="DH215" s="124"/>
      <c r="DR215" s="124"/>
      <c r="EB215" s="124"/>
      <c r="EL215" s="124"/>
      <c r="EV215" s="124"/>
      <c r="FF215" s="124"/>
      <c r="FP215" s="124"/>
      <c r="FZ215" s="124"/>
      <c r="GJ215" s="124"/>
      <c r="GT215" s="124"/>
      <c r="HD215" s="124"/>
      <c r="HN215" s="124"/>
      <c r="HX215" s="124"/>
    </row>
    <row xmlns:x14ac="http://schemas.microsoft.com/office/spreadsheetml/2009/9/ac" r="216" s="3" customFormat="true" x14ac:dyDescent="0.25">
      <c r="A216" s="381"/>
      <c r="B216" s="124"/>
      <c r="L216" s="124"/>
      <c r="V216" s="124"/>
      <c r="AF216" s="124"/>
      <c r="AP216" s="124"/>
      <c r="AZ216" s="124"/>
      <c r="BA216" s="124"/>
      <c r="BJ216" s="124"/>
      <c r="BT216" s="124"/>
      <c r="CD216" s="124"/>
      <c r="CN216" s="124"/>
      <c r="CX216" s="124"/>
      <c r="DH216" s="124"/>
      <c r="DR216" s="124"/>
      <c r="EB216" s="124"/>
      <c r="EL216" s="124"/>
      <c r="EV216" s="124"/>
      <c r="FF216" s="124"/>
      <c r="FP216" s="124"/>
      <c r="FZ216" s="124"/>
      <c r="GJ216" s="124"/>
      <c r="GT216" s="124"/>
      <c r="HD216" s="124"/>
      <c r="HN216" s="124"/>
      <c r="HX216" s="124"/>
    </row>
    <row xmlns:x14ac="http://schemas.microsoft.com/office/spreadsheetml/2009/9/ac" r="217" s="3" customFormat="true" x14ac:dyDescent="0.25">
      <c r="A217" s="381"/>
      <c r="B217" s="124"/>
      <c r="L217" s="124"/>
      <c r="V217" s="124"/>
      <c r="AF217" s="124"/>
      <c r="AP217" s="124"/>
      <c r="AZ217" s="124"/>
      <c r="BA217" s="124"/>
      <c r="BJ217" s="124"/>
      <c r="BT217" s="124"/>
      <c r="CD217" s="124"/>
      <c r="CN217" s="124"/>
      <c r="CX217" s="124"/>
      <c r="DH217" s="124"/>
      <c r="DR217" s="124"/>
      <c r="EB217" s="124"/>
      <c r="EL217" s="124"/>
      <c r="EV217" s="124"/>
      <c r="FF217" s="124"/>
      <c r="FP217" s="124"/>
      <c r="FZ217" s="124"/>
      <c r="GJ217" s="124"/>
      <c r="GT217" s="124"/>
      <c r="HD217" s="124"/>
      <c r="HN217" s="124"/>
      <c r="HX217" s="124"/>
    </row>
    <row xmlns:x14ac="http://schemas.microsoft.com/office/spreadsheetml/2009/9/ac" r="218" s="3" customFormat="true" x14ac:dyDescent="0.25">
      <c r="A218" s="381"/>
      <c r="B218" s="124"/>
      <c r="L218" s="124"/>
      <c r="V218" s="124"/>
      <c r="AF218" s="124"/>
      <c r="AP218" s="124"/>
      <c r="AZ218" s="124"/>
      <c r="BA218" s="124"/>
      <c r="BJ218" s="124"/>
      <c r="BT218" s="124"/>
      <c r="CD218" s="124"/>
      <c r="CN218" s="124"/>
      <c r="CX218" s="124"/>
      <c r="DH218" s="124"/>
      <c r="DR218" s="124"/>
      <c r="EB218" s="124"/>
      <c r="EL218" s="124"/>
      <c r="EV218" s="124"/>
      <c r="FF218" s="124"/>
      <c r="FP218" s="124"/>
      <c r="FZ218" s="124"/>
      <c r="GJ218" s="124"/>
      <c r="GT218" s="124"/>
      <c r="HD218" s="124"/>
      <c r="HN218" s="124"/>
      <c r="HX218" s="124"/>
    </row>
    <row xmlns:x14ac="http://schemas.microsoft.com/office/spreadsheetml/2009/9/ac" r="219" s="3" customFormat="true" x14ac:dyDescent="0.25">
      <c r="A219" s="381"/>
      <c r="B219" s="124"/>
      <c r="L219" s="124"/>
      <c r="V219" s="124"/>
      <c r="AF219" s="124"/>
      <c r="AP219" s="124"/>
      <c r="AZ219" s="124"/>
      <c r="BA219" s="124"/>
      <c r="BJ219" s="124"/>
      <c r="BT219" s="124"/>
      <c r="CD219" s="124"/>
      <c r="CN219" s="124"/>
      <c r="CX219" s="124"/>
      <c r="DH219" s="124"/>
      <c r="DR219" s="124"/>
      <c r="EB219" s="124"/>
      <c r="EL219" s="124"/>
      <c r="EV219" s="124"/>
      <c r="FF219" s="124"/>
      <c r="FP219" s="124"/>
      <c r="FZ219" s="124"/>
      <c r="GJ219" s="124"/>
      <c r="GT219" s="124"/>
      <c r="HD219" s="124"/>
      <c r="HN219" s="124"/>
      <c r="HX219" s="124"/>
    </row>
    <row xmlns:x14ac="http://schemas.microsoft.com/office/spreadsheetml/2009/9/ac" r="220" s="3" customFormat="true" x14ac:dyDescent="0.25">
      <c r="A220" s="381"/>
      <c r="B220" s="124"/>
      <c r="L220" s="124"/>
      <c r="V220" s="124"/>
      <c r="AF220" s="124"/>
      <c r="AP220" s="124"/>
      <c r="AZ220" s="124"/>
      <c r="BA220" s="124"/>
      <c r="BJ220" s="124"/>
      <c r="BT220" s="124"/>
      <c r="CD220" s="124"/>
      <c r="CN220" s="124"/>
      <c r="CX220" s="124"/>
      <c r="DH220" s="124"/>
      <c r="DR220" s="124"/>
      <c r="EB220" s="124"/>
      <c r="EL220" s="124"/>
      <c r="EV220" s="124"/>
      <c r="FF220" s="124"/>
      <c r="FP220" s="124"/>
      <c r="FZ220" s="124"/>
      <c r="GJ220" s="124"/>
      <c r="GT220" s="124"/>
      <c r="HD220" s="124"/>
      <c r="HN220" s="124"/>
      <c r="HX220" s="124"/>
    </row>
    <row xmlns:x14ac="http://schemas.microsoft.com/office/spreadsheetml/2009/9/ac" r="221" s="3" customFormat="true" x14ac:dyDescent="0.25">
      <c r="A221" s="381"/>
      <c r="B221" s="124"/>
      <c r="L221" s="124"/>
      <c r="V221" s="124"/>
      <c r="AF221" s="124"/>
      <c r="AP221" s="124"/>
      <c r="AZ221" s="124"/>
      <c r="BA221" s="124"/>
      <c r="BJ221" s="124"/>
      <c r="BT221" s="124"/>
      <c r="CD221" s="124"/>
      <c r="CN221" s="124"/>
      <c r="CX221" s="124"/>
      <c r="DH221" s="124"/>
      <c r="DR221" s="124"/>
      <c r="EB221" s="124"/>
      <c r="EL221" s="124"/>
      <c r="EV221" s="124"/>
      <c r="FF221" s="124"/>
      <c r="FP221" s="124"/>
      <c r="FZ221" s="124"/>
      <c r="GJ221" s="124"/>
      <c r="GT221" s="124"/>
      <c r="HD221" s="124"/>
      <c r="HN221" s="124"/>
      <c r="HX221" s="124"/>
    </row>
    <row xmlns:x14ac="http://schemas.microsoft.com/office/spreadsheetml/2009/9/ac" r="222" s="3" customFormat="true" x14ac:dyDescent="0.25">
      <c r="A222" s="381"/>
      <c r="B222" s="124"/>
      <c r="L222" s="124"/>
      <c r="V222" s="124"/>
      <c r="AF222" s="124"/>
      <c r="AP222" s="124"/>
      <c r="AZ222" s="124"/>
      <c r="BA222" s="124"/>
      <c r="BJ222" s="124"/>
      <c r="BT222" s="124"/>
      <c r="CD222" s="124"/>
      <c r="CN222" s="124"/>
      <c r="CX222" s="124"/>
      <c r="DH222" s="124"/>
      <c r="DR222" s="124"/>
      <c r="EB222" s="124"/>
      <c r="EL222" s="124"/>
      <c r="EV222" s="124"/>
      <c r="FF222" s="124"/>
      <c r="FP222" s="124"/>
      <c r="FZ222" s="124"/>
      <c r="GJ222" s="124"/>
      <c r="GT222" s="124"/>
      <c r="HD222" s="124"/>
      <c r="HN222" s="124"/>
      <c r="HX222" s="124"/>
    </row>
    <row xmlns:x14ac="http://schemas.microsoft.com/office/spreadsheetml/2009/9/ac" r="223" s="3" customFormat="true" x14ac:dyDescent="0.25">
      <c r="A223" s="381"/>
      <c r="B223" s="124"/>
      <c r="L223" s="124"/>
      <c r="V223" s="124"/>
      <c r="AF223" s="124"/>
      <c r="AP223" s="124"/>
      <c r="AZ223" s="124"/>
      <c r="BA223" s="124"/>
      <c r="BJ223" s="124"/>
      <c r="BT223" s="124"/>
      <c r="CD223" s="124"/>
      <c r="CN223" s="124"/>
      <c r="CX223" s="124"/>
      <c r="DH223" s="124"/>
      <c r="DR223" s="124"/>
      <c r="EB223" s="124"/>
      <c r="EL223" s="124"/>
      <c r="EV223" s="124"/>
      <c r="FF223" s="124"/>
      <c r="FP223" s="124"/>
      <c r="FZ223" s="124"/>
      <c r="GJ223" s="124"/>
      <c r="GT223" s="124"/>
      <c r="HD223" s="124"/>
      <c r="HN223" s="124"/>
      <c r="HX223" s="124"/>
    </row>
    <row xmlns:x14ac="http://schemas.microsoft.com/office/spreadsheetml/2009/9/ac" r="224" s="3" customFormat="true" x14ac:dyDescent="0.25">
      <c r="A224" s="381"/>
      <c r="B224" s="124"/>
      <c r="L224" s="124"/>
      <c r="V224" s="124"/>
      <c r="AF224" s="124"/>
      <c r="AP224" s="124"/>
      <c r="AZ224" s="124"/>
      <c r="BA224" s="124"/>
      <c r="BJ224" s="124"/>
      <c r="BT224" s="124"/>
      <c r="CD224" s="124"/>
      <c r="CN224" s="124"/>
      <c r="CX224" s="124"/>
      <c r="DH224" s="124"/>
      <c r="DR224" s="124"/>
      <c r="EB224" s="124"/>
      <c r="EL224" s="124"/>
      <c r="EV224" s="124"/>
      <c r="FF224" s="124"/>
      <c r="FP224" s="124"/>
      <c r="FZ224" s="124"/>
      <c r="GJ224" s="124"/>
      <c r="GT224" s="124"/>
      <c r="HD224" s="124"/>
      <c r="HN224" s="124"/>
      <c r="HX224" s="124"/>
    </row>
    <row xmlns:x14ac="http://schemas.microsoft.com/office/spreadsheetml/2009/9/ac" r="225" s="3" customFormat="true" x14ac:dyDescent="0.25">
      <c r="A225" s="381"/>
      <c r="B225" s="124"/>
      <c r="L225" s="124"/>
      <c r="V225" s="124"/>
      <c r="AF225" s="124"/>
      <c r="AP225" s="124"/>
      <c r="AZ225" s="124"/>
      <c r="BA225" s="124"/>
      <c r="BJ225" s="124"/>
      <c r="BT225" s="124"/>
      <c r="CD225" s="124"/>
      <c r="CN225" s="124"/>
      <c r="CX225" s="124"/>
      <c r="DH225" s="124"/>
      <c r="DR225" s="124"/>
      <c r="EB225" s="124"/>
      <c r="EL225" s="124"/>
      <c r="EV225" s="124"/>
      <c r="FF225" s="124"/>
      <c r="FP225" s="124"/>
      <c r="FZ225" s="124"/>
      <c r="GJ225" s="124"/>
      <c r="GT225" s="124"/>
      <c r="HD225" s="124"/>
      <c r="HN225" s="124"/>
      <c r="HX225" s="124"/>
    </row>
    <row xmlns:x14ac="http://schemas.microsoft.com/office/spreadsheetml/2009/9/ac" r="226" s="3" customFormat="true" x14ac:dyDescent="0.25">
      <c r="A226" s="381"/>
      <c r="B226" s="124"/>
      <c r="L226" s="124"/>
      <c r="V226" s="124"/>
      <c r="AF226" s="124"/>
      <c r="AP226" s="124"/>
      <c r="AZ226" s="124"/>
      <c r="BA226" s="124"/>
      <c r="BJ226" s="124"/>
      <c r="BT226" s="124"/>
      <c r="CD226" s="124"/>
      <c r="CN226" s="124"/>
      <c r="CX226" s="124"/>
      <c r="DH226" s="124"/>
      <c r="DR226" s="124"/>
      <c r="EB226" s="124"/>
      <c r="EL226" s="124"/>
      <c r="EV226" s="124"/>
      <c r="FF226" s="124"/>
      <c r="FP226" s="124"/>
      <c r="FZ226" s="124"/>
      <c r="GJ226" s="124"/>
      <c r="GT226" s="124"/>
      <c r="HD226" s="124"/>
      <c r="HN226" s="124"/>
      <c r="HX226" s="124"/>
    </row>
    <row xmlns:x14ac="http://schemas.microsoft.com/office/spreadsheetml/2009/9/ac" r="227" s="3" customFormat="true" x14ac:dyDescent="0.25">
      <c r="A227" s="381"/>
      <c r="B227" s="124"/>
      <c r="L227" s="124"/>
      <c r="V227" s="124"/>
      <c r="AF227" s="124"/>
      <c r="AP227" s="124"/>
      <c r="AZ227" s="124"/>
      <c r="BA227" s="124"/>
      <c r="BJ227" s="124"/>
      <c r="BT227" s="124"/>
      <c r="CD227" s="124"/>
      <c r="CN227" s="124"/>
      <c r="CX227" s="124"/>
      <c r="DH227" s="124"/>
      <c r="DR227" s="124"/>
      <c r="EB227" s="124"/>
      <c r="EL227" s="124"/>
      <c r="EV227" s="124"/>
      <c r="FF227" s="124"/>
      <c r="FP227" s="124"/>
      <c r="FZ227" s="124"/>
      <c r="GJ227" s="124"/>
      <c r="GT227" s="124"/>
      <c r="HD227" s="124"/>
      <c r="HN227" s="124"/>
      <c r="HX227" s="124"/>
    </row>
    <row xmlns:x14ac="http://schemas.microsoft.com/office/spreadsheetml/2009/9/ac" r="228" s="3" customFormat="true" x14ac:dyDescent="0.25">
      <c r="A228" s="381"/>
      <c r="B228" s="124"/>
      <c r="L228" s="124"/>
      <c r="V228" s="124"/>
      <c r="AF228" s="124"/>
      <c r="AP228" s="124"/>
      <c r="AZ228" s="124"/>
      <c r="BA228" s="124"/>
      <c r="BJ228" s="124"/>
      <c r="BT228" s="124"/>
      <c r="CD228" s="124"/>
      <c r="CN228" s="124"/>
      <c r="CX228" s="124"/>
      <c r="DH228" s="124"/>
      <c r="DR228" s="124"/>
      <c r="EB228" s="124"/>
      <c r="EL228" s="124"/>
      <c r="EV228" s="124"/>
      <c r="FF228" s="124"/>
      <c r="FP228" s="124"/>
      <c r="FZ228" s="124"/>
      <c r="GJ228" s="124"/>
      <c r="GT228" s="124"/>
      <c r="HD228" s="124"/>
      <c r="HN228" s="124"/>
      <c r="HX228" s="124"/>
    </row>
    <row xmlns:x14ac="http://schemas.microsoft.com/office/spreadsheetml/2009/9/ac" r="229" s="3" customFormat="true" x14ac:dyDescent="0.25">
      <c r="A229" s="381"/>
      <c r="B229" s="124"/>
      <c r="L229" s="124"/>
      <c r="V229" s="124"/>
      <c r="AF229" s="124"/>
      <c r="AP229" s="124"/>
      <c r="AZ229" s="124"/>
      <c r="BA229" s="124"/>
      <c r="BJ229" s="124"/>
      <c r="BT229" s="124"/>
      <c r="CD229" s="124"/>
      <c r="CN229" s="124"/>
      <c r="CX229" s="124"/>
      <c r="DH229" s="124"/>
      <c r="DR229" s="124"/>
      <c r="EB229" s="124"/>
      <c r="EL229" s="124"/>
      <c r="EV229" s="124"/>
      <c r="FF229" s="124"/>
      <c r="FP229" s="124"/>
      <c r="FZ229" s="124"/>
      <c r="GJ229" s="124"/>
      <c r="GT229" s="124"/>
      <c r="HD229" s="124"/>
      <c r="HN229" s="124"/>
      <c r="HX229" s="124"/>
    </row>
    <row xmlns:x14ac="http://schemas.microsoft.com/office/spreadsheetml/2009/9/ac" r="230" s="3" customFormat="true" x14ac:dyDescent="0.25">
      <c r="A230" s="381"/>
      <c r="B230" s="124"/>
      <c r="L230" s="124"/>
      <c r="V230" s="124"/>
      <c r="AF230" s="124"/>
      <c r="AP230" s="124"/>
      <c r="AZ230" s="124"/>
      <c r="BA230" s="124"/>
      <c r="BJ230" s="124"/>
      <c r="BT230" s="124"/>
      <c r="CD230" s="124"/>
      <c r="CN230" s="124"/>
      <c r="CX230" s="124"/>
      <c r="DH230" s="124"/>
      <c r="DR230" s="124"/>
      <c r="EB230" s="124"/>
      <c r="EL230" s="124"/>
      <c r="EV230" s="124"/>
      <c r="FF230" s="124"/>
      <c r="FP230" s="124"/>
      <c r="FZ230" s="124"/>
      <c r="GJ230" s="124"/>
      <c r="GT230" s="124"/>
      <c r="HD230" s="124"/>
      <c r="HN230" s="124"/>
      <c r="HX230" s="124"/>
    </row>
    <row xmlns:x14ac="http://schemas.microsoft.com/office/spreadsheetml/2009/9/ac" r="231" s="3" customFormat="true" x14ac:dyDescent="0.25">
      <c r="A231" s="381"/>
      <c r="B231" s="124"/>
      <c r="L231" s="124"/>
      <c r="V231" s="124"/>
      <c r="AF231" s="124"/>
      <c r="AP231" s="124"/>
      <c r="AZ231" s="124"/>
      <c r="BA231" s="124"/>
      <c r="BJ231" s="124"/>
      <c r="BT231" s="124"/>
      <c r="CD231" s="124"/>
      <c r="CN231" s="124"/>
      <c r="CX231" s="124"/>
      <c r="DH231" s="124"/>
      <c r="DR231" s="124"/>
      <c r="EB231" s="124"/>
      <c r="EL231" s="124"/>
      <c r="EV231" s="124"/>
      <c r="FF231" s="124"/>
      <c r="FP231" s="124"/>
      <c r="FZ231" s="124"/>
      <c r="GJ231" s="124"/>
      <c r="GT231" s="124"/>
      <c r="HD231" s="124"/>
      <c r="HN231" s="124"/>
      <c r="HX231" s="124"/>
    </row>
    <row xmlns:x14ac="http://schemas.microsoft.com/office/spreadsheetml/2009/9/ac" r="232" s="3" customFormat="true" x14ac:dyDescent="0.25">
      <c r="A232" s="381"/>
      <c r="B232" s="124"/>
      <c r="L232" s="124"/>
      <c r="V232" s="124"/>
      <c r="AF232" s="124"/>
      <c r="AP232" s="124"/>
      <c r="AZ232" s="124"/>
      <c r="BA232" s="124"/>
      <c r="BJ232" s="124"/>
      <c r="BT232" s="124"/>
      <c r="CD232" s="124"/>
      <c r="CN232" s="124"/>
      <c r="CX232" s="124"/>
      <c r="DH232" s="124"/>
      <c r="DR232" s="124"/>
      <c r="EB232" s="124"/>
      <c r="EL232" s="124"/>
      <c r="EV232" s="124"/>
      <c r="FF232" s="124"/>
      <c r="FP232" s="124"/>
      <c r="FZ232" s="124"/>
      <c r="GJ232" s="124"/>
      <c r="GT232" s="124"/>
      <c r="HD232" s="124"/>
      <c r="HN232" s="124"/>
      <c r="HX232" s="124"/>
    </row>
    <row xmlns:x14ac="http://schemas.microsoft.com/office/spreadsheetml/2009/9/ac" r="233" s="3" customFormat="true" x14ac:dyDescent="0.25">
      <c r="A233" s="381"/>
      <c r="B233" s="124"/>
      <c r="L233" s="124"/>
      <c r="V233" s="124"/>
      <c r="AF233" s="124"/>
      <c r="AP233" s="124"/>
      <c r="AZ233" s="124"/>
      <c r="BA233" s="124"/>
      <c r="BJ233" s="124"/>
      <c r="BT233" s="124"/>
      <c r="CD233" s="124"/>
      <c r="CN233" s="124"/>
      <c r="CX233" s="124"/>
      <c r="DH233" s="124"/>
      <c r="DR233" s="124"/>
      <c r="EB233" s="124"/>
      <c r="EL233" s="124"/>
      <c r="EV233" s="124"/>
      <c r="FF233" s="124"/>
      <c r="FP233" s="124"/>
      <c r="FZ233" s="124"/>
      <c r="GJ233" s="124"/>
      <c r="GT233" s="124"/>
      <c r="HD233" s="124"/>
      <c r="HN233" s="124"/>
      <c r="HX233" s="124"/>
    </row>
    <row xmlns:x14ac="http://schemas.microsoft.com/office/spreadsheetml/2009/9/ac" r="234" s="3" customFormat="true" x14ac:dyDescent="0.25">
      <c r="A234" s="381"/>
      <c r="B234" s="124"/>
      <c r="L234" s="124"/>
      <c r="V234" s="124"/>
      <c r="AF234" s="124"/>
      <c r="AP234" s="124"/>
      <c r="AZ234" s="124"/>
      <c r="BA234" s="124"/>
      <c r="BJ234" s="124"/>
      <c r="BT234" s="124"/>
      <c r="CD234" s="124"/>
      <c r="CN234" s="124"/>
      <c r="CX234" s="124"/>
      <c r="DH234" s="124"/>
      <c r="DR234" s="124"/>
      <c r="EB234" s="124"/>
      <c r="EL234" s="124"/>
      <c r="EV234" s="124"/>
      <c r="FF234" s="124"/>
      <c r="FP234" s="124"/>
      <c r="FZ234" s="124"/>
      <c r="GJ234" s="124"/>
      <c r="GT234" s="124"/>
      <c r="HD234" s="124"/>
      <c r="HN234" s="124"/>
      <c r="HX234" s="124"/>
    </row>
    <row xmlns:x14ac="http://schemas.microsoft.com/office/spreadsheetml/2009/9/ac" r="235" s="3" customFormat="true" x14ac:dyDescent="0.25">
      <c r="A235" s="381"/>
      <c r="B235" s="124"/>
      <c r="L235" s="124"/>
      <c r="V235" s="124"/>
      <c r="AF235" s="124"/>
      <c r="AP235" s="124"/>
      <c r="AZ235" s="124"/>
      <c r="BA235" s="124"/>
      <c r="BJ235" s="124"/>
      <c r="BT235" s="124"/>
      <c r="CD235" s="124"/>
      <c r="CN235" s="124"/>
      <c r="CX235" s="124"/>
      <c r="DH235" s="124"/>
      <c r="DR235" s="124"/>
      <c r="EB235" s="124"/>
      <c r="EL235" s="124"/>
      <c r="EV235" s="124"/>
      <c r="FF235" s="124"/>
      <c r="FP235" s="124"/>
      <c r="FZ235" s="124"/>
      <c r="GJ235" s="124"/>
      <c r="GT235" s="124"/>
      <c r="HD235" s="124"/>
      <c r="HN235" s="124"/>
      <c r="HX235" s="124"/>
    </row>
    <row xmlns:x14ac="http://schemas.microsoft.com/office/spreadsheetml/2009/9/ac" r="236" s="3" customFormat="true" x14ac:dyDescent="0.25">
      <c r="A236" s="381"/>
      <c r="B236" s="124"/>
      <c r="L236" s="124"/>
      <c r="V236" s="124"/>
      <c r="AF236" s="124"/>
      <c r="AP236" s="124"/>
      <c r="AZ236" s="124"/>
      <c r="BA236" s="124"/>
      <c r="BJ236" s="124"/>
      <c r="BT236" s="124"/>
      <c r="CD236" s="124"/>
      <c r="CN236" s="124"/>
      <c r="CX236" s="124"/>
      <c r="DH236" s="124"/>
      <c r="DR236" s="124"/>
      <c r="EB236" s="124"/>
      <c r="EL236" s="124"/>
      <c r="EV236" s="124"/>
      <c r="FF236" s="124"/>
      <c r="FP236" s="124"/>
      <c r="FZ236" s="124"/>
      <c r="GJ236" s="124"/>
      <c r="GT236" s="124"/>
      <c r="HD236" s="124"/>
      <c r="HN236" s="124"/>
      <c r="HX236" s="124"/>
    </row>
    <row xmlns:x14ac="http://schemas.microsoft.com/office/spreadsheetml/2009/9/ac" r="237" s="3" customFormat="true" x14ac:dyDescent="0.25">
      <c r="A237" s="381"/>
      <c r="B237" s="124"/>
      <c r="L237" s="124"/>
      <c r="V237" s="124"/>
      <c r="AF237" s="124"/>
      <c r="AP237" s="124"/>
      <c r="AZ237" s="124"/>
      <c r="BA237" s="124"/>
      <c r="BJ237" s="124"/>
      <c r="BT237" s="124"/>
      <c r="CD237" s="124"/>
      <c r="CN237" s="124"/>
      <c r="CX237" s="124"/>
      <c r="DH237" s="124"/>
      <c r="DR237" s="124"/>
      <c r="EB237" s="124"/>
      <c r="EL237" s="124"/>
      <c r="EV237" s="124"/>
      <c r="FF237" s="124"/>
      <c r="FP237" s="124"/>
      <c r="FZ237" s="124"/>
      <c r="GJ237" s="124"/>
      <c r="GT237" s="124"/>
      <c r="HD237" s="124"/>
      <c r="HN237" s="124"/>
      <c r="HX237" s="124"/>
    </row>
    <row xmlns:x14ac="http://schemas.microsoft.com/office/spreadsheetml/2009/9/ac" r="238" s="3" customFormat="true" x14ac:dyDescent="0.25">
      <c r="A238" s="381"/>
      <c r="B238" s="124"/>
      <c r="L238" s="124"/>
      <c r="V238" s="124"/>
      <c r="AF238" s="124"/>
      <c r="AP238" s="124"/>
      <c r="AZ238" s="124"/>
      <c r="BA238" s="124"/>
      <c r="BJ238" s="124"/>
      <c r="BT238" s="124"/>
      <c r="CD238" s="124"/>
      <c r="CN238" s="124"/>
      <c r="CX238" s="124"/>
      <c r="DH238" s="124"/>
      <c r="DR238" s="124"/>
      <c r="EB238" s="124"/>
      <c r="EL238" s="124"/>
      <c r="EV238" s="124"/>
      <c r="FF238" s="124"/>
      <c r="FP238" s="124"/>
      <c r="FZ238" s="124"/>
      <c r="GJ238" s="124"/>
      <c r="GT238" s="124"/>
      <c r="HD238" s="124"/>
      <c r="HN238" s="124"/>
      <c r="HX238" s="124"/>
    </row>
    <row xmlns:x14ac="http://schemas.microsoft.com/office/spreadsheetml/2009/9/ac" r="239" s="3" customFormat="true" x14ac:dyDescent="0.25">
      <c r="A239" s="381"/>
      <c r="B239" s="124"/>
      <c r="L239" s="124"/>
      <c r="V239" s="124"/>
      <c r="AF239" s="124"/>
      <c r="AP239" s="124"/>
      <c r="AZ239" s="124"/>
      <c r="BA239" s="124"/>
      <c r="BJ239" s="124"/>
      <c r="BT239" s="124"/>
      <c r="CD239" s="124"/>
      <c r="CN239" s="124"/>
      <c r="CX239" s="124"/>
      <c r="DH239" s="124"/>
      <c r="DR239" s="124"/>
      <c r="EB239" s="124"/>
      <c r="EL239" s="124"/>
      <c r="EV239" s="124"/>
      <c r="FF239" s="124"/>
      <c r="FP239" s="124"/>
      <c r="FZ239" s="124"/>
      <c r="GJ239" s="124"/>
      <c r="GT239" s="124"/>
      <c r="HD239" s="124"/>
      <c r="HN239" s="124"/>
      <c r="HX239" s="124"/>
    </row>
    <row xmlns:x14ac="http://schemas.microsoft.com/office/spreadsheetml/2009/9/ac" r="240" s="3" customFormat="true" x14ac:dyDescent="0.25">
      <c r="A240" s="381"/>
      <c r="B240" s="124"/>
      <c r="L240" s="124"/>
      <c r="V240" s="124"/>
      <c r="AF240" s="124"/>
      <c r="AP240" s="124"/>
      <c r="AZ240" s="124"/>
      <c r="BA240" s="124"/>
      <c r="BJ240" s="124"/>
      <c r="BT240" s="124"/>
      <c r="CD240" s="124"/>
      <c r="CN240" s="124"/>
      <c r="CX240" s="124"/>
      <c r="DH240" s="124"/>
      <c r="DR240" s="124"/>
      <c r="EB240" s="124"/>
      <c r="EL240" s="124"/>
      <c r="EV240" s="124"/>
      <c r="FF240" s="124"/>
      <c r="FP240" s="124"/>
      <c r="FZ240" s="124"/>
      <c r="GJ240" s="124"/>
      <c r="GT240" s="124"/>
      <c r="HD240" s="124"/>
      <c r="HN240" s="124"/>
      <c r="HX240" s="124"/>
    </row>
    <row xmlns:x14ac="http://schemas.microsoft.com/office/spreadsheetml/2009/9/ac" r="241" s="3" customFormat="true" x14ac:dyDescent="0.25">
      <c r="A241" s="381"/>
      <c r="B241" s="124"/>
      <c r="L241" s="124"/>
      <c r="V241" s="124"/>
      <c r="AF241" s="124"/>
      <c r="AP241" s="124"/>
      <c r="AZ241" s="124"/>
      <c r="BA241" s="124"/>
      <c r="BJ241" s="124"/>
      <c r="BT241" s="124"/>
      <c r="CD241" s="124"/>
      <c r="CN241" s="124"/>
      <c r="CX241" s="124"/>
      <c r="DH241" s="124"/>
      <c r="DR241" s="124"/>
      <c r="EB241" s="124"/>
      <c r="EL241" s="124"/>
      <c r="EV241" s="124"/>
      <c r="FF241" s="124"/>
      <c r="FP241" s="124"/>
      <c r="FZ241" s="124"/>
      <c r="GJ241" s="124"/>
      <c r="GT241" s="124"/>
      <c r="HD241" s="124"/>
      <c r="HN241" s="124"/>
      <c r="HX241" s="124"/>
    </row>
    <row xmlns:x14ac="http://schemas.microsoft.com/office/spreadsheetml/2009/9/ac" r="242" s="3" customFormat="true" x14ac:dyDescent="0.25">
      <c r="A242" s="381"/>
      <c r="B242" s="124"/>
      <c r="L242" s="124"/>
      <c r="V242" s="124"/>
      <c r="AF242" s="124"/>
      <c r="AP242" s="124"/>
      <c r="AZ242" s="124"/>
      <c r="BA242" s="124"/>
      <c r="BJ242" s="124"/>
      <c r="BT242" s="124"/>
      <c r="CD242" s="124"/>
      <c r="CN242" s="124"/>
      <c r="CX242" s="124"/>
      <c r="DH242" s="124"/>
      <c r="DR242" s="124"/>
      <c r="EB242" s="124"/>
      <c r="EL242" s="124"/>
      <c r="EV242" s="124"/>
      <c r="FF242" s="124"/>
      <c r="FP242" s="124"/>
      <c r="FZ242" s="124"/>
      <c r="GJ242" s="124"/>
      <c r="GT242" s="124"/>
      <c r="HD242" s="124"/>
      <c r="HN242" s="124"/>
      <c r="HX242" s="124"/>
    </row>
    <row xmlns:x14ac="http://schemas.microsoft.com/office/spreadsheetml/2009/9/ac" r="243" s="3" customFormat="true" x14ac:dyDescent="0.25">
      <c r="A243" s="381"/>
      <c r="B243" s="124"/>
      <c r="L243" s="124"/>
      <c r="V243" s="124"/>
      <c r="AF243" s="124"/>
      <c r="AP243" s="124"/>
      <c r="AZ243" s="124"/>
      <c r="BA243" s="124"/>
      <c r="BJ243" s="124"/>
      <c r="BT243" s="124"/>
      <c r="CD243" s="124"/>
      <c r="CN243" s="124"/>
      <c r="CX243" s="124"/>
      <c r="DH243" s="124"/>
      <c r="DR243" s="124"/>
      <c r="EB243" s="124"/>
      <c r="EL243" s="124"/>
      <c r="EV243" s="124"/>
      <c r="FF243" s="124"/>
      <c r="FP243" s="124"/>
      <c r="FZ243" s="124"/>
      <c r="GJ243" s="124"/>
      <c r="GT243" s="124"/>
      <c r="HD243" s="124"/>
      <c r="HN243" s="124"/>
      <c r="HX243" s="124"/>
    </row>
    <row xmlns:x14ac="http://schemas.microsoft.com/office/spreadsheetml/2009/9/ac" r="244" s="3" customFormat="true" x14ac:dyDescent="0.25">
      <c r="A244" s="381"/>
      <c r="B244" s="124"/>
      <c r="L244" s="124"/>
      <c r="V244" s="124"/>
      <c r="AF244" s="124"/>
      <c r="AP244" s="124"/>
      <c r="AZ244" s="124"/>
      <c r="BA244" s="124"/>
      <c r="BJ244" s="124"/>
      <c r="BT244" s="124"/>
      <c r="CD244" s="124"/>
      <c r="CN244" s="124"/>
      <c r="CX244" s="124"/>
      <c r="DH244" s="124"/>
      <c r="DR244" s="124"/>
      <c r="EB244" s="124"/>
      <c r="EL244" s="124"/>
      <c r="EV244" s="124"/>
      <c r="FF244" s="124"/>
      <c r="FP244" s="124"/>
      <c r="FZ244" s="124"/>
      <c r="GJ244" s="124"/>
      <c r="GT244" s="124"/>
      <c r="HD244" s="124"/>
      <c r="HN244" s="124"/>
      <c r="HX244" s="124"/>
    </row>
    <row xmlns:x14ac="http://schemas.microsoft.com/office/spreadsheetml/2009/9/ac" r="245" s="3" customFormat="true" x14ac:dyDescent="0.25">
      <c r="A245" s="381"/>
      <c r="B245" s="124"/>
      <c r="L245" s="124"/>
      <c r="V245" s="124"/>
      <c r="AF245" s="124"/>
      <c r="AP245" s="124"/>
      <c r="AZ245" s="124"/>
      <c r="BA245" s="124"/>
      <c r="BJ245" s="124"/>
      <c r="BT245" s="124"/>
      <c r="CD245" s="124"/>
      <c r="CN245" s="124"/>
      <c r="CX245" s="124"/>
      <c r="DH245" s="124"/>
      <c r="DR245" s="124"/>
      <c r="EB245" s="124"/>
      <c r="EL245" s="124"/>
      <c r="EV245" s="124"/>
      <c r="FF245" s="124"/>
      <c r="FP245" s="124"/>
      <c r="FZ245" s="124"/>
      <c r="GJ245" s="124"/>
      <c r="GT245" s="124"/>
      <c r="HD245" s="124"/>
      <c r="HN245" s="124"/>
      <c r="HX245" s="124"/>
    </row>
    <row xmlns:x14ac="http://schemas.microsoft.com/office/spreadsheetml/2009/9/ac" r="246" s="3" customFormat="true" x14ac:dyDescent="0.25">
      <c r="A246" s="381"/>
      <c r="B246" s="124"/>
      <c r="L246" s="124"/>
      <c r="V246" s="124"/>
      <c r="AF246" s="124"/>
      <c r="AP246" s="124"/>
      <c r="AZ246" s="124"/>
      <c r="BA246" s="124"/>
      <c r="BJ246" s="124"/>
      <c r="BT246" s="124"/>
      <c r="CD246" s="124"/>
      <c r="CN246" s="124"/>
      <c r="CX246" s="124"/>
      <c r="DH246" s="124"/>
      <c r="DR246" s="124"/>
      <c r="EB246" s="124"/>
      <c r="EL246" s="124"/>
      <c r="EV246" s="124"/>
      <c r="FF246" s="124"/>
      <c r="FP246" s="124"/>
      <c r="FZ246" s="124"/>
      <c r="GJ246" s="124"/>
      <c r="GT246" s="124"/>
      <c r="HD246" s="124"/>
      <c r="HN246" s="124"/>
      <c r="HX246" s="124"/>
    </row>
    <row xmlns:x14ac="http://schemas.microsoft.com/office/spreadsheetml/2009/9/ac" r="247" s="3" customFormat="true" x14ac:dyDescent="0.25">
      <c r="A247" s="381"/>
      <c r="B247" s="124"/>
      <c r="L247" s="124"/>
      <c r="V247" s="124"/>
      <c r="AF247" s="124"/>
      <c r="AP247" s="124"/>
      <c r="AZ247" s="124"/>
      <c r="BA247" s="124"/>
      <c r="BJ247" s="124"/>
      <c r="BT247" s="124"/>
      <c r="CD247" s="124"/>
      <c r="CN247" s="124"/>
      <c r="CX247" s="124"/>
      <c r="DH247" s="124"/>
      <c r="DR247" s="124"/>
      <c r="EB247" s="124"/>
      <c r="EL247" s="124"/>
      <c r="EV247" s="124"/>
      <c r="FF247" s="124"/>
      <c r="FP247" s="124"/>
      <c r="FZ247" s="124"/>
      <c r="GJ247" s="124"/>
      <c r="GT247" s="124"/>
      <c r="HD247" s="124"/>
      <c r="HN247" s="124"/>
      <c r="HX247" s="124"/>
    </row>
    <row xmlns:x14ac="http://schemas.microsoft.com/office/spreadsheetml/2009/9/ac" r="248" s="3" customFormat="true" x14ac:dyDescent="0.25">
      <c r="A248" s="381"/>
      <c r="B248" s="124"/>
      <c r="L248" s="124"/>
      <c r="V248" s="124"/>
      <c r="AF248" s="124"/>
      <c r="AP248" s="124"/>
      <c r="AZ248" s="124"/>
      <c r="BA248" s="124"/>
      <c r="BJ248" s="124"/>
      <c r="BT248" s="124"/>
      <c r="CD248" s="124"/>
      <c r="CN248" s="124"/>
      <c r="CX248" s="124"/>
      <c r="DH248" s="124"/>
      <c r="DR248" s="124"/>
      <c r="EB248" s="124"/>
      <c r="EL248" s="124"/>
      <c r="EV248" s="124"/>
      <c r="FF248" s="124"/>
      <c r="FP248" s="124"/>
      <c r="FZ248" s="124"/>
      <c r="GJ248" s="124"/>
      <c r="GT248" s="124"/>
      <c r="HD248" s="124"/>
      <c r="HN248" s="124"/>
      <c r="HX248" s="124"/>
    </row>
    <row xmlns:x14ac="http://schemas.microsoft.com/office/spreadsheetml/2009/9/ac" r="249" s="3" customFormat="true" x14ac:dyDescent="0.25">
      <c r="A249" s="381"/>
      <c r="B249" s="124"/>
      <c r="L249" s="124"/>
      <c r="V249" s="124"/>
      <c r="AF249" s="124"/>
      <c r="AP249" s="124"/>
      <c r="AZ249" s="124"/>
      <c r="BA249" s="124"/>
      <c r="BJ249" s="124"/>
      <c r="BT249" s="124"/>
      <c r="CD249" s="124"/>
      <c r="CN249" s="124"/>
      <c r="CX249" s="124"/>
      <c r="DH249" s="124"/>
      <c r="DR249" s="124"/>
      <c r="EB249" s="124"/>
      <c r="EL249" s="124"/>
      <c r="EV249" s="124"/>
      <c r="FF249" s="124"/>
      <c r="FP249" s="124"/>
      <c r="FZ249" s="124"/>
      <c r="GJ249" s="124"/>
      <c r="GT249" s="124"/>
      <c r="HD249" s="124"/>
      <c r="HN249" s="124"/>
      <c r="HX249" s="124"/>
    </row>
    <row xmlns:x14ac="http://schemas.microsoft.com/office/spreadsheetml/2009/9/ac" r="250" s="3" customFormat="true" x14ac:dyDescent="0.25">
      <c r="A250" s="381"/>
      <c r="B250" s="124"/>
      <c r="L250" s="124"/>
      <c r="V250" s="124"/>
      <c r="AF250" s="124"/>
      <c r="AP250" s="124"/>
      <c r="AZ250" s="124"/>
      <c r="BA250" s="124"/>
      <c r="BJ250" s="124"/>
      <c r="BT250" s="124"/>
      <c r="CD250" s="124"/>
      <c r="CN250" s="124"/>
      <c r="CX250" s="124"/>
      <c r="DH250" s="124"/>
      <c r="DR250" s="124"/>
      <c r="EB250" s="124"/>
      <c r="EL250" s="124"/>
      <c r="EV250" s="124"/>
      <c r="FF250" s="124"/>
      <c r="FP250" s="124"/>
      <c r="FZ250" s="124"/>
      <c r="GJ250" s="124"/>
      <c r="GT250" s="124"/>
      <c r="HD250" s="124"/>
      <c r="HN250" s="124"/>
      <c r="HX250" s="124"/>
    </row>
    <row xmlns:x14ac="http://schemas.microsoft.com/office/spreadsheetml/2009/9/ac" r="251" s="3" customFormat="true" x14ac:dyDescent="0.25">
      <c r="A251" s="381"/>
      <c r="B251" s="124"/>
      <c r="L251" s="124"/>
      <c r="V251" s="124"/>
      <c r="AF251" s="124"/>
      <c r="AP251" s="124"/>
      <c r="AZ251" s="124"/>
      <c r="BA251" s="124"/>
      <c r="BJ251" s="124"/>
      <c r="BT251" s="124"/>
      <c r="CD251" s="124"/>
      <c r="CN251" s="124"/>
      <c r="CX251" s="124"/>
      <c r="DH251" s="124"/>
      <c r="DR251" s="124"/>
      <c r="EB251" s="124"/>
      <c r="EL251" s="124"/>
      <c r="EV251" s="124"/>
      <c r="FF251" s="124"/>
      <c r="FP251" s="124"/>
      <c r="FZ251" s="124"/>
      <c r="GJ251" s="124"/>
      <c r="GT251" s="124"/>
      <c r="HD251" s="124"/>
      <c r="HN251" s="124"/>
      <c r="HX251" s="124"/>
    </row>
    <row xmlns:x14ac="http://schemas.microsoft.com/office/spreadsheetml/2009/9/ac" r="252" s="3" customFormat="true" x14ac:dyDescent="0.25">
      <c r="A252" s="381"/>
      <c r="B252" s="124"/>
      <c r="L252" s="124"/>
      <c r="V252" s="124"/>
      <c r="AF252" s="124"/>
      <c r="AP252" s="124"/>
      <c r="AZ252" s="124"/>
      <c r="BA252" s="124"/>
      <c r="BJ252" s="124"/>
      <c r="BT252" s="124"/>
      <c r="CD252" s="124"/>
      <c r="CN252" s="124"/>
      <c r="CX252" s="124"/>
      <c r="DH252" s="124"/>
      <c r="DR252" s="124"/>
      <c r="EB252" s="124"/>
      <c r="EL252" s="124"/>
      <c r="EV252" s="124"/>
      <c r="FF252" s="124"/>
      <c r="FP252" s="124"/>
      <c r="FZ252" s="124"/>
      <c r="GJ252" s="124"/>
      <c r="GT252" s="124"/>
      <c r="HD252" s="124"/>
      <c r="HN252" s="124"/>
      <c r="HX252" s="124"/>
    </row>
    <row xmlns:x14ac="http://schemas.microsoft.com/office/spreadsheetml/2009/9/ac" r="253" s="3" customFormat="true" x14ac:dyDescent="0.25">
      <c r="A253" s="381"/>
      <c r="B253" s="124"/>
      <c r="L253" s="124"/>
      <c r="V253" s="124"/>
      <c r="AF253" s="124"/>
      <c r="AP253" s="124"/>
      <c r="AZ253" s="124"/>
      <c r="BA253" s="124"/>
      <c r="BJ253" s="124"/>
      <c r="BT253" s="124"/>
      <c r="CD253" s="124"/>
      <c r="CN253" s="124"/>
      <c r="CX253" s="124"/>
      <c r="DH253" s="124"/>
      <c r="DR253" s="124"/>
      <c r="EB253" s="124"/>
      <c r="EL253" s="124"/>
      <c r="EV253" s="124"/>
      <c r="FF253" s="124"/>
      <c r="FP253" s="124"/>
      <c r="FZ253" s="124"/>
      <c r="GJ253" s="124"/>
      <c r="GT253" s="124"/>
      <c r="HD253" s="124"/>
      <c r="HN253" s="124"/>
      <c r="HX253" s="124"/>
    </row>
    <row xmlns:x14ac="http://schemas.microsoft.com/office/spreadsheetml/2009/9/ac" r="254" s="3" customFormat="true" x14ac:dyDescent="0.25">
      <c r="A254" s="381"/>
      <c r="B254" s="124"/>
      <c r="L254" s="124"/>
      <c r="V254" s="124"/>
      <c r="AF254" s="124"/>
      <c r="AP254" s="124"/>
      <c r="AZ254" s="124"/>
      <c r="BA254" s="124"/>
      <c r="BJ254" s="124"/>
      <c r="BT254" s="124"/>
      <c r="CD254" s="124"/>
      <c r="CN254" s="124"/>
      <c r="CX254" s="124"/>
      <c r="DH254" s="124"/>
      <c r="DR254" s="124"/>
      <c r="EB254" s="124"/>
      <c r="EL254" s="124"/>
      <c r="EV254" s="124"/>
      <c r="FF254" s="124"/>
      <c r="FP254" s="124"/>
      <c r="FZ254" s="124"/>
      <c r="GJ254" s="124"/>
      <c r="GT254" s="124"/>
      <c r="HD254" s="124"/>
      <c r="HN254" s="124"/>
      <c r="HX254" s="124"/>
    </row>
    <row xmlns:x14ac="http://schemas.microsoft.com/office/spreadsheetml/2009/9/ac" r="255" s="3" customFormat="true" x14ac:dyDescent="0.25">
      <c r="A255" s="381"/>
      <c r="B255" s="124"/>
      <c r="L255" s="124"/>
      <c r="V255" s="124"/>
      <c r="AF255" s="124"/>
      <c r="AP255" s="124"/>
      <c r="AZ255" s="124"/>
      <c r="BA255" s="124"/>
      <c r="BJ255" s="124"/>
      <c r="BT255" s="124"/>
      <c r="CD255" s="124"/>
      <c r="CN255" s="124"/>
      <c r="CX255" s="124"/>
      <c r="DH255" s="124"/>
      <c r="DR255" s="124"/>
      <c r="EB255" s="124"/>
      <c r="EL255" s="124"/>
      <c r="EV255" s="124"/>
      <c r="FF255" s="124"/>
      <c r="FP255" s="124"/>
      <c r="FZ255" s="124"/>
      <c r="GJ255" s="124"/>
      <c r="GT255" s="124"/>
      <c r="HD255" s="124"/>
      <c r="HN255" s="124"/>
      <c r="HX255" s="124"/>
    </row>
    <row xmlns:x14ac="http://schemas.microsoft.com/office/spreadsheetml/2009/9/ac" r="256" s="3" customFormat="true" x14ac:dyDescent="0.25">
      <c r="A256" s="381"/>
      <c r="B256" s="124"/>
      <c r="L256" s="124"/>
      <c r="V256" s="124"/>
      <c r="AF256" s="124"/>
      <c r="AP256" s="124"/>
      <c r="AZ256" s="124"/>
      <c r="BA256" s="124"/>
      <c r="BJ256" s="124"/>
      <c r="BT256" s="124"/>
      <c r="CD256" s="124"/>
      <c r="CN256" s="124"/>
      <c r="CX256" s="124"/>
      <c r="DH256" s="124"/>
      <c r="DR256" s="124"/>
      <c r="EB256" s="124"/>
      <c r="EL256" s="124"/>
      <c r="EV256" s="124"/>
      <c r="FF256" s="124"/>
      <c r="FP256" s="124"/>
      <c r="FZ256" s="124"/>
      <c r="GJ256" s="124"/>
      <c r="GT256" s="124"/>
      <c r="HD256" s="124"/>
      <c r="HN256" s="124"/>
      <c r="HX256" s="124"/>
    </row>
    <row xmlns:x14ac="http://schemas.microsoft.com/office/spreadsheetml/2009/9/ac" r="257" s="3" customFormat="true" x14ac:dyDescent="0.25">
      <c r="A257" s="381"/>
      <c r="B257" s="124"/>
      <c r="L257" s="124"/>
      <c r="V257" s="124"/>
      <c r="AF257" s="124"/>
      <c r="AP257" s="124"/>
      <c r="AZ257" s="124"/>
      <c r="BA257" s="124"/>
      <c r="BJ257" s="124"/>
      <c r="BT257" s="124"/>
      <c r="CD257" s="124"/>
      <c r="CN257" s="124"/>
      <c r="CX257" s="124"/>
      <c r="DH257" s="124"/>
      <c r="DR257" s="124"/>
      <c r="EB257" s="124"/>
      <c r="EL257" s="124"/>
      <c r="EV257" s="124"/>
      <c r="FF257" s="124"/>
      <c r="FP257" s="124"/>
      <c r="FZ257" s="124"/>
      <c r="GJ257" s="124"/>
      <c r="GT257" s="124"/>
      <c r="HD257" s="124"/>
      <c r="HN257" s="124"/>
      <c r="HX257" s="124"/>
    </row>
    <row xmlns:x14ac="http://schemas.microsoft.com/office/spreadsheetml/2009/9/ac" r="258" s="3" customFormat="true" x14ac:dyDescent="0.25">
      <c r="A258" s="381"/>
      <c r="B258" s="124"/>
      <c r="L258" s="124"/>
      <c r="V258" s="124"/>
      <c r="AF258" s="124"/>
      <c r="AP258" s="124"/>
      <c r="AZ258" s="124"/>
      <c r="BA258" s="124"/>
      <c r="BJ258" s="124"/>
      <c r="BT258" s="124"/>
      <c r="CD258" s="124"/>
      <c r="CN258" s="124"/>
      <c r="CX258" s="124"/>
      <c r="DH258" s="124"/>
      <c r="DR258" s="124"/>
      <c r="EB258" s="124"/>
      <c r="EL258" s="124"/>
      <c r="EV258" s="124"/>
      <c r="FF258" s="124"/>
      <c r="FP258" s="124"/>
      <c r="FZ258" s="124"/>
      <c r="GJ258" s="124"/>
      <c r="GT258" s="124"/>
      <c r="HD258" s="124"/>
      <c r="HN258" s="124"/>
      <c r="HX258" s="124"/>
    </row>
    <row xmlns:x14ac="http://schemas.microsoft.com/office/spreadsheetml/2009/9/ac" r="259" s="3" customFormat="true" x14ac:dyDescent="0.25">
      <c r="A259" s="381"/>
      <c r="B259" s="124"/>
      <c r="L259" s="124"/>
      <c r="V259" s="124"/>
      <c r="AF259" s="124"/>
      <c r="AP259" s="124"/>
      <c r="AZ259" s="124"/>
      <c r="BA259" s="124"/>
      <c r="BJ259" s="124"/>
      <c r="BT259" s="124"/>
      <c r="CD259" s="124"/>
      <c r="CN259" s="124"/>
      <c r="CX259" s="124"/>
      <c r="DH259" s="124"/>
      <c r="DR259" s="124"/>
      <c r="EB259" s="124"/>
      <c r="EL259" s="124"/>
      <c r="EV259" s="124"/>
      <c r="FF259" s="124"/>
      <c r="FP259" s="124"/>
      <c r="FZ259" s="124"/>
      <c r="GJ259" s="124"/>
      <c r="GT259" s="124"/>
      <c r="HD259" s="124"/>
      <c r="HN259" s="124"/>
      <c r="HX259" s="124"/>
    </row>
    <row xmlns:x14ac="http://schemas.microsoft.com/office/spreadsheetml/2009/9/ac" r="260" s="3" customFormat="true" x14ac:dyDescent="0.25">
      <c r="A260" s="381"/>
      <c r="B260" s="124"/>
      <c r="L260" s="124"/>
      <c r="V260" s="124"/>
      <c r="AF260" s="124"/>
      <c r="AP260" s="124"/>
      <c r="AZ260" s="124"/>
      <c r="BA260" s="124"/>
      <c r="BJ260" s="124"/>
      <c r="BT260" s="124"/>
      <c r="CD260" s="124"/>
      <c r="CN260" s="124"/>
      <c r="CX260" s="124"/>
      <c r="DH260" s="124"/>
      <c r="DR260" s="124"/>
      <c r="EB260" s="124"/>
      <c r="EL260" s="124"/>
      <c r="EV260" s="124"/>
      <c r="FF260" s="124"/>
      <c r="FP260" s="124"/>
      <c r="FZ260" s="124"/>
      <c r="GJ260" s="124"/>
      <c r="GT260" s="124"/>
      <c r="HD260" s="124"/>
      <c r="HN260" s="124"/>
      <c r="HX260" s="124"/>
    </row>
    <row xmlns:x14ac="http://schemas.microsoft.com/office/spreadsheetml/2009/9/ac" r="261" s="3" customFormat="true" x14ac:dyDescent="0.25">
      <c r="A261" s="381"/>
      <c r="B261" s="124"/>
      <c r="L261" s="124"/>
      <c r="V261" s="124"/>
      <c r="AF261" s="124"/>
      <c r="AP261" s="124"/>
      <c r="AZ261" s="124"/>
      <c r="BA261" s="124"/>
      <c r="BJ261" s="124"/>
      <c r="BT261" s="124"/>
      <c r="CD261" s="124"/>
      <c r="CN261" s="124"/>
      <c r="CX261" s="124"/>
      <c r="DH261" s="124"/>
      <c r="DR261" s="124"/>
      <c r="EB261" s="124"/>
      <c r="EL261" s="124"/>
      <c r="EV261" s="124"/>
      <c r="FF261" s="124"/>
      <c r="FP261" s="124"/>
      <c r="FZ261" s="124"/>
      <c r="GJ261" s="124"/>
      <c r="GT261" s="124"/>
      <c r="HD261" s="124"/>
      <c r="HN261" s="124"/>
      <c r="HX261" s="124"/>
    </row>
    <row xmlns:x14ac="http://schemas.microsoft.com/office/spreadsheetml/2009/9/ac" r="262" s="3" customFormat="true" x14ac:dyDescent="0.25">
      <c r="A262" s="381"/>
      <c r="B262" s="124"/>
      <c r="L262" s="124"/>
      <c r="V262" s="124"/>
      <c r="AF262" s="124"/>
      <c r="AP262" s="124"/>
      <c r="AZ262" s="124"/>
      <c r="BA262" s="124"/>
      <c r="BJ262" s="124"/>
      <c r="BT262" s="124"/>
      <c r="CD262" s="124"/>
      <c r="CN262" s="124"/>
      <c r="CX262" s="124"/>
      <c r="DH262" s="124"/>
      <c r="DR262" s="124"/>
      <c r="EB262" s="124"/>
      <c r="EL262" s="124"/>
      <c r="EV262" s="124"/>
      <c r="FF262" s="124"/>
      <c r="FP262" s="124"/>
      <c r="FZ262" s="124"/>
      <c r="GJ262" s="124"/>
      <c r="GT262" s="124"/>
      <c r="HD262" s="124"/>
      <c r="HN262" s="124"/>
      <c r="HX262" s="124"/>
    </row>
    <row xmlns:x14ac="http://schemas.microsoft.com/office/spreadsheetml/2009/9/ac" r="263" s="3" customFormat="true" x14ac:dyDescent="0.25">
      <c r="A263" s="381"/>
      <c r="B263" s="124"/>
      <c r="L263" s="124"/>
      <c r="V263" s="124"/>
      <c r="AF263" s="124"/>
      <c r="AP263" s="124"/>
      <c r="AZ263" s="124"/>
      <c r="BA263" s="124"/>
      <c r="BJ263" s="124"/>
      <c r="BT263" s="124"/>
      <c r="CD263" s="124"/>
      <c r="CN263" s="124"/>
      <c r="CX263" s="124"/>
      <c r="DH263" s="124"/>
      <c r="DR263" s="124"/>
      <c r="EB263" s="124"/>
      <c r="EL263" s="124"/>
      <c r="EV263" s="124"/>
      <c r="FF263" s="124"/>
      <c r="FP263" s="124"/>
      <c r="FZ263" s="124"/>
      <c r="GJ263" s="124"/>
      <c r="GT263" s="124"/>
      <c r="HD263" s="124"/>
      <c r="HN263" s="124"/>
      <c r="HX263" s="124"/>
    </row>
    <row xmlns:x14ac="http://schemas.microsoft.com/office/spreadsheetml/2009/9/ac" r="264" s="3" customFormat="true" x14ac:dyDescent="0.25">
      <c r="A264" s="381"/>
      <c r="B264" s="124"/>
      <c r="L264" s="124"/>
      <c r="V264" s="124"/>
      <c r="AF264" s="124"/>
      <c r="AP264" s="124"/>
      <c r="AZ264" s="124"/>
      <c r="BA264" s="124"/>
      <c r="BJ264" s="124"/>
      <c r="BT264" s="124"/>
      <c r="CD264" s="124"/>
      <c r="CN264" s="124"/>
      <c r="CX264" s="124"/>
      <c r="DH264" s="124"/>
      <c r="DR264" s="124"/>
      <c r="EB264" s="124"/>
      <c r="EL264" s="124"/>
      <c r="EV264" s="124"/>
      <c r="FF264" s="124"/>
      <c r="FP264" s="124"/>
      <c r="FZ264" s="124"/>
      <c r="GJ264" s="124"/>
      <c r="GT264" s="124"/>
      <c r="HD264" s="124"/>
      <c r="HN264" s="124"/>
      <c r="HX264" s="124"/>
    </row>
    <row xmlns:x14ac="http://schemas.microsoft.com/office/spreadsheetml/2009/9/ac" r="265" s="3" customFormat="true" x14ac:dyDescent="0.25">
      <c r="A265" s="381"/>
      <c r="B265" s="124"/>
      <c r="L265" s="124"/>
      <c r="V265" s="124"/>
      <c r="AF265" s="124"/>
      <c r="AP265" s="124"/>
      <c r="AZ265" s="124"/>
      <c r="BA265" s="124"/>
      <c r="BJ265" s="124"/>
      <c r="BT265" s="124"/>
      <c r="CD265" s="124"/>
      <c r="CN265" s="124"/>
      <c r="CX265" s="124"/>
      <c r="DH265" s="124"/>
      <c r="DR265" s="124"/>
      <c r="EB265" s="124"/>
      <c r="EL265" s="124"/>
      <c r="EV265" s="124"/>
      <c r="FF265" s="124"/>
      <c r="FP265" s="124"/>
      <c r="FZ265" s="124"/>
      <c r="GJ265" s="124"/>
      <c r="GT265" s="124"/>
      <c r="HD265" s="124"/>
      <c r="HN265" s="124"/>
      <c r="HX265" s="124"/>
    </row>
    <row xmlns:x14ac="http://schemas.microsoft.com/office/spreadsheetml/2009/9/ac" r="266" s="3" customFormat="true" x14ac:dyDescent="0.25">
      <c r="A266" s="381"/>
      <c r="B266" s="124"/>
      <c r="L266" s="124"/>
      <c r="V266" s="124"/>
      <c r="AF266" s="124"/>
      <c r="AP266" s="124"/>
      <c r="AZ266" s="124"/>
      <c r="BA266" s="124"/>
      <c r="BJ266" s="124"/>
      <c r="BT266" s="124"/>
      <c r="CD266" s="124"/>
      <c r="CN266" s="124"/>
      <c r="CX266" s="124"/>
      <c r="DH266" s="124"/>
      <c r="DR266" s="124"/>
      <c r="EB266" s="124"/>
      <c r="EL266" s="124"/>
      <c r="EV266" s="124"/>
      <c r="FF266" s="124"/>
      <c r="FP266" s="124"/>
      <c r="FZ266" s="124"/>
      <c r="GJ266" s="124"/>
      <c r="GT266" s="124"/>
      <c r="HD266" s="124"/>
      <c r="HN266" s="124"/>
      <c r="HX266" s="124"/>
    </row>
    <row xmlns:x14ac="http://schemas.microsoft.com/office/spreadsheetml/2009/9/ac" r="267" s="3" customFormat="true" x14ac:dyDescent="0.25">
      <c r="A267" s="381"/>
      <c r="B267" s="124"/>
      <c r="L267" s="124"/>
      <c r="V267" s="124"/>
      <c r="AF267" s="124"/>
      <c r="AP267" s="124"/>
      <c r="AZ267" s="124"/>
      <c r="BA267" s="124"/>
      <c r="BJ267" s="124"/>
      <c r="BT267" s="124"/>
      <c r="CD267" s="124"/>
      <c r="CN267" s="124"/>
      <c r="CX267" s="124"/>
      <c r="DH267" s="124"/>
      <c r="DR267" s="124"/>
      <c r="EB267" s="124"/>
      <c r="EL267" s="124"/>
      <c r="EV267" s="124"/>
      <c r="FF267" s="124"/>
      <c r="FP267" s="124"/>
      <c r="FZ267" s="124"/>
      <c r="GJ267" s="124"/>
      <c r="GT267" s="124"/>
      <c r="HD267" s="124"/>
      <c r="HN267" s="124"/>
      <c r="HX267" s="124"/>
    </row>
    <row xmlns:x14ac="http://schemas.microsoft.com/office/spreadsheetml/2009/9/ac" r="268" s="3" customFormat="true" x14ac:dyDescent="0.25">
      <c r="A268" s="381"/>
      <c r="B268" s="124"/>
      <c r="L268" s="124"/>
      <c r="V268" s="124"/>
      <c r="AF268" s="124"/>
      <c r="AP268" s="124"/>
      <c r="AZ268" s="124"/>
      <c r="BA268" s="124"/>
      <c r="BJ268" s="124"/>
      <c r="BT268" s="124"/>
      <c r="CD268" s="124"/>
      <c r="CN268" s="124"/>
      <c r="CX268" s="124"/>
      <c r="DH268" s="124"/>
      <c r="DR268" s="124"/>
      <c r="EB268" s="124"/>
      <c r="EL268" s="124"/>
      <c r="EV268" s="124"/>
      <c r="FF268" s="124"/>
      <c r="FP268" s="124"/>
      <c r="FZ268" s="124"/>
      <c r="GJ268" s="124"/>
      <c r="GT268" s="124"/>
      <c r="HD268" s="124"/>
      <c r="HN268" s="124"/>
      <c r="HX268" s="124"/>
    </row>
    <row xmlns:x14ac="http://schemas.microsoft.com/office/spreadsheetml/2009/9/ac" r="269" s="3" customFormat="true" x14ac:dyDescent="0.25">
      <c r="A269" s="381"/>
      <c r="B269" s="124"/>
      <c r="L269" s="124"/>
      <c r="V269" s="124"/>
      <c r="AF269" s="124"/>
      <c r="AP269" s="124"/>
      <c r="AZ269" s="124"/>
      <c r="BA269" s="124"/>
      <c r="BJ269" s="124"/>
      <c r="BT269" s="124"/>
      <c r="CD269" s="124"/>
      <c r="CN269" s="124"/>
      <c r="CX269" s="124"/>
      <c r="DH269" s="124"/>
      <c r="DR269" s="124"/>
      <c r="EB269" s="124"/>
      <c r="EL269" s="124"/>
      <c r="EV269" s="124"/>
      <c r="FF269" s="124"/>
      <c r="FP269" s="124"/>
      <c r="FZ269" s="124"/>
      <c r="GJ269" s="124"/>
      <c r="GT269" s="124"/>
      <c r="HD269" s="124"/>
      <c r="HN269" s="124"/>
      <c r="HX269" s="124"/>
    </row>
    <row xmlns:x14ac="http://schemas.microsoft.com/office/spreadsheetml/2009/9/ac" r="270" s="3" customFormat="true" x14ac:dyDescent="0.25">
      <c r="A270" s="381"/>
      <c r="B270" s="124"/>
      <c r="L270" s="124"/>
      <c r="V270" s="124"/>
      <c r="AF270" s="124"/>
      <c r="AP270" s="124"/>
      <c r="AZ270" s="124"/>
      <c r="BA270" s="124"/>
      <c r="BJ270" s="124"/>
      <c r="BT270" s="124"/>
      <c r="CD270" s="124"/>
      <c r="CN270" s="124"/>
      <c r="CX270" s="124"/>
      <c r="DH270" s="124"/>
      <c r="DR270" s="124"/>
      <c r="EB270" s="124"/>
      <c r="EL270" s="124"/>
      <c r="EV270" s="124"/>
      <c r="FF270" s="124"/>
      <c r="FP270" s="124"/>
      <c r="FZ270" s="124"/>
      <c r="GJ270" s="124"/>
      <c r="GT270" s="124"/>
      <c r="HD270" s="124"/>
      <c r="HN270" s="124"/>
      <c r="HX270" s="124"/>
    </row>
    <row xmlns:x14ac="http://schemas.microsoft.com/office/spreadsheetml/2009/9/ac" r="271" s="3" customFormat="true" x14ac:dyDescent="0.25">
      <c r="A271" s="381"/>
      <c r="B271" s="124"/>
      <c r="L271" s="124"/>
      <c r="V271" s="124"/>
      <c r="AF271" s="124"/>
      <c r="AP271" s="124"/>
      <c r="AZ271" s="124"/>
      <c r="BA271" s="124"/>
      <c r="BJ271" s="124"/>
      <c r="BT271" s="124"/>
      <c r="CD271" s="124"/>
      <c r="CN271" s="124"/>
      <c r="CX271" s="124"/>
      <c r="DH271" s="124"/>
      <c r="DR271" s="124"/>
      <c r="EB271" s="124"/>
      <c r="EL271" s="124"/>
      <c r="EV271" s="124"/>
      <c r="FF271" s="124"/>
      <c r="FP271" s="124"/>
      <c r="FZ271" s="124"/>
      <c r="GJ271" s="124"/>
      <c r="GT271" s="124"/>
      <c r="HD271" s="124"/>
      <c r="HN271" s="124"/>
      <c r="HX271" s="124"/>
    </row>
    <row xmlns:x14ac="http://schemas.microsoft.com/office/spreadsheetml/2009/9/ac" r="272" s="3" customFormat="true" x14ac:dyDescent="0.25">
      <c r="A272" s="381"/>
      <c r="B272" s="124"/>
      <c r="L272" s="124"/>
      <c r="V272" s="124"/>
      <c r="AF272" s="124"/>
      <c r="AP272" s="124"/>
      <c r="AZ272" s="124"/>
      <c r="BA272" s="124"/>
      <c r="BJ272" s="124"/>
      <c r="BT272" s="124"/>
      <c r="CD272" s="124"/>
      <c r="CN272" s="124"/>
      <c r="CX272" s="124"/>
      <c r="DH272" s="124"/>
      <c r="DR272" s="124"/>
      <c r="EB272" s="124"/>
      <c r="EL272" s="124"/>
      <c r="EV272" s="124"/>
      <c r="FF272" s="124"/>
      <c r="FP272" s="124"/>
      <c r="FZ272" s="124"/>
      <c r="GJ272" s="124"/>
      <c r="GT272" s="124"/>
      <c r="HD272" s="124"/>
      <c r="HN272" s="124"/>
      <c r="HX272" s="124"/>
    </row>
    <row xmlns:x14ac="http://schemas.microsoft.com/office/spreadsheetml/2009/9/ac" r="273" s="3" customFormat="true" x14ac:dyDescent="0.25">
      <c r="A273" s="381"/>
      <c r="B273" s="124"/>
      <c r="L273" s="124"/>
      <c r="V273" s="124"/>
      <c r="AF273" s="124"/>
      <c r="AP273" s="124"/>
      <c r="AZ273" s="124"/>
      <c r="BA273" s="124"/>
      <c r="BJ273" s="124"/>
      <c r="BT273" s="124"/>
      <c r="CD273" s="124"/>
      <c r="CN273" s="124"/>
      <c r="CX273" s="124"/>
      <c r="DH273" s="124"/>
      <c r="DR273" s="124"/>
      <c r="EB273" s="124"/>
      <c r="EL273" s="124"/>
      <c r="EV273" s="124"/>
      <c r="FF273" s="124"/>
      <c r="FP273" s="124"/>
      <c r="FZ273" s="124"/>
      <c r="GJ273" s="124"/>
      <c r="GT273" s="124"/>
      <c r="HD273" s="124"/>
      <c r="HN273" s="124"/>
      <c r="HX273" s="124"/>
    </row>
    <row xmlns:x14ac="http://schemas.microsoft.com/office/spreadsheetml/2009/9/ac" r="274" s="3" customFormat="true" x14ac:dyDescent="0.25">
      <c r="A274" s="381"/>
      <c r="B274" s="124"/>
      <c r="L274" s="124"/>
      <c r="V274" s="124"/>
      <c r="AF274" s="124"/>
      <c r="AP274" s="124"/>
      <c r="AZ274" s="124"/>
      <c r="BA274" s="124"/>
      <c r="BJ274" s="124"/>
      <c r="BT274" s="124"/>
      <c r="CD274" s="124"/>
      <c r="CN274" s="124"/>
      <c r="CX274" s="124"/>
      <c r="DH274" s="124"/>
      <c r="DR274" s="124"/>
      <c r="EB274" s="124"/>
      <c r="EL274" s="124"/>
      <c r="EV274" s="124"/>
      <c r="FF274" s="124"/>
      <c r="FP274" s="124"/>
      <c r="FZ274" s="124"/>
      <c r="GJ274" s="124"/>
      <c r="GT274" s="124"/>
      <c r="HD274" s="124"/>
      <c r="HN274" s="124"/>
      <c r="HX274" s="124"/>
    </row>
    <row xmlns:x14ac="http://schemas.microsoft.com/office/spreadsheetml/2009/9/ac" r="275" s="3" customFormat="true" x14ac:dyDescent="0.25">
      <c r="A275" s="381"/>
      <c r="B275" s="124"/>
      <c r="L275" s="124"/>
      <c r="V275" s="124"/>
      <c r="AF275" s="124"/>
      <c r="AP275" s="124"/>
      <c r="AZ275" s="124"/>
      <c r="BA275" s="124"/>
      <c r="BJ275" s="124"/>
      <c r="BT275" s="124"/>
      <c r="CD275" s="124"/>
      <c r="CN275" s="124"/>
      <c r="CX275" s="124"/>
      <c r="DH275" s="124"/>
      <c r="DR275" s="124"/>
      <c r="EB275" s="124"/>
      <c r="EL275" s="124"/>
      <c r="EV275" s="124"/>
      <c r="FF275" s="124"/>
      <c r="FP275" s="124"/>
      <c r="FZ275" s="124"/>
      <c r="GJ275" s="124"/>
      <c r="GT275" s="124"/>
      <c r="HD275" s="124"/>
      <c r="HN275" s="124"/>
      <c r="HX275" s="124"/>
    </row>
    <row xmlns:x14ac="http://schemas.microsoft.com/office/spreadsheetml/2009/9/ac" r="276" s="3" customFormat="true" x14ac:dyDescent="0.25">
      <c r="A276" s="381"/>
      <c r="B276" s="124"/>
      <c r="L276" s="124"/>
      <c r="V276" s="124"/>
      <c r="AF276" s="124"/>
      <c r="AP276" s="124"/>
      <c r="AZ276" s="124"/>
      <c r="BA276" s="124"/>
      <c r="BJ276" s="124"/>
      <c r="BT276" s="124"/>
      <c r="CD276" s="124"/>
      <c r="CN276" s="124"/>
      <c r="CX276" s="124"/>
      <c r="DH276" s="124"/>
      <c r="DR276" s="124"/>
      <c r="EB276" s="124"/>
      <c r="EL276" s="124"/>
      <c r="EV276" s="124"/>
      <c r="FF276" s="124"/>
      <c r="FP276" s="124"/>
      <c r="FZ276" s="124"/>
      <c r="GJ276" s="124"/>
      <c r="GT276" s="124"/>
      <c r="HD276" s="124"/>
      <c r="HN276" s="124"/>
      <c r="HX276" s="124"/>
    </row>
    <row xmlns:x14ac="http://schemas.microsoft.com/office/spreadsheetml/2009/9/ac" r="277" s="3" customFormat="true" x14ac:dyDescent="0.25">
      <c r="A277" s="381"/>
      <c r="B277" s="124"/>
      <c r="L277" s="124"/>
      <c r="V277" s="124"/>
      <c r="AF277" s="124"/>
      <c r="AP277" s="124"/>
      <c r="AZ277" s="124"/>
      <c r="BA277" s="124"/>
      <c r="BJ277" s="124"/>
      <c r="BT277" s="124"/>
      <c r="CD277" s="124"/>
      <c r="CN277" s="124"/>
      <c r="CX277" s="124"/>
      <c r="DH277" s="124"/>
      <c r="DR277" s="124"/>
      <c r="EB277" s="124"/>
      <c r="EL277" s="124"/>
      <c r="EV277" s="124"/>
      <c r="FF277" s="124"/>
      <c r="FP277" s="124"/>
      <c r="FZ277" s="124"/>
      <c r="GJ277" s="124"/>
      <c r="GT277" s="124"/>
      <c r="HD277" s="124"/>
      <c r="HN277" s="124"/>
      <c r="HX277" s="124"/>
    </row>
    <row xmlns:x14ac="http://schemas.microsoft.com/office/spreadsheetml/2009/9/ac" r="278" s="3" customFormat="true" x14ac:dyDescent="0.25">
      <c r="A278" s="381"/>
      <c r="B278" s="124"/>
      <c r="L278" s="124"/>
      <c r="V278" s="124"/>
      <c r="AF278" s="124"/>
      <c r="AP278" s="124"/>
      <c r="AZ278" s="124"/>
      <c r="BA278" s="124"/>
      <c r="BJ278" s="124"/>
      <c r="BT278" s="124"/>
      <c r="CD278" s="124"/>
      <c r="CN278" s="124"/>
      <c r="CX278" s="124"/>
      <c r="DH278" s="124"/>
      <c r="DR278" s="124"/>
      <c r="EB278" s="124"/>
      <c r="EL278" s="124"/>
      <c r="EV278" s="124"/>
      <c r="FF278" s="124"/>
      <c r="FP278" s="124"/>
      <c r="FZ278" s="124"/>
      <c r="GJ278" s="124"/>
      <c r="GT278" s="124"/>
      <c r="HD278" s="124"/>
      <c r="HN278" s="124"/>
      <c r="HX278" s="124"/>
    </row>
    <row xmlns:x14ac="http://schemas.microsoft.com/office/spreadsheetml/2009/9/ac" r="279" s="3" customFormat="true" x14ac:dyDescent="0.25">
      <c r="A279" s="381"/>
      <c r="B279" s="124"/>
      <c r="L279" s="124"/>
      <c r="V279" s="124"/>
      <c r="AF279" s="124"/>
      <c r="AP279" s="124"/>
      <c r="AZ279" s="124"/>
      <c r="BA279" s="124"/>
      <c r="BJ279" s="124"/>
      <c r="BT279" s="124"/>
      <c r="CD279" s="124"/>
      <c r="CN279" s="124"/>
      <c r="CX279" s="124"/>
      <c r="DH279" s="124"/>
      <c r="DR279" s="124"/>
      <c r="EB279" s="124"/>
      <c r="EL279" s="124"/>
      <c r="EV279" s="124"/>
      <c r="FF279" s="124"/>
      <c r="FP279" s="124"/>
      <c r="FZ279" s="124"/>
      <c r="GJ279" s="124"/>
      <c r="GT279" s="124"/>
      <c r="HD279" s="124"/>
      <c r="HN279" s="124"/>
      <c r="HX279" s="124"/>
    </row>
    <row xmlns:x14ac="http://schemas.microsoft.com/office/spreadsheetml/2009/9/ac" r="280" s="3" customFormat="true" x14ac:dyDescent="0.25">
      <c r="A280" s="381"/>
      <c r="B280" s="124"/>
      <c r="L280" s="124"/>
      <c r="V280" s="124"/>
      <c r="AF280" s="124"/>
      <c r="AP280" s="124"/>
      <c r="AZ280" s="124"/>
      <c r="BA280" s="124"/>
      <c r="BJ280" s="124"/>
      <c r="BT280" s="124"/>
      <c r="CD280" s="124"/>
      <c r="CN280" s="124"/>
      <c r="CX280" s="124"/>
      <c r="DH280" s="124"/>
      <c r="DR280" s="124"/>
      <c r="EB280" s="124"/>
      <c r="EL280" s="124"/>
      <c r="EV280" s="124"/>
      <c r="FF280" s="124"/>
      <c r="FP280" s="124"/>
      <c r="FZ280" s="124"/>
      <c r="GJ280" s="124"/>
      <c r="GT280" s="124"/>
      <c r="HD280" s="124"/>
      <c r="HN280" s="124"/>
      <c r="HX280" s="124"/>
    </row>
    <row xmlns:x14ac="http://schemas.microsoft.com/office/spreadsheetml/2009/9/ac" r="281" s="3" customFormat="true" x14ac:dyDescent="0.25">
      <c r="A281" s="381"/>
      <c r="B281" s="124"/>
      <c r="L281" s="124"/>
      <c r="V281" s="124"/>
      <c r="AF281" s="124"/>
      <c r="AP281" s="124"/>
      <c r="AZ281" s="124"/>
      <c r="BA281" s="124"/>
      <c r="BJ281" s="124"/>
      <c r="BT281" s="124"/>
      <c r="CD281" s="124"/>
      <c r="CN281" s="124"/>
      <c r="CX281" s="124"/>
      <c r="DH281" s="124"/>
      <c r="DR281" s="124"/>
      <c r="EB281" s="124"/>
      <c r="EL281" s="124"/>
      <c r="EV281" s="124"/>
      <c r="FF281" s="124"/>
      <c r="FP281" s="124"/>
      <c r="FZ281" s="124"/>
      <c r="GJ281" s="124"/>
      <c r="GT281" s="124"/>
      <c r="HD281" s="124"/>
      <c r="HN281" s="124"/>
      <c r="HX281" s="124"/>
    </row>
    <row xmlns:x14ac="http://schemas.microsoft.com/office/spreadsheetml/2009/9/ac" r="282" s="3" customFormat="true" x14ac:dyDescent="0.25">
      <c r="A282" s="381"/>
      <c r="B282" s="124"/>
      <c r="L282" s="124"/>
      <c r="V282" s="124"/>
      <c r="AF282" s="124"/>
      <c r="AP282" s="124"/>
      <c r="AZ282" s="124"/>
      <c r="BA282" s="124"/>
      <c r="BJ282" s="124"/>
      <c r="BT282" s="124"/>
      <c r="CD282" s="124"/>
      <c r="CN282" s="124"/>
      <c r="CX282" s="124"/>
      <c r="DH282" s="124"/>
      <c r="DR282" s="124"/>
      <c r="EB282" s="124"/>
      <c r="EL282" s="124"/>
      <c r="EV282" s="124"/>
      <c r="FF282" s="124"/>
      <c r="FP282" s="124"/>
      <c r="FZ282" s="124"/>
      <c r="GJ282" s="124"/>
      <c r="GT282" s="124"/>
      <c r="HD282" s="124"/>
      <c r="HN282" s="124"/>
      <c r="HX282" s="124"/>
    </row>
    <row xmlns:x14ac="http://schemas.microsoft.com/office/spreadsheetml/2009/9/ac" r="283" s="3" customFormat="true" x14ac:dyDescent="0.25">
      <c r="A283" s="381"/>
      <c r="B283" s="124"/>
      <c r="L283" s="124"/>
      <c r="V283" s="124"/>
      <c r="AF283" s="124"/>
      <c r="AP283" s="124"/>
      <c r="AZ283" s="124"/>
      <c r="BA283" s="124"/>
      <c r="BJ283" s="124"/>
      <c r="BT283" s="124"/>
      <c r="CD283" s="124"/>
      <c r="CN283" s="124"/>
      <c r="CX283" s="124"/>
      <c r="DH283" s="124"/>
      <c r="DR283" s="124"/>
      <c r="EB283" s="124"/>
      <c r="EL283" s="124"/>
      <c r="EV283" s="124"/>
      <c r="FF283" s="124"/>
      <c r="FP283" s="124"/>
      <c r="FZ283" s="124"/>
      <c r="GJ283" s="124"/>
      <c r="GT283" s="124"/>
      <c r="HD283" s="124"/>
      <c r="HN283" s="124"/>
      <c r="HX283" s="124"/>
    </row>
    <row xmlns:x14ac="http://schemas.microsoft.com/office/spreadsheetml/2009/9/ac" r="284" s="3" customFormat="true" x14ac:dyDescent="0.25">
      <c r="A284" s="381"/>
      <c r="B284" s="124"/>
      <c r="L284" s="124"/>
      <c r="V284" s="124"/>
      <c r="AF284" s="124"/>
      <c r="AP284" s="124"/>
      <c r="AZ284" s="124"/>
      <c r="BA284" s="124"/>
      <c r="BJ284" s="124"/>
      <c r="BT284" s="124"/>
      <c r="CD284" s="124"/>
      <c r="CN284" s="124"/>
      <c r="CX284" s="124"/>
      <c r="DH284" s="124"/>
      <c r="DR284" s="124"/>
      <c r="EB284" s="124"/>
      <c r="EL284" s="124"/>
      <c r="EV284" s="124"/>
      <c r="FF284" s="124"/>
      <c r="FP284" s="124"/>
      <c r="FZ284" s="124"/>
      <c r="GJ284" s="124"/>
      <c r="GT284" s="124"/>
      <c r="HD284" s="124"/>
      <c r="HN284" s="124"/>
      <c r="HX284" s="124"/>
    </row>
    <row xmlns:x14ac="http://schemas.microsoft.com/office/spreadsheetml/2009/9/ac" r="285" s="3" customFormat="true" x14ac:dyDescent="0.25">
      <c r="A285" s="381"/>
      <c r="B285" s="124"/>
      <c r="L285" s="124"/>
      <c r="V285" s="124"/>
      <c r="AF285" s="124"/>
      <c r="AP285" s="124"/>
      <c r="AZ285" s="124"/>
      <c r="BA285" s="124"/>
      <c r="BJ285" s="124"/>
      <c r="BT285" s="124"/>
      <c r="CD285" s="124"/>
      <c r="CN285" s="124"/>
      <c r="CX285" s="124"/>
      <c r="DH285" s="124"/>
      <c r="DR285" s="124"/>
      <c r="EB285" s="124"/>
      <c r="EL285" s="124"/>
      <c r="EV285" s="124"/>
      <c r="FF285" s="124"/>
      <c r="FP285" s="124"/>
      <c r="FZ285" s="124"/>
      <c r="GJ285" s="124"/>
      <c r="GT285" s="124"/>
      <c r="HD285" s="124"/>
      <c r="HN285" s="124"/>
      <c r="HX285" s="124"/>
    </row>
    <row xmlns:x14ac="http://schemas.microsoft.com/office/spreadsheetml/2009/9/ac" r="286" s="3" customFormat="true" x14ac:dyDescent="0.25">
      <c r="A286" s="381"/>
      <c r="B286" s="124"/>
      <c r="L286" s="124"/>
      <c r="V286" s="124"/>
      <c r="AF286" s="124"/>
      <c r="AP286" s="124"/>
      <c r="AZ286" s="124"/>
      <c r="BA286" s="124"/>
      <c r="BJ286" s="124"/>
      <c r="BT286" s="124"/>
      <c r="CD286" s="124"/>
      <c r="CN286" s="124"/>
      <c r="CX286" s="124"/>
      <c r="DH286" s="124"/>
      <c r="DR286" s="124"/>
      <c r="EB286" s="124"/>
      <c r="EL286" s="124"/>
      <c r="EV286" s="124"/>
      <c r="FF286" s="124"/>
      <c r="FP286" s="124"/>
      <c r="FZ286" s="124"/>
      <c r="GJ286" s="124"/>
      <c r="GT286" s="124"/>
      <c r="HD286" s="124"/>
      <c r="HN286" s="124"/>
      <c r="HX286" s="124"/>
    </row>
    <row xmlns:x14ac="http://schemas.microsoft.com/office/spreadsheetml/2009/9/ac" r="287" s="3" customFormat="true" x14ac:dyDescent="0.25">
      <c r="A287" s="381"/>
      <c r="B287" s="124"/>
      <c r="L287" s="124"/>
      <c r="V287" s="124"/>
      <c r="AF287" s="124"/>
      <c r="AP287" s="124"/>
      <c r="AZ287" s="124"/>
      <c r="BA287" s="124"/>
      <c r="BJ287" s="124"/>
      <c r="BT287" s="124"/>
      <c r="CD287" s="124"/>
      <c r="CN287" s="124"/>
      <c r="CX287" s="124"/>
      <c r="DH287" s="124"/>
      <c r="DR287" s="124"/>
      <c r="EB287" s="124"/>
      <c r="EL287" s="124"/>
      <c r="EV287" s="124"/>
      <c r="FF287" s="124"/>
      <c r="FP287" s="124"/>
      <c r="FZ287" s="124"/>
      <c r="GJ287" s="124"/>
      <c r="GT287" s="124"/>
      <c r="HD287" s="124"/>
      <c r="HN287" s="124"/>
      <c r="HX287" s="124"/>
    </row>
    <row xmlns:x14ac="http://schemas.microsoft.com/office/spreadsheetml/2009/9/ac" r="288" s="3" customFormat="true" x14ac:dyDescent="0.25">
      <c r="A288" s="381"/>
      <c r="B288" s="124"/>
      <c r="L288" s="124"/>
      <c r="V288" s="124"/>
      <c r="AF288" s="124"/>
      <c r="AP288" s="124"/>
      <c r="AZ288" s="124"/>
      <c r="BA288" s="124"/>
      <c r="BJ288" s="124"/>
      <c r="BT288" s="124"/>
      <c r="CD288" s="124"/>
      <c r="CN288" s="124"/>
      <c r="CX288" s="124"/>
      <c r="DH288" s="124"/>
      <c r="DR288" s="124"/>
      <c r="EB288" s="124"/>
      <c r="EL288" s="124"/>
      <c r="EV288" s="124"/>
      <c r="FF288" s="124"/>
      <c r="FP288" s="124"/>
      <c r="FZ288" s="124"/>
      <c r="GJ288" s="124"/>
      <c r="GT288" s="124"/>
      <c r="HD288" s="124"/>
      <c r="HN288" s="124"/>
      <c r="HX288" s="124"/>
    </row>
    <row xmlns:x14ac="http://schemas.microsoft.com/office/spreadsheetml/2009/9/ac" r="289" s="3" customFormat="true" x14ac:dyDescent="0.25">
      <c r="A289" s="381"/>
      <c r="B289" s="124"/>
      <c r="L289" s="124"/>
      <c r="V289" s="124"/>
      <c r="AF289" s="124"/>
      <c r="AP289" s="124"/>
      <c r="AZ289" s="124"/>
      <c r="BA289" s="124"/>
      <c r="BJ289" s="124"/>
      <c r="BT289" s="124"/>
      <c r="CD289" s="124"/>
      <c r="CN289" s="124"/>
      <c r="CX289" s="124"/>
      <c r="DH289" s="124"/>
      <c r="DR289" s="124"/>
      <c r="EB289" s="124"/>
      <c r="EL289" s="124"/>
      <c r="EV289" s="124"/>
      <c r="FF289" s="124"/>
      <c r="FP289" s="124"/>
      <c r="FZ289" s="124"/>
      <c r="GJ289" s="124"/>
      <c r="GT289" s="124"/>
      <c r="HD289" s="124"/>
      <c r="HN289" s="124"/>
      <c r="HX289" s="124"/>
    </row>
    <row xmlns:x14ac="http://schemas.microsoft.com/office/spreadsheetml/2009/9/ac" r="290" s="3" customFormat="true" x14ac:dyDescent="0.25">
      <c r="A290" s="381"/>
      <c r="B290" s="124"/>
      <c r="L290" s="124"/>
      <c r="V290" s="124"/>
      <c r="AF290" s="124"/>
      <c r="AP290" s="124"/>
      <c r="AZ290" s="124"/>
      <c r="BA290" s="124"/>
      <c r="BJ290" s="124"/>
      <c r="BT290" s="124"/>
      <c r="CD290" s="124"/>
      <c r="CN290" s="124"/>
      <c r="CX290" s="124"/>
      <c r="DH290" s="124"/>
      <c r="DR290" s="124"/>
      <c r="EB290" s="124"/>
      <c r="EL290" s="124"/>
      <c r="EV290" s="124"/>
      <c r="FF290" s="124"/>
      <c r="FP290" s="124"/>
      <c r="FZ290" s="124"/>
      <c r="GJ290" s="124"/>
      <c r="GT290" s="124"/>
      <c r="HD290" s="124"/>
      <c r="HN290" s="124"/>
      <c r="HX290" s="124"/>
    </row>
    <row xmlns:x14ac="http://schemas.microsoft.com/office/spreadsheetml/2009/9/ac" r="291" s="3" customFormat="true" x14ac:dyDescent="0.25">
      <c r="A291" s="381"/>
      <c r="B291" s="124"/>
      <c r="L291" s="124"/>
      <c r="V291" s="124"/>
      <c r="AF291" s="124"/>
      <c r="AP291" s="124"/>
      <c r="AZ291" s="124"/>
      <c r="BA291" s="124"/>
      <c r="BJ291" s="124"/>
      <c r="BT291" s="124"/>
      <c r="CD291" s="124"/>
      <c r="CN291" s="124"/>
      <c r="CX291" s="124"/>
      <c r="DH291" s="124"/>
      <c r="DR291" s="124"/>
      <c r="EB291" s="124"/>
      <c r="EL291" s="124"/>
      <c r="EV291" s="124"/>
      <c r="FF291" s="124"/>
      <c r="FP291" s="124"/>
      <c r="FZ291" s="124"/>
      <c r="GJ291" s="124"/>
      <c r="GT291" s="124"/>
      <c r="HD291" s="124"/>
      <c r="HN291" s="124"/>
      <c r="HX291" s="124"/>
    </row>
    <row xmlns:x14ac="http://schemas.microsoft.com/office/spreadsheetml/2009/9/ac" r="292" s="3" customFormat="true" x14ac:dyDescent="0.25">
      <c r="A292" s="381"/>
      <c r="B292" s="124"/>
      <c r="L292" s="124"/>
      <c r="V292" s="124"/>
      <c r="AF292" s="124"/>
      <c r="AP292" s="124"/>
      <c r="AZ292" s="124"/>
      <c r="BA292" s="124"/>
      <c r="BJ292" s="124"/>
      <c r="BT292" s="124"/>
      <c r="CD292" s="124"/>
      <c r="CN292" s="124"/>
      <c r="CX292" s="124"/>
      <c r="DH292" s="124"/>
      <c r="DR292" s="124"/>
      <c r="EB292" s="124"/>
      <c r="EL292" s="124"/>
      <c r="EV292" s="124"/>
      <c r="FF292" s="124"/>
      <c r="FP292" s="124"/>
      <c r="FZ292" s="124"/>
      <c r="GJ292" s="124"/>
      <c r="GT292" s="124"/>
      <c r="HD292" s="124"/>
      <c r="HN292" s="124"/>
      <c r="HX292" s="124"/>
    </row>
    <row xmlns:x14ac="http://schemas.microsoft.com/office/spreadsheetml/2009/9/ac" r="293" s="3" customFormat="true" x14ac:dyDescent="0.25">
      <c r="A293" s="381"/>
      <c r="B293" s="124"/>
      <c r="L293" s="124"/>
      <c r="V293" s="124"/>
      <c r="AF293" s="124"/>
      <c r="AP293" s="124"/>
      <c r="AZ293" s="124"/>
      <c r="BA293" s="124"/>
      <c r="BJ293" s="124"/>
      <c r="BT293" s="124"/>
      <c r="CD293" s="124"/>
      <c r="CN293" s="124"/>
      <c r="CX293" s="124"/>
      <c r="DH293" s="124"/>
      <c r="DR293" s="124"/>
      <c r="EB293" s="124"/>
      <c r="EL293" s="124"/>
      <c r="EV293" s="124"/>
      <c r="FF293" s="124"/>
      <c r="FP293" s="124"/>
      <c r="FZ293" s="124"/>
      <c r="GJ293" s="124"/>
      <c r="GT293" s="124"/>
      <c r="HD293" s="124"/>
      <c r="HN293" s="124"/>
      <c r="HX293" s="124"/>
    </row>
    <row xmlns:x14ac="http://schemas.microsoft.com/office/spreadsheetml/2009/9/ac" r="294" s="3" customFormat="true" x14ac:dyDescent="0.25">
      <c r="A294" s="381"/>
      <c r="B294" s="124"/>
      <c r="L294" s="124"/>
      <c r="V294" s="124"/>
      <c r="AF294" s="124"/>
      <c r="AP294" s="124"/>
      <c r="AZ294" s="124"/>
      <c r="BA294" s="124"/>
      <c r="BJ294" s="124"/>
      <c r="BT294" s="124"/>
      <c r="CD294" s="124"/>
      <c r="CN294" s="124"/>
      <c r="CX294" s="124"/>
      <c r="DH294" s="124"/>
      <c r="DR294" s="124"/>
      <c r="EB294" s="124"/>
      <c r="EL294" s="124"/>
      <c r="EV294" s="124"/>
      <c r="FF294" s="124"/>
      <c r="FP294" s="124"/>
      <c r="FZ294" s="124"/>
      <c r="GJ294" s="124"/>
      <c r="GT294" s="124"/>
      <c r="HD294" s="124"/>
      <c r="HN294" s="124"/>
      <c r="HX294" s="124"/>
    </row>
    <row xmlns:x14ac="http://schemas.microsoft.com/office/spreadsheetml/2009/9/ac" r="295" s="3" customFormat="true" x14ac:dyDescent="0.25">
      <c r="A295" s="381"/>
      <c r="B295" s="124"/>
      <c r="L295" s="124"/>
      <c r="V295" s="124"/>
      <c r="AF295" s="124"/>
      <c r="AP295" s="124"/>
      <c r="AZ295" s="124"/>
      <c r="BA295" s="124"/>
      <c r="BJ295" s="124"/>
      <c r="BT295" s="124"/>
      <c r="CD295" s="124"/>
      <c r="CN295" s="124"/>
      <c r="CX295" s="124"/>
      <c r="DH295" s="124"/>
      <c r="DR295" s="124"/>
      <c r="EB295" s="124"/>
      <c r="EL295" s="124"/>
      <c r="EV295" s="124"/>
      <c r="FF295" s="124"/>
      <c r="FP295" s="124"/>
      <c r="FZ295" s="124"/>
      <c r="GJ295" s="124"/>
      <c r="GT295" s="124"/>
      <c r="HD295" s="124"/>
      <c r="HN295" s="124"/>
      <c r="HX295" s="124"/>
    </row>
    <row xmlns:x14ac="http://schemas.microsoft.com/office/spreadsheetml/2009/9/ac" r="296" s="3" customFormat="true" x14ac:dyDescent="0.25">
      <c r="A296" s="381"/>
      <c r="B296" s="124"/>
      <c r="L296" s="124"/>
      <c r="V296" s="124"/>
      <c r="AF296" s="124"/>
      <c r="AP296" s="124"/>
      <c r="AZ296" s="124"/>
      <c r="BA296" s="124"/>
      <c r="BJ296" s="124"/>
      <c r="BT296" s="124"/>
      <c r="CD296" s="124"/>
      <c r="CN296" s="124"/>
      <c r="CX296" s="124"/>
      <c r="DH296" s="124"/>
      <c r="DR296" s="124"/>
      <c r="EB296" s="124"/>
      <c r="EL296" s="124"/>
      <c r="EV296" s="124"/>
      <c r="FF296" s="124"/>
      <c r="FP296" s="124"/>
      <c r="FZ296" s="124"/>
      <c r="GJ296" s="124"/>
      <c r="GT296" s="124"/>
      <c r="HD296" s="124"/>
      <c r="HN296" s="124"/>
      <c r="HX296" s="124"/>
    </row>
    <row xmlns:x14ac="http://schemas.microsoft.com/office/spreadsheetml/2009/9/ac" r="297" s="3" customFormat="true" x14ac:dyDescent="0.25">
      <c r="A297" s="381"/>
      <c r="B297" s="124"/>
      <c r="L297" s="124"/>
      <c r="V297" s="124"/>
      <c r="AF297" s="124"/>
      <c r="AP297" s="124"/>
      <c r="AZ297" s="124"/>
      <c r="BA297" s="124"/>
      <c r="BJ297" s="124"/>
      <c r="BT297" s="124"/>
      <c r="CD297" s="124"/>
      <c r="CN297" s="124"/>
      <c r="CX297" s="124"/>
      <c r="DH297" s="124"/>
      <c r="DR297" s="124"/>
      <c r="EB297" s="124"/>
      <c r="EL297" s="124"/>
      <c r="EV297" s="124"/>
      <c r="FF297" s="124"/>
      <c r="FP297" s="124"/>
      <c r="FZ297" s="124"/>
      <c r="GJ297" s="124"/>
      <c r="GT297" s="124"/>
      <c r="HD297" s="124"/>
      <c r="HN297" s="124"/>
      <c r="HX297" s="124"/>
    </row>
    <row xmlns:x14ac="http://schemas.microsoft.com/office/spreadsheetml/2009/9/ac" r="298" s="3" customFormat="true" x14ac:dyDescent="0.25">
      <c r="A298" s="381"/>
      <c r="B298" s="124"/>
      <c r="L298" s="124"/>
      <c r="V298" s="124"/>
      <c r="AF298" s="124"/>
      <c r="AP298" s="124"/>
      <c r="AZ298" s="124"/>
      <c r="BA298" s="124"/>
      <c r="BJ298" s="124"/>
      <c r="BT298" s="124"/>
      <c r="CD298" s="124"/>
      <c r="CN298" s="124"/>
      <c r="CX298" s="124"/>
      <c r="DH298" s="124"/>
      <c r="DR298" s="124"/>
      <c r="EB298" s="124"/>
      <c r="EL298" s="124"/>
      <c r="EV298" s="124"/>
      <c r="FF298" s="124"/>
      <c r="FP298" s="124"/>
      <c r="FZ298" s="124"/>
      <c r="GJ298" s="124"/>
      <c r="GT298" s="124"/>
      <c r="HD298" s="124"/>
      <c r="HN298" s="124"/>
      <c r="HX298" s="124"/>
    </row>
    <row xmlns:x14ac="http://schemas.microsoft.com/office/spreadsheetml/2009/9/ac" r="299" s="3" customFormat="true" x14ac:dyDescent="0.25">
      <c r="A299" s="381"/>
      <c r="B299" s="124"/>
      <c r="L299" s="124"/>
      <c r="V299" s="124"/>
      <c r="AF299" s="124"/>
      <c r="AP299" s="124"/>
      <c r="AZ299" s="124"/>
      <c r="BA299" s="124"/>
      <c r="BJ299" s="124"/>
      <c r="BT299" s="124"/>
      <c r="CD299" s="124"/>
      <c r="CN299" s="124"/>
      <c r="CX299" s="124"/>
      <c r="DH299" s="124"/>
      <c r="DR299" s="124"/>
      <c r="EB299" s="124"/>
      <c r="EL299" s="124"/>
      <c r="EV299" s="124"/>
      <c r="FF299" s="124"/>
      <c r="FP299" s="124"/>
      <c r="FZ299" s="124"/>
      <c r="GJ299" s="124"/>
      <c r="GT299" s="124"/>
      <c r="HD299" s="124"/>
      <c r="HN299" s="124"/>
      <c r="HX299" s="124"/>
    </row>
    <row xmlns:x14ac="http://schemas.microsoft.com/office/spreadsheetml/2009/9/ac" r="300" s="3" customFormat="true" x14ac:dyDescent="0.25">
      <c r="A300" s="381"/>
      <c r="B300" s="124"/>
      <c r="L300" s="124"/>
      <c r="V300" s="124"/>
      <c r="AF300" s="124"/>
      <c r="AP300" s="124"/>
      <c r="AZ300" s="124"/>
      <c r="BA300" s="124"/>
      <c r="BJ300" s="124"/>
      <c r="BT300" s="124"/>
      <c r="CD300" s="124"/>
      <c r="CN300" s="124"/>
      <c r="CX300" s="124"/>
      <c r="DH300" s="124"/>
      <c r="DR300" s="124"/>
      <c r="EB300" s="124"/>
      <c r="EL300" s="124"/>
      <c r="EV300" s="124"/>
      <c r="FF300" s="124"/>
      <c r="FP300" s="124"/>
      <c r="FZ300" s="124"/>
      <c r="GJ300" s="124"/>
      <c r="GT300" s="124"/>
      <c r="HD300" s="124"/>
      <c r="HN300" s="124"/>
      <c r="HX300" s="124"/>
    </row>
    <row xmlns:x14ac="http://schemas.microsoft.com/office/spreadsheetml/2009/9/ac" r="301" s="3" customFormat="true" x14ac:dyDescent="0.25">
      <c r="A301" s="381"/>
      <c r="B301" s="124"/>
      <c r="L301" s="124"/>
      <c r="V301" s="124"/>
      <c r="AF301" s="124"/>
      <c r="AP301" s="124"/>
      <c r="AZ301" s="124"/>
      <c r="BA301" s="124"/>
      <c r="BJ301" s="124"/>
      <c r="BT301" s="124"/>
      <c r="CD301" s="124"/>
      <c r="CN301" s="124"/>
      <c r="CX301" s="124"/>
      <c r="DH301" s="124"/>
      <c r="DR301" s="124"/>
      <c r="EB301" s="124"/>
      <c r="EL301" s="124"/>
      <c r="EV301" s="124"/>
      <c r="FF301" s="124"/>
      <c r="FP301" s="124"/>
      <c r="FZ301" s="124"/>
      <c r="GJ301" s="124"/>
      <c r="GT301" s="124"/>
      <c r="HD301" s="124"/>
      <c r="HN301" s="124"/>
      <c r="HX301" s="124"/>
    </row>
    <row xmlns:x14ac="http://schemas.microsoft.com/office/spreadsheetml/2009/9/ac" r="302" s="3" customFormat="true" x14ac:dyDescent="0.25">
      <c r="A302" s="381"/>
      <c r="B302" s="124"/>
      <c r="L302" s="124"/>
      <c r="V302" s="124"/>
      <c r="AF302" s="124"/>
      <c r="AP302" s="124"/>
      <c r="AZ302" s="124"/>
      <c r="BA302" s="124"/>
      <c r="BJ302" s="124"/>
      <c r="BT302" s="124"/>
      <c r="CD302" s="124"/>
      <c r="CN302" s="124"/>
      <c r="CX302" s="124"/>
      <c r="DH302" s="124"/>
      <c r="DR302" s="124"/>
      <c r="EB302" s="124"/>
      <c r="EL302" s="124"/>
      <c r="EV302" s="124"/>
      <c r="FF302" s="124"/>
      <c r="FP302" s="124"/>
      <c r="FZ302" s="124"/>
      <c r="GJ302" s="124"/>
      <c r="GT302" s="124"/>
      <c r="HD302" s="124"/>
      <c r="HN302" s="124"/>
      <c r="HX302" s="124"/>
    </row>
    <row xmlns:x14ac="http://schemas.microsoft.com/office/spreadsheetml/2009/9/ac" r="303" s="3" customFormat="true" x14ac:dyDescent="0.25">
      <c r="A303" s="381"/>
      <c r="B303" s="124"/>
      <c r="L303" s="124"/>
      <c r="V303" s="124"/>
      <c r="AF303" s="124"/>
      <c r="AP303" s="124"/>
      <c r="AZ303" s="124"/>
      <c r="BA303" s="124"/>
      <c r="BJ303" s="124"/>
      <c r="BT303" s="124"/>
      <c r="CD303" s="124"/>
      <c r="CN303" s="124"/>
      <c r="CX303" s="124"/>
      <c r="DH303" s="124"/>
      <c r="DR303" s="124"/>
      <c r="EB303" s="124"/>
      <c r="EL303" s="124"/>
      <c r="EV303" s="124"/>
      <c r="FF303" s="124"/>
      <c r="FP303" s="124"/>
      <c r="FZ303" s="124"/>
      <c r="GJ303" s="124"/>
      <c r="GT303" s="124"/>
      <c r="HD303" s="124"/>
      <c r="HN303" s="124"/>
      <c r="HX303" s="124"/>
    </row>
    <row xmlns:x14ac="http://schemas.microsoft.com/office/spreadsheetml/2009/9/ac" r="304" s="3" customFormat="true" x14ac:dyDescent="0.25">
      <c r="A304" s="381"/>
      <c r="B304" s="124"/>
      <c r="L304" s="124"/>
      <c r="V304" s="124"/>
      <c r="AF304" s="124"/>
      <c r="AP304" s="124"/>
      <c r="AZ304" s="124"/>
      <c r="BA304" s="124"/>
      <c r="BJ304" s="124"/>
      <c r="BT304" s="124"/>
      <c r="CD304" s="124"/>
      <c r="CN304" s="124"/>
      <c r="CX304" s="124"/>
      <c r="DH304" s="124"/>
      <c r="DR304" s="124"/>
      <c r="EB304" s="124"/>
      <c r="EL304" s="124"/>
      <c r="EV304" s="124"/>
      <c r="FF304" s="124"/>
      <c r="FP304" s="124"/>
      <c r="FZ304" s="124"/>
      <c r="GJ304" s="124"/>
      <c r="GT304" s="124"/>
      <c r="HD304" s="124"/>
      <c r="HN304" s="124"/>
      <c r="HX304" s="124"/>
    </row>
    <row xmlns:x14ac="http://schemas.microsoft.com/office/spreadsheetml/2009/9/ac" r="305" s="3" customFormat="true" x14ac:dyDescent="0.25">
      <c r="A305" s="381"/>
      <c r="B305" s="124"/>
      <c r="L305" s="124"/>
      <c r="V305" s="124"/>
      <c r="AF305" s="124"/>
      <c r="AP305" s="124"/>
      <c r="AZ305" s="124"/>
      <c r="BA305" s="124"/>
      <c r="BJ305" s="124"/>
      <c r="BT305" s="124"/>
      <c r="CD305" s="124"/>
      <c r="CN305" s="124"/>
      <c r="CX305" s="124"/>
      <c r="DH305" s="124"/>
      <c r="DR305" s="124"/>
      <c r="EB305" s="124"/>
      <c r="EL305" s="124"/>
      <c r="EV305" s="124"/>
      <c r="FF305" s="124"/>
      <c r="FP305" s="124"/>
      <c r="FZ305" s="124"/>
      <c r="GJ305" s="124"/>
      <c r="GT305" s="124"/>
      <c r="HD305" s="124"/>
      <c r="HN305" s="124"/>
      <c r="HX305" s="124"/>
    </row>
    <row xmlns:x14ac="http://schemas.microsoft.com/office/spreadsheetml/2009/9/ac" r="306" s="3" customFormat="true" x14ac:dyDescent="0.25">
      <c r="A306" s="381"/>
      <c r="B306" s="124"/>
      <c r="L306" s="124"/>
      <c r="V306" s="124"/>
      <c r="AF306" s="124"/>
      <c r="AP306" s="124"/>
      <c r="AZ306" s="124"/>
      <c r="BA306" s="124"/>
      <c r="BJ306" s="124"/>
      <c r="BT306" s="124"/>
      <c r="CD306" s="124"/>
      <c r="CN306" s="124"/>
      <c r="CX306" s="124"/>
      <c r="DH306" s="124"/>
      <c r="DR306" s="124"/>
      <c r="EB306" s="124"/>
      <c r="EL306" s="124"/>
      <c r="EV306" s="124"/>
      <c r="FF306" s="124"/>
      <c r="FP306" s="124"/>
      <c r="FZ306" s="124"/>
      <c r="GJ306" s="124"/>
      <c r="GT306" s="124"/>
      <c r="HD306" s="124"/>
      <c r="HN306" s="124"/>
      <c r="HX306" s="124"/>
    </row>
    <row xmlns:x14ac="http://schemas.microsoft.com/office/spreadsheetml/2009/9/ac" r="307" s="3" customFormat="true" x14ac:dyDescent="0.25">
      <c r="A307" s="381"/>
      <c r="B307" s="124"/>
      <c r="L307" s="124"/>
      <c r="V307" s="124"/>
      <c r="AF307" s="124"/>
      <c r="AP307" s="124"/>
      <c r="AZ307" s="124"/>
      <c r="BA307" s="124"/>
      <c r="BJ307" s="124"/>
      <c r="BT307" s="124"/>
      <c r="CD307" s="124"/>
      <c r="CN307" s="124"/>
      <c r="CX307" s="124"/>
      <c r="DH307" s="124"/>
      <c r="DR307" s="124"/>
      <c r="EB307" s="124"/>
      <c r="EL307" s="124"/>
      <c r="EV307" s="124"/>
      <c r="FF307" s="124"/>
      <c r="FP307" s="124"/>
      <c r="FZ307" s="124"/>
      <c r="GJ307" s="124"/>
      <c r="GT307" s="124"/>
      <c r="HD307" s="124"/>
      <c r="HN307" s="124"/>
      <c r="HX307" s="124"/>
    </row>
    <row xmlns:x14ac="http://schemas.microsoft.com/office/spreadsheetml/2009/9/ac" r="308" s="3" customFormat="true" x14ac:dyDescent="0.25">
      <c r="A308" s="381"/>
      <c r="B308" s="124"/>
      <c r="L308" s="124"/>
      <c r="V308" s="124"/>
      <c r="AF308" s="124"/>
      <c r="AP308" s="124"/>
      <c r="AZ308" s="124"/>
      <c r="BA308" s="124"/>
      <c r="BJ308" s="124"/>
      <c r="BT308" s="124"/>
      <c r="CD308" s="124"/>
      <c r="CN308" s="124"/>
      <c r="CX308" s="124"/>
      <c r="DH308" s="124"/>
      <c r="DR308" s="124"/>
      <c r="EB308" s="124"/>
      <c r="EL308" s="124"/>
      <c r="EV308" s="124"/>
      <c r="FF308" s="124"/>
      <c r="FP308" s="124"/>
      <c r="FZ308" s="124"/>
      <c r="GJ308" s="124"/>
      <c r="GT308" s="124"/>
      <c r="HD308" s="124"/>
      <c r="HN308" s="124"/>
      <c r="HX308" s="124"/>
    </row>
    <row xmlns:x14ac="http://schemas.microsoft.com/office/spreadsheetml/2009/9/ac" r="309" s="3" customFormat="true" x14ac:dyDescent="0.25">
      <c r="A309" s="381"/>
      <c r="B309" s="124"/>
      <c r="L309" s="124"/>
      <c r="V309" s="124"/>
      <c r="AF309" s="124"/>
      <c r="AP309" s="124"/>
      <c r="AZ309" s="124"/>
      <c r="BA309" s="124"/>
      <c r="BJ309" s="124"/>
      <c r="BT309" s="124"/>
      <c r="CD309" s="124"/>
      <c r="CN309" s="124"/>
      <c r="CX309" s="124"/>
      <c r="DH309" s="124"/>
      <c r="DR309" s="124"/>
      <c r="EB309" s="124"/>
      <c r="EL309" s="124"/>
      <c r="EV309" s="124"/>
      <c r="FF309" s="124"/>
      <c r="FP309" s="124"/>
      <c r="FZ309" s="124"/>
      <c r="GJ309" s="124"/>
      <c r="GT309" s="124"/>
      <c r="HD309" s="124"/>
      <c r="HN309" s="124"/>
      <c r="HX309" s="124"/>
    </row>
    <row xmlns:x14ac="http://schemas.microsoft.com/office/spreadsheetml/2009/9/ac" r="310" s="3" customFormat="true" x14ac:dyDescent="0.25">
      <c r="A310" s="381"/>
      <c r="B310" s="124"/>
      <c r="L310" s="124"/>
      <c r="V310" s="124"/>
      <c r="AF310" s="124"/>
      <c r="AP310" s="124"/>
      <c r="AZ310" s="124"/>
      <c r="BA310" s="124"/>
      <c r="BJ310" s="124"/>
      <c r="BT310" s="124"/>
      <c r="CD310" s="124"/>
      <c r="CN310" s="124"/>
      <c r="CX310" s="124"/>
      <c r="DH310" s="124"/>
      <c r="DR310" s="124"/>
      <c r="EB310" s="124"/>
      <c r="EL310" s="124"/>
      <c r="EV310" s="124"/>
      <c r="FF310" s="124"/>
      <c r="FP310" s="124"/>
      <c r="FZ310" s="124"/>
      <c r="GJ310" s="124"/>
      <c r="GT310" s="124"/>
      <c r="HD310" s="124"/>
      <c r="HN310" s="124"/>
      <c r="HX310" s="124"/>
    </row>
    <row xmlns:x14ac="http://schemas.microsoft.com/office/spreadsheetml/2009/9/ac" r="311" s="3" customFormat="true" x14ac:dyDescent="0.25">
      <c r="A311" s="381"/>
      <c r="B311" s="124"/>
      <c r="L311" s="124"/>
      <c r="V311" s="124"/>
      <c r="AF311" s="124"/>
      <c r="AP311" s="124"/>
      <c r="AZ311" s="124"/>
      <c r="BA311" s="124"/>
      <c r="BJ311" s="124"/>
      <c r="BT311" s="124"/>
      <c r="CD311" s="124"/>
      <c r="CN311" s="124"/>
      <c r="CX311" s="124"/>
      <c r="DH311" s="124"/>
      <c r="DR311" s="124"/>
      <c r="EB311" s="124"/>
      <c r="EL311" s="124"/>
      <c r="EV311" s="124"/>
      <c r="FF311" s="124"/>
      <c r="FP311" s="124"/>
      <c r="FZ311" s="124"/>
      <c r="GJ311" s="124"/>
      <c r="GT311" s="124"/>
      <c r="HD311" s="124"/>
      <c r="HN311" s="124"/>
      <c r="HX311" s="124"/>
    </row>
    <row xmlns:x14ac="http://schemas.microsoft.com/office/spreadsheetml/2009/9/ac" r="312" s="3" customFormat="true" x14ac:dyDescent="0.25">
      <c r="A312" s="381"/>
      <c r="B312" s="124"/>
      <c r="L312" s="124"/>
      <c r="V312" s="124"/>
      <c r="AF312" s="124"/>
      <c r="AP312" s="124"/>
      <c r="AZ312" s="124"/>
      <c r="BA312" s="124"/>
      <c r="BJ312" s="124"/>
      <c r="BT312" s="124"/>
      <c r="CD312" s="124"/>
      <c r="CN312" s="124"/>
      <c r="CX312" s="124"/>
      <c r="DH312" s="124"/>
      <c r="DR312" s="124"/>
      <c r="EB312" s="124"/>
      <c r="EL312" s="124"/>
      <c r="EV312" s="124"/>
      <c r="FF312" s="124"/>
      <c r="FP312" s="124"/>
      <c r="FZ312" s="124"/>
      <c r="GJ312" s="124"/>
      <c r="GT312" s="124"/>
      <c r="HD312" s="124"/>
      <c r="HN312" s="124"/>
      <c r="HX312" s="124"/>
    </row>
    <row xmlns:x14ac="http://schemas.microsoft.com/office/spreadsheetml/2009/9/ac" r="313" s="3" customFormat="true" x14ac:dyDescent="0.25">
      <c r="A313" s="381"/>
      <c r="B313" s="124"/>
      <c r="L313" s="124"/>
      <c r="V313" s="124"/>
      <c r="AF313" s="124"/>
      <c r="AP313" s="124"/>
      <c r="AZ313" s="124"/>
      <c r="BA313" s="124"/>
      <c r="BJ313" s="124"/>
      <c r="BT313" s="124"/>
      <c r="CD313" s="124"/>
      <c r="CN313" s="124"/>
      <c r="CX313" s="124"/>
      <c r="DH313" s="124"/>
      <c r="DR313" s="124"/>
      <c r="EB313" s="124"/>
      <c r="EL313" s="124"/>
      <c r="EV313" s="124"/>
      <c r="FF313" s="124"/>
      <c r="FP313" s="124"/>
      <c r="FZ313" s="124"/>
      <c r="GJ313" s="124"/>
      <c r="GT313" s="124"/>
      <c r="HD313" s="124"/>
      <c r="HN313" s="124"/>
      <c r="HX313" s="124"/>
    </row>
    <row xmlns:x14ac="http://schemas.microsoft.com/office/spreadsheetml/2009/9/ac" r="314" s="3" customFormat="true" x14ac:dyDescent="0.25">
      <c r="A314" s="381"/>
      <c r="B314" s="124"/>
      <c r="L314" s="124"/>
      <c r="V314" s="124"/>
      <c r="AF314" s="124"/>
      <c r="AP314" s="124"/>
      <c r="AZ314" s="124"/>
      <c r="BA314" s="124"/>
      <c r="BJ314" s="124"/>
      <c r="BT314" s="124"/>
      <c r="CD314" s="124"/>
      <c r="CN314" s="124"/>
      <c r="CX314" s="124"/>
      <c r="DH314" s="124"/>
      <c r="DR314" s="124"/>
      <c r="EB314" s="124"/>
      <c r="EL314" s="124"/>
      <c r="EV314" s="124"/>
      <c r="FF314" s="124"/>
      <c r="FP314" s="124"/>
      <c r="FZ314" s="124"/>
      <c r="GJ314" s="124"/>
      <c r="GT314" s="124"/>
      <c r="HD314" s="124"/>
      <c r="HN314" s="124"/>
      <c r="HX314" s="124"/>
    </row>
    <row xmlns:x14ac="http://schemas.microsoft.com/office/spreadsheetml/2009/9/ac" r="315" s="3" customFormat="true" x14ac:dyDescent="0.25">
      <c r="A315" s="381"/>
      <c r="B315" s="124"/>
      <c r="L315" s="124"/>
      <c r="V315" s="124"/>
      <c r="AF315" s="124"/>
      <c r="AP315" s="124"/>
      <c r="AZ315" s="124"/>
      <c r="BA315" s="124"/>
      <c r="BJ315" s="124"/>
      <c r="BT315" s="124"/>
      <c r="CD315" s="124"/>
      <c r="CN315" s="124"/>
      <c r="CX315" s="124"/>
      <c r="DH315" s="124"/>
      <c r="DR315" s="124"/>
      <c r="EB315" s="124"/>
      <c r="EL315" s="124"/>
      <c r="EV315" s="124"/>
      <c r="FF315" s="124"/>
      <c r="FP315" s="124"/>
      <c r="FZ315" s="124"/>
      <c r="GJ315" s="124"/>
      <c r="GT315" s="124"/>
      <c r="HD315" s="124"/>
      <c r="HN315" s="124"/>
      <c r="HX315" s="124"/>
    </row>
    <row xmlns:x14ac="http://schemas.microsoft.com/office/spreadsheetml/2009/9/ac" r="316" s="3" customFormat="true" x14ac:dyDescent="0.25">
      <c r="A316" s="381"/>
      <c r="B316" s="124"/>
      <c r="L316" s="124"/>
      <c r="V316" s="124"/>
      <c r="AF316" s="124"/>
      <c r="AP316" s="124"/>
      <c r="AZ316" s="124"/>
      <c r="BA316" s="124"/>
      <c r="BJ316" s="124"/>
      <c r="BT316" s="124"/>
      <c r="CD316" s="124"/>
      <c r="CN316" s="124"/>
      <c r="CX316" s="124"/>
      <c r="DH316" s="124"/>
      <c r="DR316" s="124"/>
      <c r="EB316" s="124"/>
      <c r="EL316" s="124"/>
      <c r="EV316" s="124"/>
      <c r="FF316" s="124"/>
      <c r="FP316" s="124"/>
      <c r="FZ316" s="124"/>
      <c r="GJ316" s="124"/>
      <c r="GT316" s="124"/>
      <c r="HD316" s="124"/>
      <c r="HN316" s="124"/>
      <c r="HX316" s="124"/>
    </row>
    <row xmlns:x14ac="http://schemas.microsoft.com/office/spreadsheetml/2009/9/ac" r="317" s="3" customFormat="true" x14ac:dyDescent="0.25">
      <c r="A317" s="381"/>
      <c r="B317" s="124"/>
      <c r="L317" s="124"/>
      <c r="V317" s="124"/>
      <c r="AF317" s="124"/>
      <c r="AP317" s="124"/>
      <c r="AZ317" s="124"/>
      <c r="BA317" s="124"/>
      <c r="BJ317" s="124"/>
      <c r="BT317" s="124"/>
      <c r="CD317" s="124"/>
      <c r="CN317" s="124"/>
      <c r="CX317" s="124"/>
      <c r="DH317" s="124"/>
      <c r="DR317" s="124"/>
      <c r="EB317" s="124"/>
      <c r="EL317" s="124"/>
      <c r="EV317" s="124"/>
      <c r="FF317" s="124"/>
      <c r="FP317" s="124"/>
      <c r="FZ317" s="124"/>
      <c r="GJ317" s="124"/>
      <c r="GT317" s="124"/>
      <c r="HD317" s="124"/>
      <c r="HN317" s="124"/>
      <c r="HX317" s="124"/>
    </row>
    <row xmlns:x14ac="http://schemas.microsoft.com/office/spreadsheetml/2009/9/ac" r="318" s="3" customFormat="true" x14ac:dyDescent="0.25">
      <c r="A318" s="381"/>
      <c r="B318" s="124"/>
      <c r="L318" s="124"/>
      <c r="V318" s="124"/>
      <c r="AF318" s="124"/>
      <c r="AP318" s="124"/>
      <c r="AZ318" s="124"/>
      <c r="BA318" s="124"/>
      <c r="BJ318" s="124"/>
      <c r="BT318" s="124"/>
      <c r="CD318" s="124"/>
      <c r="CN318" s="124"/>
      <c r="CX318" s="124"/>
      <c r="DH318" s="124"/>
      <c r="DR318" s="124"/>
      <c r="EB318" s="124"/>
      <c r="EL318" s="124"/>
      <c r="EV318" s="124"/>
      <c r="FF318" s="124"/>
      <c r="FP318" s="124"/>
      <c r="FZ318" s="124"/>
      <c r="GJ318" s="124"/>
      <c r="GT318" s="124"/>
      <c r="HD318" s="124"/>
      <c r="HN318" s="124"/>
      <c r="HX318" s="124"/>
    </row>
    <row xmlns:x14ac="http://schemas.microsoft.com/office/spreadsheetml/2009/9/ac" r="319" s="3" customFormat="true" x14ac:dyDescent="0.25">
      <c r="A319" s="381"/>
      <c r="B319" s="124"/>
      <c r="L319" s="124"/>
      <c r="V319" s="124"/>
      <c r="AF319" s="124"/>
      <c r="AP319" s="124"/>
      <c r="AZ319" s="124"/>
      <c r="BA319" s="124"/>
      <c r="BJ319" s="124"/>
      <c r="BT319" s="124"/>
      <c r="CD319" s="124"/>
      <c r="CN319" s="124"/>
      <c r="CX319" s="124"/>
      <c r="DH319" s="124"/>
      <c r="DR319" s="124"/>
      <c r="EB319" s="124"/>
      <c r="EL319" s="124"/>
      <c r="EV319" s="124"/>
      <c r="FF319" s="124"/>
      <c r="FP319" s="124"/>
      <c r="FZ319" s="124"/>
      <c r="GJ319" s="124"/>
      <c r="GT319" s="124"/>
      <c r="HD319" s="124"/>
      <c r="HN319" s="124"/>
      <c r="HX319" s="124"/>
    </row>
    <row xmlns:x14ac="http://schemas.microsoft.com/office/spreadsheetml/2009/9/ac" r="320" s="3" customFormat="true" x14ac:dyDescent="0.25">
      <c r="A320" s="381"/>
      <c r="B320" s="124"/>
      <c r="L320" s="124"/>
      <c r="V320" s="124"/>
      <c r="AF320" s="124"/>
      <c r="AP320" s="124"/>
      <c r="AZ320" s="124"/>
      <c r="BA320" s="124"/>
      <c r="BJ320" s="124"/>
      <c r="BT320" s="124"/>
      <c r="CD320" s="124"/>
      <c r="CN320" s="124"/>
      <c r="CX320" s="124"/>
      <c r="DH320" s="124"/>
      <c r="DR320" s="124"/>
      <c r="EB320" s="124"/>
      <c r="EL320" s="124"/>
      <c r="EV320" s="124"/>
      <c r="FF320" s="124"/>
      <c r="FP320" s="124"/>
      <c r="FZ320" s="124"/>
      <c r="GJ320" s="124"/>
      <c r="GT320" s="124"/>
      <c r="HD320" s="124"/>
      <c r="HN320" s="124"/>
      <c r="HX320" s="124"/>
    </row>
    <row xmlns:x14ac="http://schemas.microsoft.com/office/spreadsheetml/2009/9/ac" r="321" s="3" customFormat="true" x14ac:dyDescent="0.25">
      <c r="A321" s="381"/>
      <c r="B321" s="124"/>
      <c r="L321" s="124"/>
      <c r="V321" s="124"/>
      <c r="AF321" s="124"/>
      <c r="AP321" s="124"/>
      <c r="AZ321" s="124"/>
      <c r="BA321" s="124"/>
      <c r="BJ321" s="124"/>
      <c r="BT321" s="124"/>
      <c r="CD321" s="124"/>
      <c r="CN321" s="124"/>
      <c r="CX321" s="124"/>
      <c r="DH321" s="124"/>
      <c r="DR321" s="124"/>
      <c r="EB321" s="124"/>
      <c r="EL321" s="124"/>
      <c r="EV321" s="124"/>
      <c r="FF321" s="124"/>
      <c r="FP321" s="124"/>
      <c r="FZ321" s="124"/>
      <c r="GJ321" s="124"/>
      <c r="GT321" s="124"/>
      <c r="HD321" s="124"/>
      <c r="HN321" s="124"/>
      <c r="HX321" s="124"/>
    </row>
    <row xmlns:x14ac="http://schemas.microsoft.com/office/spreadsheetml/2009/9/ac" r="322" s="3" customFormat="true" x14ac:dyDescent="0.25">
      <c r="A322" s="381"/>
      <c r="B322" s="124"/>
      <c r="L322" s="124"/>
      <c r="V322" s="124"/>
      <c r="AF322" s="124"/>
      <c r="AP322" s="124"/>
      <c r="AZ322" s="124"/>
      <c r="BA322" s="124"/>
      <c r="BJ322" s="124"/>
      <c r="BT322" s="124"/>
      <c r="CD322" s="124"/>
      <c r="CN322" s="124"/>
      <c r="CX322" s="124"/>
      <c r="DH322" s="124"/>
      <c r="DR322" s="124"/>
      <c r="EB322" s="124"/>
      <c r="EL322" s="124"/>
      <c r="EV322" s="124"/>
      <c r="FF322" s="124"/>
      <c r="FP322" s="124"/>
      <c r="FZ322" s="124"/>
      <c r="GJ322" s="124"/>
      <c r="GT322" s="124"/>
      <c r="HD322" s="124"/>
      <c r="HN322" s="124"/>
      <c r="HX322" s="124"/>
    </row>
    <row xmlns:x14ac="http://schemas.microsoft.com/office/spreadsheetml/2009/9/ac" r="323" s="3" customFormat="true" x14ac:dyDescent="0.25">
      <c r="A323" s="381"/>
      <c r="B323" s="124"/>
      <c r="L323" s="124"/>
      <c r="V323" s="124"/>
      <c r="AF323" s="124"/>
      <c r="AP323" s="124"/>
      <c r="AZ323" s="124"/>
      <c r="BA323" s="124"/>
      <c r="BJ323" s="124"/>
      <c r="BT323" s="124"/>
      <c r="CD323" s="124"/>
      <c r="CN323" s="124"/>
      <c r="CX323" s="124"/>
      <c r="DH323" s="124"/>
      <c r="DR323" s="124"/>
      <c r="EB323" s="124"/>
      <c r="EL323" s="124"/>
      <c r="EV323" s="124"/>
      <c r="FF323" s="124"/>
      <c r="FP323" s="124"/>
      <c r="FZ323" s="124"/>
      <c r="GJ323" s="124"/>
      <c r="GT323" s="124"/>
      <c r="HD323" s="124"/>
      <c r="HN323" s="124"/>
      <c r="HX323" s="124"/>
    </row>
    <row xmlns:x14ac="http://schemas.microsoft.com/office/spreadsheetml/2009/9/ac" r="324" s="3" customFormat="true" x14ac:dyDescent="0.25">
      <c r="A324" s="381"/>
      <c r="B324" s="124"/>
      <c r="L324" s="124"/>
      <c r="V324" s="124"/>
      <c r="AF324" s="124"/>
      <c r="AP324" s="124"/>
      <c r="AZ324" s="124"/>
      <c r="BA324" s="124"/>
      <c r="BJ324" s="124"/>
      <c r="BT324" s="124"/>
      <c r="CD324" s="124"/>
      <c r="CN324" s="124"/>
      <c r="CX324" s="124"/>
      <c r="DH324" s="124"/>
      <c r="DR324" s="124"/>
      <c r="EB324" s="124"/>
      <c r="EL324" s="124"/>
      <c r="EV324" s="124"/>
      <c r="FF324" s="124"/>
      <c r="FP324" s="124"/>
      <c r="FZ324" s="124"/>
      <c r="GJ324" s="124"/>
      <c r="GT324" s="124"/>
      <c r="HD324" s="124"/>
      <c r="HN324" s="124"/>
      <c r="HX324" s="124"/>
    </row>
    <row xmlns:x14ac="http://schemas.microsoft.com/office/spreadsheetml/2009/9/ac" r="325" s="3" customFormat="true" x14ac:dyDescent="0.25">
      <c r="A325" s="381"/>
      <c r="B325" s="124"/>
      <c r="L325" s="124"/>
      <c r="V325" s="124"/>
      <c r="AF325" s="124"/>
      <c r="AP325" s="124"/>
      <c r="AZ325" s="124"/>
      <c r="BA325" s="124"/>
      <c r="BJ325" s="124"/>
      <c r="BT325" s="124"/>
      <c r="CD325" s="124"/>
      <c r="CN325" s="124"/>
      <c r="CX325" s="124"/>
      <c r="DH325" s="124"/>
      <c r="DR325" s="124"/>
      <c r="EB325" s="124"/>
      <c r="EL325" s="124"/>
      <c r="EV325" s="124"/>
      <c r="FF325" s="124"/>
      <c r="FP325" s="124"/>
      <c r="FZ325" s="124"/>
      <c r="GJ325" s="124"/>
      <c r="GT325" s="124"/>
      <c r="HD325" s="124"/>
      <c r="HN325" s="124"/>
      <c r="HX325" s="124"/>
    </row>
    <row xmlns:x14ac="http://schemas.microsoft.com/office/spreadsheetml/2009/9/ac" r="326" s="3" customFormat="true" x14ac:dyDescent="0.25">
      <c r="A326" s="381"/>
      <c r="B326" s="124"/>
      <c r="L326" s="124"/>
      <c r="V326" s="124"/>
      <c r="AF326" s="124"/>
      <c r="AP326" s="124"/>
      <c r="AZ326" s="124"/>
      <c r="BA326" s="124"/>
      <c r="BJ326" s="124"/>
      <c r="BT326" s="124"/>
      <c r="CD326" s="124"/>
      <c r="CN326" s="124"/>
      <c r="CX326" s="124"/>
      <c r="DH326" s="124"/>
      <c r="DR326" s="124"/>
      <c r="EB326" s="124"/>
      <c r="EL326" s="124"/>
      <c r="EV326" s="124"/>
      <c r="FF326" s="124"/>
      <c r="FP326" s="124"/>
      <c r="FZ326" s="124"/>
      <c r="GJ326" s="124"/>
      <c r="GT326" s="124"/>
      <c r="HD326" s="124"/>
      <c r="HN326" s="124"/>
      <c r="HX326" s="124"/>
    </row>
    <row xmlns:x14ac="http://schemas.microsoft.com/office/spreadsheetml/2009/9/ac" r="327" s="3" customFormat="true" x14ac:dyDescent="0.25">
      <c r="A327" s="381"/>
      <c r="B327" s="124"/>
      <c r="L327" s="124"/>
      <c r="V327" s="124"/>
      <c r="AF327" s="124"/>
      <c r="AP327" s="124"/>
      <c r="AZ327" s="124"/>
      <c r="BA327" s="124"/>
      <c r="BJ327" s="124"/>
      <c r="BT327" s="124"/>
      <c r="CD327" s="124"/>
      <c r="CN327" s="124"/>
      <c r="CX327" s="124"/>
      <c r="DH327" s="124"/>
      <c r="DR327" s="124"/>
      <c r="EB327" s="124"/>
      <c r="EL327" s="124"/>
      <c r="EV327" s="124"/>
      <c r="FF327" s="124"/>
      <c r="FP327" s="124"/>
      <c r="FZ327" s="124"/>
      <c r="GJ327" s="124"/>
      <c r="GT327" s="124"/>
      <c r="HD327" s="124"/>
      <c r="HN327" s="124"/>
      <c r="HX327" s="124"/>
    </row>
    <row xmlns:x14ac="http://schemas.microsoft.com/office/spreadsheetml/2009/9/ac" r="328" s="3" customFormat="true" x14ac:dyDescent="0.25">
      <c r="A328" s="381"/>
      <c r="B328" s="124"/>
      <c r="L328" s="124"/>
      <c r="V328" s="124"/>
      <c r="AF328" s="124"/>
      <c r="AP328" s="124"/>
      <c r="AZ328" s="124"/>
      <c r="BA328" s="124"/>
      <c r="BJ328" s="124"/>
      <c r="BT328" s="124"/>
      <c r="CD328" s="124"/>
      <c r="CN328" s="124"/>
      <c r="CX328" s="124"/>
      <c r="DH328" s="124"/>
      <c r="DR328" s="124"/>
      <c r="EB328" s="124"/>
      <c r="EL328" s="124"/>
      <c r="EV328" s="124"/>
      <c r="FF328" s="124"/>
      <c r="FP328" s="124"/>
      <c r="FZ328" s="124"/>
      <c r="GJ328" s="124"/>
      <c r="GT328" s="124"/>
      <c r="HD328" s="124"/>
      <c r="HN328" s="124"/>
      <c r="HX328" s="124"/>
    </row>
    <row xmlns:x14ac="http://schemas.microsoft.com/office/spreadsheetml/2009/9/ac" r="329" s="3" customFormat="true" x14ac:dyDescent="0.25">
      <c r="A329" s="381"/>
      <c r="B329" s="124"/>
      <c r="L329" s="124"/>
      <c r="V329" s="124"/>
      <c r="AF329" s="124"/>
      <c r="AP329" s="124"/>
      <c r="AZ329" s="124"/>
      <c r="BA329" s="124"/>
      <c r="BJ329" s="124"/>
      <c r="BT329" s="124"/>
      <c r="CD329" s="124"/>
      <c r="CN329" s="124"/>
      <c r="CX329" s="124"/>
      <c r="DH329" s="124"/>
      <c r="DR329" s="124"/>
      <c r="EB329" s="124"/>
      <c r="EL329" s="124"/>
      <c r="EV329" s="124"/>
      <c r="FF329" s="124"/>
      <c r="FP329" s="124"/>
      <c r="FZ329" s="124"/>
      <c r="GJ329" s="124"/>
      <c r="GT329" s="124"/>
      <c r="HD329" s="124"/>
      <c r="HN329" s="124"/>
      <c r="HX329" s="124"/>
    </row>
    <row xmlns:x14ac="http://schemas.microsoft.com/office/spreadsheetml/2009/9/ac" r="330" s="3" customFormat="true" x14ac:dyDescent="0.25">
      <c r="A330" s="381"/>
      <c r="B330" s="124"/>
      <c r="L330" s="124"/>
      <c r="V330" s="124"/>
      <c r="AF330" s="124"/>
      <c r="AP330" s="124"/>
      <c r="AZ330" s="124"/>
      <c r="BA330" s="124"/>
      <c r="BJ330" s="124"/>
      <c r="BT330" s="124"/>
      <c r="CD330" s="124"/>
      <c r="CN330" s="124"/>
      <c r="CX330" s="124"/>
      <c r="DH330" s="124"/>
      <c r="DR330" s="124"/>
      <c r="EB330" s="124"/>
      <c r="EL330" s="124"/>
      <c r="EV330" s="124"/>
      <c r="FF330" s="124"/>
      <c r="FP330" s="124"/>
      <c r="FZ330" s="124"/>
      <c r="GJ330" s="124"/>
      <c r="GT330" s="124"/>
      <c r="HD330" s="124"/>
      <c r="HN330" s="124"/>
      <c r="HX330" s="124"/>
    </row>
    <row xmlns:x14ac="http://schemas.microsoft.com/office/spreadsheetml/2009/9/ac" r="331" s="3" customFormat="true" x14ac:dyDescent="0.25">
      <c r="A331" s="381"/>
      <c r="B331" s="124"/>
      <c r="L331" s="124"/>
      <c r="V331" s="124"/>
      <c r="AF331" s="124"/>
      <c r="AP331" s="124"/>
      <c r="AZ331" s="124"/>
      <c r="BA331" s="124"/>
      <c r="BJ331" s="124"/>
      <c r="BT331" s="124"/>
      <c r="CD331" s="124"/>
      <c r="CN331" s="124"/>
      <c r="CX331" s="124"/>
      <c r="DH331" s="124"/>
      <c r="DR331" s="124"/>
      <c r="EB331" s="124"/>
      <c r="EL331" s="124"/>
      <c r="EV331" s="124"/>
      <c r="FF331" s="124"/>
      <c r="FP331" s="124"/>
      <c r="FZ331" s="124"/>
      <c r="GJ331" s="124"/>
      <c r="GT331" s="124"/>
      <c r="HD331" s="124"/>
      <c r="HN331" s="124"/>
      <c r="HX331" s="124"/>
    </row>
    <row xmlns:x14ac="http://schemas.microsoft.com/office/spreadsheetml/2009/9/ac" r="332" s="3" customFormat="true" x14ac:dyDescent="0.25">
      <c r="A332" s="381"/>
      <c r="B332" s="124"/>
      <c r="L332" s="124"/>
      <c r="V332" s="124"/>
      <c r="AF332" s="124"/>
      <c r="AP332" s="124"/>
      <c r="AZ332" s="124"/>
      <c r="BA332" s="124"/>
      <c r="BJ332" s="124"/>
      <c r="BT332" s="124"/>
      <c r="CD332" s="124"/>
      <c r="CN332" s="124"/>
      <c r="CX332" s="124"/>
      <c r="DH332" s="124"/>
      <c r="DR332" s="124"/>
      <c r="EB332" s="124"/>
      <c r="EL332" s="124"/>
      <c r="EV332" s="124"/>
      <c r="FF332" s="124"/>
      <c r="FP332" s="124"/>
      <c r="FZ332" s="124"/>
      <c r="GJ332" s="124"/>
      <c r="GT332" s="124"/>
      <c r="HD332" s="124"/>
      <c r="HN332" s="124"/>
      <c r="HX332" s="124"/>
    </row>
    <row xmlns:x14ac="http://schemas.microsoft.com/office/spreadsheetml/2009/9/ac" r="333" s="3" customFormat="true" x14ac:dyDescent="0.25">
      <c r="A333" s="381"/>
      <c r="B333" s="124"/>
      <c r="L333" s="124"/>
      <c r="V333" s="124"/>
      <c r="AF333" s="124"/>
      <c r="AP333" s="124"/>
      <c r="AZ333" s="124"/>
      <c r="BA333" s="124"/>
      <c r="BJ333" s="124"/>
      <c r="BT333" s="124"/>
      <c r="CD333" s="124"/>
      <c r="CN333" s="124"/>
      <c r="CX333" s="124"/>
      <c r="DH333" s="124"/>
      <c r="DR333" s="124"/>
      <c r="EB333" s="124"/>
      <c r="EL333" s="124"/>
      <c r="EV333" s="124"/>
      <c r="FF333" s="124"/>
      <c r="FP333" s="124"/>
      <c r="FZ333" s="124"/>
      <c r="GJ333" s="124"/>
      <c r="GT333" s="124"/>
      <c r="HD333" s="124"/>
      <c r="HN333" s="124"/>
      <c r="HX333" s="124"/>
    </row>
    <row xmlns:x14ac="http://schemas.microsoft.com/office/spreadsheetml/2009/9/ac" r="334" s="3" customFormat="true" x14ac:dyDescent="0.25">
      <c r="A334" s="381"/>
      <c r="B334" s="124"/>
      <c r="L334" s="124"/>
      <c r="V334" s="124"/>
      <c r="AF334" s="124"/>
      <c r="AP334" s="124"/>
      <c r="AZ334" s="124"/>
      <c r="BA334" s="124"/>
      <c r="BJ334" s="124"/>
      <c r="BT334" s="124"/>
      <c r="CD334" s="124"/>
      <c r="CN334" s="124"/>
      <c r="CX334" s="124"/>
      <c r="DH334" s="124"/>
      <c r="DR334" s="124"/>
      <c r="EB334" s="124"/>
      <c r="EL334" s="124"/>
      <c r="EV334" s="124"/>
      <c r="FF334" s="124"/>
      <c r="FP334" s="124"/>
      <c r="FZ334" s="124"/>
      <c r="GJ334" s="124"/>
      <c r="GT334" s="124"/>
      <c r="HD334" s="124"/>
      <c r="HN334" s="124"/>
      <c r="HX334" s="124"/>
    </row>
    <row xmlns:x14ac="http://schemas.microsoft.com/office/spreadsheetml/2009/9/ac" r="335" s="3" customFormat="true" x14ac:dyDescent="0.25">
      <c r="A335" s="381"/>
      <c r="B335" s="124"/>
      <c r="L335" s="124"/>
      <c r="V335" s="124"/>
      <c r="AF335" s="124"/>
      <c r="AP335" s="124"/>
      <c r="AZ335" s="124"/>
      <c r="BA335" s="124"/>
      <c r="BJ335" s="124"/>
      <c r="BT335" s="124"/>
      <c r="CD335" s="124"/>
      <c r="CN335" s="124"/>
      <c r="CX335" s="124"/>
      <c r="DH335" s="124"/>
      <c r="DR335" s="124"/>
      <c r="EB335" s="124"/>
      <c r="EL335" s="124"/>
      <c r="EV335" s="124"/>
      <c r="FF335" s="124"/>
      <c r="FP335" s="124"/>
      <c r="FZ335" s="124"/>
      <c r="GJ335" s="124"/>
      <c r="GT335" s="124"/>
      <c r="HD335" s="124"/>
      <c r="HN335" s="124"/>
      <c r="HX335" s="124"/>
    </row>
    <row xmlns:x14ac="http://schemas.microsoft.com/office/spreadsheetml/2009/9/ac" r="336" s="3" customFormat="true" x14ac:dyDescent="0.25">
      <c r="A336" s="381"/>
      <c r="B336" s="124"/>
      <c r="L336" s="124"/>
      <c r="V336" s="124"/>
      <c r="AF336" s="124"/>
      <c r="AP336" s="124"/>
      <c r="AZ336" s="124"/>
      <c r="BA336" s="124"/>
      <c r="BJ336" s="124"/>
      <c r="BT336" s="124"/>
      <c r="CD336" s="124"/>
      <c r="CN336" s="124"/>
      <c r="CX336" s="124"/>
      <c r="DH336" s="124"/>
      <c r="DR336" s="124"/>
      <c r="EB336" s="124"/>
      <c r="EL336" s="124"/>
      <c r="EV336" s="124"/>
      <c r="FF336" s="124"/>
      <c r="FP336" s="124"/>
      <c r="FZ336" s="124"/>
      <c r="GJ336" s="124"/>
      <c r="GT336" s="124"/>
      <c r="HD336" s="124"/>
      <c r="HN336" s="124"/>
      <c r="HX336" s="124"/>
    </row>
    <row xmlns:x14ac="http://schemas.microsoft.com/office/spreadsheetml/2009/9/ac" r="337" s="3" customFormat="true" x14ac:dyDescent="0.25">
      <c r="A337" s="381"/>
      <c r="B337" s="124"/>
      <c r="L337" s="124"/>
      <c r="V337" s="124"/>
      <c r="AF337" s="124"/>
      <c r="AP337" s="124"/>
      <c r="AZ337" s="124"/>
      <c r="BA337" s="124"/>
      <c r="BJ337" s="124"/>
      <c r="BT337" s="124"/>
      <c r="CD337" s="124"/>
      <c r="CN337" s="124"/>
      <c r="CX337" s="124"/>
      <c r="DH337" s="124"/>
      <c r="DR337" s="124"/>
      <c r="EB337" s="124"/>
      <c r="EL337" s="124"/>
      <c r="EV337" s="124"/>
      <c r="FF337" s="124"/>
      <c r="FP337" s="124"/>
      <c r="FZ337" s="124"/>
      <c r="GJ337" s="124"/>
      <c r="GT337" s="124"/>
      <c r="HD337" s="124"/>
      <c r="HN337" s="124"/>
      <c r="HX337" s="124"/>
    </row>
    <row xmlns:x14ac="http://schemas.microsoft.com/office/spreadsheetml/2009/9/ac" r="338" s="3" customFormat="true" x14ac:dyDescent="0.25">
      <c r="A338" s="381"/>
      <c r="B338" s="124"/>
      <c r="L338" s="124"/>
      <c r="V338" s="124"/>
      <c r="AF338" s="124"/>
      <c r="AP338" s="124"/>
      <c r="AZ338" s="124"/>
      <c r="BA338" s="124"/>
      <c r="BJ338" s="124"/>
      <c r="BT338" s="124"/>
      <c r="CD338" s="124"/>
      <c r="CN338" s="124"/>
      <c r="CX338" s="124"/>
      <c r="DH338" s="124"/>
      <c r="DR338" s="124"/>
      <c r="EB338" s="124"/>
      <c r="EL338" s="124"/>
      <c r="EV338" s="124"/>
      <c r="FF338" s="124"/>
      <c r="FP338" s="124"/>
      <c r="FZ338" s="124"/>
      <c r="GJ338" s="124"/>
      <c r="GT338" s="124"/>
      <c r="HD338" s="124"/>
      <c r="HN338" s="124"/>
      <c r="HX338" s="124"/>
    </row>
    <row xmlns:x14ac="http://schemas.microsoft.com/office/spreadsheetml/2009/9/ac" r="339" s="3" customFormat="true" x14ac:dyDescent="0.25">
      <c r="A339" s="381"/>
      <c r="B339" s="124"/>
      <c r="L339" s="124"/>
      <c r="V339" s="124"/>
      <c r="AF339" s="124"/>
      <c r="AP339" s="124"/>
      <c r="AZ339" s="124"/>
      <c r="BA339" s="124"/>
      <c r="BJ339" s="124"/>
      <c r="BT339" s="124"/>
      <c r="CD339" s="124"/>
      <c r="CN339" s="124"/>
      <c r="CX339" s="124"/>
      <c r="DH339" s="124"/>
      <c r="DR339" s="124"/>
      <c r="EB339" s="124"/>
      <c r="EL339" s="124"/>
      <c r="EV339" s="124"/>
      <c r="FF339" s="124"/>
      <c r="FP339" s="124"/>
      <c r="FZ339" s="124"/>
      <c r="GJ339" s="124"/>
      <c r="GT339" s="124"/>
      <c r="HD339" s="124"/>
      <c r="HN339" s="124"/>
      <c r="HX339" s="124"/>
    </row>
    <row xmlns:x14ac="http://schemas.microsoft.com/office/spreadsheetml/2009/9/ac" r="340" s="3" customFormat="true" x14ac:dyDescent="0.25">
      <c r="A340" s="381"/>
      <c r="B340" s="124"/>
      <c r="L340" s="124"/>
      <c r="V340" s="124"/>
      <c r="AF340" s="124"/>
      <c r="AP340" s="124"/>
      <c r="AZ340" s="124"/>
      <c r="BA340" s="124"/>
      <c r="BJ340" s="124"/>
      <c r="BT340" s="124"/>
      <c r="CD340" s="124"/>
      <c r="CN340" s="124"/>
      <c r="CX340" s="124"/>
      <c r="DH340" s="124"/>
      <c r="DR340" s="124"/>
      <c r="EB340" s="124"/>
      <c r="EL340" s="124"/>
      <c r="EV340" s="124"/>
      <c r="FF340" s="124"/>
      <c r="FP340" s="124"/>
      <c r="FZ340" s="124"/>
      <c r="GJ340" s="124"/>
      <c r="GT340" s="124"/>
      <c r="HD340" s="124"/>
      <c r="HN340" s="124"/>
      <c r="HX340" s="124"/>
    </row>
    <row xmlns:x14ac="http://schemas.microsoft.com/office/spreadsheetml/2009/9/ac" r="341" s="3" customFormat="true" x14ac:dyDescent="0.25">
      <c r="A341" s="381"/>
      <c r="B341" s="124"/>
      <c r="L341" s="124"/>
      <c r="V341" s="124"/>
      <c r="AF341" s="124"/>
      <c r="AP341" s="124"/>
      <c r="AZ341" s="124"/>
      <c r="BA341" s="124"/>
      <c r="BJ341" s="124"/>
      <c r="BT341" s="124"/>
      <c r="CD341" s="124"/>
      <c r="CN341" s="124"/>
      <c r="CX341" s="124"/>
      <c r="DH341" s="124"/>
      <c r="DR341" s="124"/>
      <c r="EB341" s="124"/>
      <c r="EL341" s="124"/>
      <c r="EV341" s="124"/>
      <c r="FF341" s="124"/>
      <c r="FP341" s="124"/>
      <c r="FZ341" s="124"/>
      <c r="GJ341" s="124"/>
      <c r="GT341" s="124"/>
      <c r="HD341" s="124"/>
      <c r="HN341" s="124"/>
      <c r="HX341" s="124"/>
    </row>
    <row xmlns:x14ac="http://schemas.microsoft.com/office/spreadsheetml/2009/9/ac" r="342" s="3" customFormat="true" x14ac:dyDescent="0.25">
      <c r="A342" s="381"/>
      <c r="B342" s="124"/>
      <c r="L342" s="124"/>
      <c r="V342" s="124"/>
      <c r="AF342" s="124"/>
      <c r="AP342" s="124"/>
      <c r="AZ342" s="124"/>
      <c r="BA342" s="124"/>
      <c r="BJ342" s="124"/>
      <c r="BT342" s="124"/>
      <c r="CD342" s="124"/>
      <c r="CN342" s="124"/>
      <c r="CX342" s="124"/>
      <c r="DH342" s="124"/>
      <c r="DR342" s="124"/>
      <c r="EB342" s="124"/>
      <c r="EL342" s="124"/>
      <c r="EV342" s="124"/>
      <c r="FF342" s="124"/>
      <c r="FP342" s="124"/>
      <c r="FZ342" s="124"/>
      <c r="GJ342" s="124"/>
      <c r="GT342" s="124"/>
      <c r="HD342" s="124"/>
      <c r="HN342" s="124"/>
      <c r="HX342" s="124"/>
    </row>
    <row xmlns:x14ac="http://schemas.microsoft.com/office/spreadsheetml/2009/9/ac" r="343" s="3" customFormat="true" x14ac:dyDescent="0.25">
      <c r="A343" s="381"/>
      <c r="B343" s="124"/>
      <c r="L343" s="124"/>
      <c r="V343" s="124"/>
      <c r="AF343" s="124"/>
      <c r="AP343" s="124"/>
      <c r="AZ343" s="124"/>
      <c r="BA343" s="124"/>
      <c r="BJ343" s="124"/>
      <c r="BT343" s="124"/>
      <c r="CD343" s="124"/>
      <c r="CN343" s="124"/>
      <c r="CX343" s="124"/>
      <c r="DH343" s="124"/>
      <c r="DR343" s="124"/>
      <c r="EB343" s="124"/>
      <c r="EL343" s="124"/>
      <c r="EV343" s="124"/>
      <c r="FF343" s="124"/>
      <c r="FP343" s="124"/>
      <c r="FZ343" s="124"/>
      <c r="GJ343" s="124"/>
      <c r="GT343" s="124"/>
      <c r="HD343" s="124"/>
      <c r="HN343" s="124"/>
      <c r="HX343" s="124"/>
    </row>
    <row xmlns:x14ac="http://schemas.microsoft.com/office/spreadsheetml/2009/9/ac" r="344" s="3" customFormat="true" x14ac:dyDescent="0.25">
      <c r="A344" s="381"/>
      <c r="B344" s="124"/>
      <c r="L344" s="124"/>
      <c r="V344" s="124"/>
      <c r="AF344" s="124"/>
      <c r="AP344" s="124"/>
      <c r="AZ344" s="124"/>
      <c r="BA344" s="124"/>
      <c r="BJ344" s="124"/>
      <c r="BT344" s="124"/>
      <c r="CD344" s="124"/>
      <c r="CN344" s="124"/>
      <c r="CX344" s="124"/>
      <c r="DH344" s="124"/>
      <c r="DR344" s="124"/>
      <c r="EB344" s="124"/>
      <c r="EL344" s="124"/>
      <c r="EV344" s="124"/>
      <c r="FF344" s="124"/>
      <c r="FP344" s="124"/>
      <c r="FZ344" s="124"/>
      <c r="GJ344" s="124"/>
      <c r="GT344" s="124"/>
      <c r="HD344" s="124"/>
      <c r="HN344" s="124"/>
      <c r="HX344" s="124"/>
    </row>
    <row xmlns:x14ac="http://schemas.microsoft.com/office/spreadsheetml/2009/9/ac" r="345" s="3" customFormat="true" x14ac:dyDescent="0.25">
      <c r="A345" s="381"/>
      <c r="B345" s="124"/>
      <c r="L345" s="124"/>
      <c r="V345" s="124"/>
      <c r="AF345" s="124"/>
      <c r="AP345" s="124"/>
      <c r="AZ345" s="124"/>
      <c r="BA345" s="124"/>
      <c r="BJ345" s="124"/>
      <c r="BT345" s="124"/>
      <c r="CD345" s="124"/>
      <c r="CN345" s="124"/>
      <c r="CX345" s="124"/>
      <c r="DH345" s="124"/>
      <c r="DR345" s="124"/>
      <c r="EB345" s="124"/>
      <c r="EL345" s="124"/>
      <c r="EV345" s="124"/>
      <c r="FF345" s="124"/>
      <c r="FP345" s="124"/>
      <c r="FZ345" s="124"/>
      <c r="GJ345" s="124"/>
      <c r="GT345" s="124"/>
      <c r="HD345" s="124"/>
      <c r="HN345" s="124"/>
      <c r="HX345" s="124"/>
    </row>
    <row xmlns:x14ac="http://schemas.microsoft.com/office/spreadsheetml/2009/9/ac" r="346" s="3" customFormat="true" x14ac:dyDescent="0.25">
      <c r="A346" s="381"/>
      <c r="B346" s="124"/>
      <c r="L346" s="124"/>
      <c r="V346" s="124"/>
      <c r="AF346" s="124"/>
      <c r="AP346" s="124"/>
      <c r="AZ346" s="124"/>
      <c r="BA346" s="124"/>
      <c r="BJ346" s="124"/>
      <c r="BT346" s="124"/>
      <c r="CD346" s="124"/>
      <c r="CN346" s="124"/>
      <c r="CX346" s="124"/>
      <c r="DH346" s="124"/>
      <c r="DR346" s="124"/>
      <c r="EB346" s="124"/>
      <c r="EL346" s="124"/>
      <c r="EV346" s="124"/>
      <c r="FF346" s="124"/>
      <c r="FP346" s="124"/>
      <c r="FZ346" s="124"/>
      <c r="GJ346" s="124"/>
      <c r="GT346" s="124"/>
      <c r="HD346" s="124"/>
      <c r="HN346" s="124"/>
      <c r="HX346" s="124"/>
    </row>
    <row xmlns:x14ac="http://schemas.microsoft.com/office/spreadsheetml/2009/9/ac" r="347" s="3" customFormat="true" x14ac:dyDescent="0.25">
      <c r="A347" s="381"/>
      <c r="B347" s="124"/>
      <c r="L347" s="124"/>
      <c r="V347" s="124"/>
      <c r="AF347" s="124"/>
      <c r="AP347" s="124"/>
      <c r="AZ347" s="124"/>
      <c r="BA347" s="124"/>
      <c r="BJ347" s="124"/>
      <c r="BT347" s="124"/>
      <c r="CD347" s="124"/>
      <c r="CN347" s="124"/>
      <c r="CX347" s="124"/>
      <c r="DH347" s="124"/>
      <c r="DR347" s="124"/>
      <c r="EB347" s="124"/>
      <c r="EL347" s="124"/>
      <c r="EV347" s="124"/>
      <c r="FF347" s="124"/>
      <c r="FP347" s="124"/>
      <c r="FZ347" s="124"/>
      <c r="GJ347" s="124"/>
      <c r="GT347" s="124"/>
      <c r="HD347" s="124"/>
      <c r="HN347" s="124"/>
      <c r="HX347" s="124"/>
    </row>
    <row xmlns:x14ac="http://schemas.microsoft.com/office/spreadsheetml/2009/9/ac" r="348" s="3" customFormat="true" x14ac:dyDescent="0.25">
      <c r="A348" s="381"/>
      <c r="B348" s="124"/>
      <c r="L348" s="124"/>
      <c r="V348" s="124"/>
      <c r="AF348" s="124"/>
      <c r="AP348" s="124"/>
      <c r="AZ348" s="124"/>
      <c r="BA348" s="124"/>
      <c r="BJ348" s="124"/>
      <c r="BT348" s="124"/>
      <c r="CD348" s="124"/>
      <c r="CN348" s="124"/>
      <c r="CX348" s="124"/>
      <c r="DH348" s="124"/>
      <c r="DR348" s="124"/>
      <c r="EB348" s="124"/>
      <c r="EL348" s="124"/>
      <c r="EV348" s="124"/>
      <c r="FF348" s="124"/>
      <c r="FP348" s="124"/>
      <c r="FZ348" s="124"/>
      <c r="GJ348" s="124"/>
      <c r="GT348" s="124"/>
      <c r="HD348" s="124"/>
      <c r="HN348" s="124"/>
      <c r="HX348" s="124"/>
    </row>
    <row xmlns:x14ac="http://schemas.microsoft.com/office/spreadsheetml/2009/9/ac" r="349" s="3" customFormat="true" x14ac:dyDescent="0.25">
      <c r="A349" s="381"/>
      <c r="B349" s="124"/>
      <c r="L349" s="124"/>
      <c r="V349" s="124"/>
      <c r="AF349" s="124"/>
      <c r="AP349" s="124"/>
      <c r="AZ349" s="124"/>
      <c r="BA349" s="124"/>
      <c r="BJ349" s="124"/>
      <c r="BT349" s="124"/>
      <c r="CD349" s="124"/>
      <c r="CN349" s="124"/>
      <c r="CX349" s="124"/>
      <c r="DH349" s="124"/>
      <c r="DR349" s="124"/>
      <c r="EB349" s="124"/>
      <c r="EL349" s="124"/>
      <c r="EV349" s="124"/>
      <c r="FF349" s="124"/>
      <c r="FP349" s="124"/>
      <c r="FZ349" s="124"/>
      <c r="GJ349" s="124"/>
      <c r="GT349" s="124"/>
      <c r="HD349" s="124"/>
      <c r="HN349" s="124"/>
      <c r="HX349" s="124"/>
    </row>
    <row xmlns:x14ac="http://schemas.microsoft.com/office/spreadsheetml/2009/9/ac" r="350" s="3" customFormat="true" x14ac:dyDescent="0.25">
      <c r="A350" s="381"/>
      <c r="B350" s="124"/>
      <c r="L350" s="124"/>
      <c r="V350" s="124"/>
      <c r="AF350" s="124"/>
      <c r="AP350" s="124"/>
      <c r="AZ350" s="124"/>
      <c r="BA350" s="124"/>
      <c r="BJ350" s="124"/>
      <c r="BT350" s="124"/>
      <c r="CD350" s="124"/>
      <c r="CN350" s="124"/>
      <c r="CX350" s="124"/>
      <c r="DH350" s="124"/>
      <c r="DR350" s="124"/>
      <c r="EB350" s="124"/>
      <c r="EL350" s="124"/>
      <c r="EV350" s="124"/>
      <c r="FF350" s="124"/>
      <c r="FP350" s="124"/>
      <c r="FZ350" s="124"/>
      <c r="GJ350" s="124"/>
      <c r="GT350" s="124"/>
      <c r="HD350" s="124"/>
      <c r="HN350" s="124"/>
      <c r="HX350" s="124"/>
    </row>
    <row xmlns:x14ac="http://schemas.microsoft.com/office/spreadsheetml/2009/9/ac" r="351" s="3" customFormat="true" x14ac:dyDescent="0.25">
      <c r="A351" s="381"/>
      <c r="B351" s="124"/>
      <c r="L351" s="124"/>
      <c r="V351" s="124"/>
      <c r="AF351" s="124"/>
      <c r="AP351" s="124"/>
      <c r="AZ351" s="124"/>
      <c r="BA351" s="124"/>
      <c r="BJ351" s="124"/>
      <c r="BT351" s="124"/>
      <c r="CD351" s="124"/>
      <c r="CN351" s="124"/>
      <c r="CX351" s="124"/>
      <c r="DH351" s="124"/>
      <c r="DR351" s="124"/>
      <c r="EB351" s="124"/>
      <c r="EL351" s="124"/>
      <c r="EV351" s="124"/>
      <c r="FF351" s="124"/>
      <c r="FP351" s="124"/>
      <c r="FZ351" s="124"/>
      <c r="GJ351" s="124"/>
      <c r="GT351" s="124"/>
      <c r="HD351" s="124"/>
      <c r="HN351" s="124"/>
      <c r="HX351" s="124"/>
    </row>
    <row xmlns:x14ac="http://schemas.microsoft.com/office/spreadsheetml/2009/9/ac" r="352" s="3" customFormat="true" x14ac:dyDescent="0.25">
      <c r="A352" s="381"/>
      <c r="B352" s="124"/>
      <c r="L352" s="124"/>
      <c r="V352" s="124"/>
      <c r="AF352" s="124"/>
      <c r="AP352" s="124"/>
      <c r="AZ352" s="124"/>
      <c r="BA352" s="124"/>
      <c r="BJ352" s="124"/>
      <c r="BT352" s="124"/>
      <c r="CD352" s="124"/>
      <c r="CN352" s="124"/>
      <c r="CX352" s="124"/>
      <c r="DH352" s="124"/>
      <c r="DR352" s="124"/>
      <c r="EB352" s="124"/>
      <c r="EL352" s="124"/>
      <c r="EV352" s="124"/>
      <c r="FF352" s="124"/>
      <c r="FP352" s="124"/>
      <c r="FZ352" s="124"/>
      <c r="GJ352" s="124"/>
      <c r="GT352" s="124"/>
      <c r="HD352" s="124"/>
      <c r="HN352" s="124"/>
      <c r="HX352" s="124"/>
    </row>
    <row xmlns:x14ac="http://schemas.microsoft.com/office/spreadsheetml/2009/9/ac" r="353" s="3" customFormat="true" x14ac:dyDescent="0.25">
      <c r="A353" s="381"/>
      <c r="B353" s="124"/>
      <c r="L353" s="124"/>
      <c r="V353" s="124"/>
      <c r="AF353" s="124"/>
      <c r="AP353" s="124"/>
      <c r="AZ353" s="124"/>
      <c r="BA353" s="124"/>
      <c r="BJ353" s="124"/>
      <c r="BT353" s="124"/>
      <c r="CD353" s="124"/>
      <c r="CN353" s="124"/>
      <c r="CX353" s="124"/>
      <c r="DH353" s="124"/>
      <c r="DR353" s="124"/>
      <c r="EB353" s="124"/>
      <c r="EL353" s="124"/>
      <c r="EV353" s="124"/>
      <c r="FF353" s="124"/>
      <c r="FP353" s="124"/>
      <c r="FZ353" s="124"/>
      <c r="GJ353" s="124"/>
      <c r="GT353" s="124"/>
      <c r="HD353" s="124"/>
      <c r="HN353" s="124"/>
      <c r="HX353" s="124"/>
    </row>
    <row xmlns:x14ac="http://schemas.microsoft.com/office/spreadsheetml/2009/9/ac" r="354" s="3" customFormat="true" x14ac:dyDescent="0.25">
      <c r="A354" s="381"/>
      <c r="B354" s="124"/>
      <c r="L354" s="124"/>
      <c r="V354" s="124"/>
      <c r="AF354" s="124"/>
      <c r="AP354" s="124"/>
      <c r="AZ354" s="124"/>
      <c r="BA354" s="124"/>
      <c r="BJ354" s="124"/>
      <c r="BT354" s="124"/>
      <c r="CD354" s="124"/>
      <c r="CN354" s="124"/>
      <c r="CX354" s="124"/>
      <c r="DH354" s="124"/>
      <c r="DR354" s="124"/>
      <c r="EB354" s="124"/>
      <c r="EL354" s="124"/>
      <c r="EV354" s="124"/>
      <c r="FF354" s="124"/>
      <c r="FP354" s="124"/>
      <c r="FZ354" s="124"/>
      <c r="GJ354" s="124"/>
      <c r="GT354" s="124"/>
      <c r="HD354" s="124"/>
      <c r="HN354" s="124"/>
      <c r="HX354" s="124"/>
    </row>
    <row xmlns:x14ac="http://schemas.microsoft.com/office/spreadsheetml/2009/9/ac" r="355" s="3" customFormat="true" x14ac:dyDescent="0.25">
      <c r="A355" s="381"/>
      <c r="B355" s="124"/>
      <c r="L355" s="124"/>
      <c r="V355" s="124"/>
      <c r="AF355" s="124"/>
      <c r="AP355" s="124"/>
      <c r="AZ355" s="124"/>
      <c r="BA355" s="124"/>
      <c r="BJ355" s="124"/>
      <c r="BT355" s="124"/>
      <c r="CD355" s="124"/>
      <c r="CN355" s="124"/>
      <c r="CX355" s="124"/>
      <c r="DH355" s="124"/>
      <c r="DR355" s="124"/>
      <c r="EB355" s="124"/>
      <c r="EL355" s="124"/>
      <c r="EV355" s="124"/>
      <c r="FF355" s="124"/>
      <c r="FP355" s="124"/>
      <c r="FZ355" s="124"/>
      <c r="GJ355" s="124"/>
      <c r="GT355" s="124"/>
      <c r="HD355" s="124"/>
      <c r="HN355" s="124"/>
      <c r="HX355" s="124"/>
    </row>
    <row xmlns:x14ac="http://schemas.microsoft.com/office/spreadsheetml/2009/9/ac" r="356" s="3" customFormat="true" x14ac:dyDescent="0.25">
      <c r="A356" s="381"/>
      <c r="B356" s="124"/>
      <c r="L356" s="124"/>
      <c r="V356" s="124"/>
      <c r="AF356" s="124"/>
      <c r="AP356" s="124"/>
      <c r="AZ356" s="124"/>
      <c r="BA356" s="124"/>
      <c r="BJ356" s="124"/>
      <c r="BT356" s="124"/>
      <c r="CD356" s="124"/>
      <c r="CN356" s="124"/>
      <c r="CX356" s="124"/>
      <c r="DH356" s="124"/>
      <c r="DR356" s="124"/>
      <c r="EB356" s="124"/>
      <c r="EL356" s="124"/>
      <c r="EV356" s="124"/>
      <c r="FF356" s="124"/>
      <c r="FP356" s="124"/>
      <c r="FZ356" s="124"/>
      <c r="GJ356" s="124"/>
      <c r="GT356" s="124"/>
      <c r="HD356" s="124"/>
      <c r="HN356" s="124"/>
      <c r="HX356" s="124"/>
    </row>
    <row xmlns:x14ac="http://schemas.microsoft.com/office/spreadsheetml/2009/9/ac" r="357" s="3" customFormat="true" x14ac:dyDescent="0.25">
      <c r="A357" s="381"/>
      <c r="B357" s="124"/>
      <c r="L357" s="124"/>
      <c r="V357" s="124"/>
      <c r="AF357" s="124"/>
      <c r="AP357" s="124"/>
      <c r="AZ357" s="124"/>
      <c r="BA357" s="124"/>
      <c r="BJ357" s="124"/>
      <c r="BT357" s="124"/>
      <c r="CD357" s="124"/>
      <c r="CN357" s="124"/>
      <c r="CX357" s="124"/>
      <c r="DH357" s="124"/>
      <c r="DR357" s="124"/>
      <c r="EB357" s="124"/>
      <c r="EL357" s="124"/>
      <c r="EV357" s="124"/>
      <c r="FF357" s="124"/>
      <c r="FP357" s="124"/>
      <c r="FZ357" s="124"/>
      <c r="GJ357" s="124"/>
      <c r="GT357" s="124"/>
      <c r="HD357" s="124"/>
      <c r="HN357" s="124"/>
      <c r="HX357" s="124"/>
    </row>
    <row xmlns:x14ac="http://schemas.microsoft.com/office/spreadsheetml/2009/9/ac" r="358" s="3" customFormat="true" x14ac:dyDescent="0.25">
      <c r="A358" s="381"/>
      <c r="B358" s="124"/>
      <c r="L358" s="124"/>
      <c r="V358" s="124"/>
      <c r="AF358" s="124"/>
      <c r="AP358" s="124"/>
      <c r="AZ358" s="124"/>
      <c r="BA358" s="124"/>
      <c r="BJ358" s="124"/>
      <c r="BT358" s="124"/>
      <c r="CD358" s="124"/>
      <c r="CN358" s="124"/>
      <c r="CX358" s="124"/>
      <c r="DH358" s="124"/>
      <c r="DR358" s="124"/>
      <c r="EB358" s="124"/>
      <c r="EL358" s="124"/>
      <c r="EV358" s="124"/>
      <c r="FF358" s="124"/>
      <c r="FP358" s="124"/>
      <c r="FZ358" s="124"/>
      <c r="GJ358" s="124"/>
      <c r="GT358" s="124"/>
      <c r="HD358" s="124"/>
      <c r="HN358" s="124"/>
      <c r="HX358" s="124"/>
    </row>
    <row xmlns:x14ac="http://schemas.microsoft.com/office/spreadsheetml/2009/9/ac" r="359" s="3" customFormat="true" x14ac:dyDescent="0.25">
      <c r="A359" s="381"/>
      <c r="B359" s="124"/>
      <c r="L359" s="124"/>
      <c r="V359" s="124"/>
      <c r="AF359" s="124"/>
      <c r="AP359" s="124"/>
      <c r="AZ359" s="124"/>
      <c r="BA359" s="124"/>
      <c r="BJ359" s="124"/>
      <c r="BT359" s="124"/>
      <c r="CD359" s="124"/>
      <c r="CN359" s="124"/>
      <c r="CX359" s="124"/>
      <c r="DH359" s="124"/>
      <c r="DR359" s="124"/>
      <c r="EB359" s="124"/>
      <c r="EL359" s="124"/>
      <c r="EV359" s="124"/>
      <c r="FF359" s="124"/>
      <c r="FP359" s="124"/>
      <c r="FZ359" s="124"/>
      <c r="GJ359" s="124"/>
      <c r="GT359" s="124"/>
      <c r="HD359" s="124"/>
      <c r="HN359" s="124"/>
      <c r="HX359" s="124"/>
    </row>
    <row xmlns:x14ac="http://schemas.microsoft.com/office/spreadsheetml/2009/9/ac" r="360" s="3" customFormat="true" x14ac:dyDescent="0.25">
      <c r="A360" s="381"/>
      <c r="B360" s="124"/>
      <c r="L360" s="124"/>
      <c r="V360" s="124"/>
      <c r="AF360" s="124"/>
      <c r="AP360" s="124"/>
      <c r="AZ360" s="124"/>
      <c r="BA360" s="124"/>
      <c r="BJ360" s="124"/>
      <c r="BT360" s="124"/>
      <c r="CD360" s="124"/>
      <c r="CN360" s="124"/>
      <c r="CX360" s="124"/>
      <c r="DH360" s="124"/>
      <c r="DR360" s="124"/>
      <c r="EB360" s="124"/>
      <c r="EL360" s="124"/>
      <c r="EV360" s="124"/>
      <c r="FF360" s="124"/>
      <c r="FP360" s="124"/>
      <c r="FZ360" s="124"/>
      <c r="GJ360" s="124"/>
      <c r="GT360" s="124"/>
      <c r="HD360" s="124"/>
      <c r="HN360" s="124"/>
      <c r="HX360" s="124"/>
    </row>
    <row xmlns:x14ac="http://schemas.microsoft.com/office/spreadsheetml/2009/9/ac" r="361" s="3" customFormat="true" x14ac:dyDescent="0.25">
      <c r="A361" s="381"/>
      <c r="B361" s="124"/>
      <c r="L361" s="124"/>
      <c r="V361" s="124"/>
      <c r="AF361" s="124"/>
      <c r="AP361" s="124"/>
      <c r="AZ361" s="124"/>
      <c r="BA361" s="124"/>
      <c r="BJ361" s="124"/>
      <c r="BT361" s="124"/>
      <c r="CD361" s="124"/>
      <c r="CN361" s="124"/>
      <c r="CX361" s="124"/>
      <c r="DH361" s="124"/>
      <c r="DR361" s="124"/>
      <c r="EB361" s="124"/>
      <c r="EL361" s="124"/>
      <c r="EV361" s="124"/>
      <c r="FF361" s="124"/>
      <c r="FP361" s="124"/>
      <c r="FZ361" s="124"/>
      <c r="GJ361" s="124"/>
      <c r="GT361" s="124"/>
      <c r="HD361" s="124"/>
      <c r="HN361" s="124"/>
      <c r="HX361" s="124"/>
    </row>
    <row xmlns:x14ac="http://schemas.microsoft.com/office/spreadsheetml/2009/9/ac" r="362" s="3" customFormat="true" x14ac:dyDescent="0.25">
      <c r="A362" s="381"/>
      <c r="B362" s="124"/>
      <c r="L362" s="124"/>
      <c r="V362" s="124"/>
      <c r="AF362" s="124"/>
      <c r="AP362" s="124"/>
      <c r="AZ362" s="124"/>
      <c r="BA362" s="124"/>
      <c r="BJ362" s="124"/>
      <c r="BT362" s="124"/>
      <c r="CD362" s="124"/>
      <c r="CN362" s="124"/>
      <c r="CX362" s="124"/>
      <c r="DH362" s="124"/>
      <c r="DR362" s="124"/>
      <c r="EB362" s="124"/>
      <c r="EL362" s="124"/>
      <c r="EV362" s="124"/>
      <c r="FF362" s="124"/>
      <c r="FP362" s="124"/>
      <c r="FZ362" s="124"/>
      <c r="GJ362" s="124"/>
      <c r="GT362" s="124"/>
      <c r="HD362" s="124"/>
      <c r="HN362" s="124"/>
      <c r="HX362" s="124"/>
    </row>
    <row xmlns:x14ac="http://schemas.microsoft.com/office/spreadsheetml/2009/9/ac" r="363" s="3" customFormat="true" x14ac:dyDescent="0.25">
      <c r="A363" s="381"/>
      <c r="B363" s="124"/>
      <c r="L363" s="124"/>
      <c r="V363" s="124"/>
      <c r="AF363" s="124"/>
      <c r="AP363" s="124"/>
      <c r="AZ363" s="124"/>
      <c r="BA363" s="124"/>
      <c r="BJ363" s="124"/>
      <c r="BT363" s="124"/>
      <c r="CD363" s="124"/>
      <c r="CN363" s="124"/>
      <c r="CX363" s="124"/>
      <c r="DH363" s="124"/>
      <c r="DR363" s="124"/>
      <c r="EB363" s="124"/>
      <c r="EL363" s="124"/>
      <c r="EV363" s="124"/>
      <c r="FF363" s="124"/>
      <c r="FP363" s="124"/>
      <c r="FZ363" s="124"/>
      <c r="GJ363" s="124"/>
      <c r="GT363" s="124"/>
      <c r="HD363" s="124"/>
      <c r="HN363" s="124"/>
      <c r="HX363" s="124"/>
    </row>
    <row xmlns:x14ac="http://schemas.microsoft.com/office/spreadsheetml/2009/9/ac" r="364" s="3" customFormat="true" x14ac:dyDescent="0.25">
      <c r="A364" s="381"/>
      <c r="B364" s="124"/>
      <c r="L364" s="124"/>
      <c r="V364" s="124"/>
      <c r="AF364" s="124"/>
      <c r="AP364" s="124"/>
      <c r="AZ364" s="124"/>
      <c r="BA364" s="124"/>
      <c r="BJ364" s="124"/>
      <c r="BT364" s="124"/>
      <c r="CD364" s="124"/>
      <c r="CN364" s="124"/>
      <c r="CX364" s="124"/>
      <c r="DH364" s="124"/>
      <c r="DR364" s="124"/>
      <c r="EB364" s="124"/>
      <c r="EL364" s="124"/>
      <c r="EV364" s="124"/>
      <c r="FF364" s="124"/>
      <c r="FP364" s="124"/>
      <c r="FZ364" s="124"/>
      <c r="GJ364" s="124"/>
      <c r="GT364" s="124"/>
      <c r="HD364" s="124"/>
      <c r="HN364" s="124"/>
      <c r="HX364" s="124"/>
    </row>
    <row xmlns:x14ac="http://schemas.microsoft.com/office/spreadsheetml/2009/9/ac" r="365" s="3" customFormat="true" x14ac:dyDescent="0.25">
      <c r="A365" s="381"/>
      <c r="B365" s="124"/>
      <c r="L365" s="124"/>
      <c r="V365" s="124"/>
      <c r="AF365" s="124"/>
      <c r="AP365" s="124"/>
      <c r="AZ365" s="124"/>
      <c r="BA365" s="124"/>
      <c r="BJ365" s="124"/>
      <c r="BT365" s="124"/>
      <c r="CD365" s="124"/>
      <c r="CN365" s="124"/>
      <c r="CX365" s="124"/>
      <c r="DH365" s="124"/>
      <c r="DR365" s="124"/>
      <c r="EB365" s="124"/>
      <c r="EL365" s="124"/>
      <c r="EV365" s="124"/>
      <c r="FF365" s="124"/>
      <c r="FP365" s="124"/>
      <c r="FZ365" s="124"/>
      <c r="GJ365" s="124"/>
      <c r="GT365" s="124"/>
      <c r="HD365" s="124"/>
      <c r="HN365" s="124"/>
      <c r="HX365" s="124"/>
    </row>
    <row xmlns:x14ac="http://schemas.microsoft.com/office/spreadsheetml/2009/9/ac" r="366" s="3" customFormat="true" x14ac:dyDescent="0.25">
      <c r="A366" s="381"/>
      <c r="B366" s="124"/>
      <c r="L366" s="124"/>
      <c r="V366" s="124"/>
      <c r="AF366" s="124"/>
      <c r="AP366" s="124"/>
      <c r="AZ366" s="124"/>
      <c r="BA366" s="124"/>
      <c r="BJ366" s="124"/>
      <c r="BT366" s="124"/>
      <c r="CD366" s="124"/>
      <c r="CN366" s="124"/>
      <c r="CX366" s="124"/>
      <c r="DH366" s="124"/>
      <c r="DR366" s="124"/>
      <c r="EB366" s="124"/>
      <c r="EL366" s="124"/>
      <c r="EV366" s="124"/>
      <c r="FF366" s="124"/>
      <c r="FP366" s="124"/>
      <c r="FZ366" s="124"/>
      <c r="GJ366" s="124"/>
      <c r="GT366" s="124"/>
      <c r="HD366" s="124"/>
      <c r="HN366" s="124"/>
      <c r="HX366" s="124"/>
    </row>
    <row xmlns:x14ac="http://schemas.microsoft.com/office/spreadsheetml/2009/9/ac" r="367" s="3" customFormat="true" x14ac:dyDescent="0.25">
      <c r="A367" s="381"/>
      <c r="B367" s="124"/>
      <c r="L367" s="124"/>
      <c r="V367" s="124"/>
      <c r="AF367" s="124"/>
      <c r="AP367" s="124"/>
      <c r="AZ367" s="124"/>
      <c r="BA367" s="124"/>
      <c r="BJ367" s="124"/>
      <c r="BT367" s="124"/>
      <c r="CD367" s="124"/>
      <c r="CN367" s="124"/>
      <c r="CX367" s="124"/>
      <c r="DH367" s="124"/>
      <c r="DR367" s="124"/>
      <c r="EB367" s="124"/>
      <c r="EL367" s="124"/>
      <c r="EV367" s="124"/>
      <c r="FF367" s="124"/>
      <c r="FP367" s="124"/>
      <c r="FZ367" s="124"/>
      <c r="GJ367" s="124"/>
      <c r="GT367" s="124"/>
      <c r="HD367" s="124"/>
      <c r="HN367" s="124"/>
      <c r="HX367" s="124"/>
    </row>
    <row xmlns:x14ac="http://schemas.microsoft.com/office/spreadsheetml/2009/9/ac" r="368" s="3" customFormat="true" x14ac:dyDescent="0.25">
      <c r="A368" s="381"/>
      <c r="B368" s="124"/>
      <c r="L368" s="124"/>
      <c r="V368" s="124"/>
      <c r="AF368" s="124"/>
      <c r="AP368" s="124"/>
      <c r="AZ368" s="124"/>
      <c r="BA368" s="124"/>
      <c r="BJ368" s="124"/>
      <c r="BT368" s="124"/>
      <c r="CD368" s="124"/>
      <c r="CN368" s="124"/>
      <c r="CX368" s="124"/>
      <c r="DH368" s="124"/>
      <c r="DR368" s="124"/>
      <c r="EB368" s="124"/>
      <c r="EL368" s="124"/>
      <c r="EV368" s="124"/>
      <c r="FF368" s="124"/>
      <c r="FP368" s="124"/>
      <c r="FZ368" s="124"/>
      <c r="GJ368" s="124"/>
      <c r="GT368" s="124"/>
      <c r="HD368" s="124"/>
      <c r="HN368" s="124"/>
      <c r="HX368" s="124"/>
    </row>
    <row xmlns:x14ac="http://schemas.microsoft.com/office/spreadsheetml/2009/9/ac" r="369" s="3" customFormat="true" x14ac:dyDescent="0.25">
      <c r="A369" s="381"/>
      <c r="B369" s="124"/>
      <c r="L369" s="124"/>
      <c r="V369" s="124"/>
      <c r="AF369" s="124"/>
      <c r="AP369" s="124"/>
      <c r="AZ369" s="124"/>
      <c r="BA369" s="124"/>
      <c r="BJ369" s="124"/>
      <c r="BT369" s="124"/>
      <c r="CD369" s="124"/>
      <c r="CN369" s="124"/>
      <c r="CX369" s="124"/>
      <c r="DH369" s="124"/>
      <c r="DR369" s="124"/>
      <c r="EB369" s="124"/>
      <c r="EL369" s="124"/>
      <c r="EV369" s="124"/>
      <c r="FF369" s="124"/>
      <c r="FP369" s="124"/>
      <c r="FZ369" s="124"/>
      <c r="GJ369" s="124"/>
      <c r="GT369" s="124"/>
      <c r="HD369" s="124"/>
      <c r="HN369" s="124"/>
      <c r="HX369" s="124"/>
    </row>
    <row xmlns:x14ac="http://schemas.microsoft.com/office/spreadsheetml/2009/9/ac" r="370" s="3" customFormat="true" x14ac:dyDescent="0.25">
      <c r="A370" s="381"/>
      <c r="B370" s="124"/>
      <c r="L370" s="124"/>
      <c r="V370" s="124"/>
      <c r="AF370" s="124"/>
      <c r="AP370" s="124"/>
      <c r="AZ370" s="124"/>
      <c r="BA370" s="124"/>
      <c r="BJ370" s="124"/>
      <c r="BT370" s="124"/>
      <c r="CD370" s="124"/>
      <c r="CN370" s="124"/>
      <c r="CX370" s="124"/>
      <c r="DH370" s="124"/>
      <c r="DR370" s="124"/>
      <c r="EB370" s="124"/>
      <c r="EL370" s="124"/>
      <c r="EV370" s="124"/>
      <c r="FF370" s="124"/>
      <c r="FP370" s="124"/>
      <c r="FZ370" s="124"/>
      <c r="GJ370" s="124"/>
      <c r="GT370" s="124"/>
      <c r="HD370" s="124"/>
      <c r="HN370" s="124"/>
      <c r="HX370" s="124"/>
    </row>
    <row xmlns:x14ac="http://schemas.microsoft.com/office/spreadsheetml/2009/9/ac" r="371" s="3" customFormat="true" x14ac:dyDescent="0.25">
      <c r="A371" s="381"/>
      <c r="B371" s="124"/>
      <c r="L371" s="124"/>
      <c r="V371" s="124"/>
      <c r="AF371" s="124"/>
      <c r="AP371" s="124"/>
      <c r="AZ371" s="124"/>
      <c r="BA371" s="124"/>
      <c r="BJ371" s="124"/>
      <c r="BT371" s="124"/>
      <c r="CD371" s="124"/>
      <c r="CN371" s="124"/>
      <c r="CX371" s="124"/>
      <c r="DH371" s="124"/>
      <c r="DR371" s="124"/>
      <c r="EB371" s="124"/>
      <c r="EL371" s="124"/>
      <c r="EV371" s="124"/>
      <c r="FF371" s="124"/>
      <c r="FP371" s="124"/>
      <c r="FZ371" s="124"/>
      <c r="GJ371" s="124"/>
      <c r="GT371" s="124"/>
      <c r="HD371" s="124"/>
      <c r="HN371" s="124"/>
      <c r="HX371" s="124"/>
    </row>
    <row xmlns:x14ac="http://schemas.microsoft.com/office/spreadsheetml/2009/9/ac" r="372" s="3" customFormat="true" x14ac:dyDescent="0.25">
      <c r="A372" s="381"/>
      <c r="B372" s="124"/>
      <c r="L372" s="124"/>
      <c r="V372" s="124"/>
      <c r="AF372" s="124"/>
      <c r="AP372" s="124"/>
      <c r="AZ372" s="124"/>
      <c r="BA372" s="124"/>
      <c r="BJ372" s="124"/>
      <c r="BT372" s="124"/>
      <c r="CD372" s="124"/>
      <c r="CN372" s="124"/>
      <c r="CX372" s="124"/>
      <c r="DH372" s="124"/>
      <c r="DR372" s="124"/>
      <c r="EB372" s="124"/>
      <c r="EL372" s="124"/>
      <c r="EV372" s="124"/>
      <c r="FF372" s="124"/>
      <c r="FP372" s="124"/>
      <c r="FZ372" s="124"/>
      <c r="GJ372" s="124"/>
      <c r="GT372" s="124"/>
      <c r="HD372" s="124"/>
      <c r="HN372" s="124"/>
      <c r="HX372" s="124"/>
    </row>
    <row xmlns:x14ac="http://schemas.microsoft.com/office/spreadsheetml/2009/9/ac" r="373" s="3" customFormat="true" x14ac:dyDescent="0.25">
      <c r="A373" s="381"/>
      <c r="B373" s="124"/>
      <c r="L373" s="124"/>
      <c r="V373" s="124"/>
      <c r="AF373" s="124"/>
      <c r="AP373" s="124"/>
      <c r="AZ373" s="124"/>
      <c r="BA373" s="124"/>
      <c r="BJ373" s="124"/>
      <c r="BT373" s="124"/>
      <c r="CD373" s="124"/>
      <c r="CN373" s="124"/>
      <c r="CX373" s="124"/>
      <c r="DH373" s="124"/>
      <c r="DR373" s="124"/>
      <c r="EB373" s="124"/>
      <c r="EL373" s="124"/>
      <c r="EV373" s="124"/>
      <c r="FF373" s="124"/>
      <c r="FP373" s="124"/>
      <c r="FZ373" s="124"/>
      <c r="GJ373" s="124"/>
      <c r="GT373" s="124"/>
      <c r="HD373" s="124"/>
      <c r="HN373" s="124"/>
      <c r="HX373" s="124"/>
    </row>
    <row xmlns:x14ac="http://schemas.microsoft.com/office/spreadsheetml/2009/9/ac" r="374" s="3" customFormat="true" x14ac:dyDescent="0.25">
      <c r="A374" s="381"/>
      <c r="B374" s="124"/>
      <c r="L374" s="124"/>
      <c r="V374" s="124"/>
      <c r="AF374" s="124"/>
      <c r="AP374" s="124"/>
      <c r="AZ374" s="124"/>
      <c r="BA374" s="124"/>
      <c r="BJ374" s="124"/>
      <c r="BT374" s="124"/>
      <c r="CD374" s="124"/>
      <c r="CN374" s="124"/>
      <c r="CX374" s="124"/>
      <c r="DH374" s="124"/>
      <c r="DR374" s="124"/>
      <c r="EB374" s="124"/>
      <c r="EL374" s="124"/>
      <c r="EV374" s="124"/>
      <c r="FF374" s="124"/>
      <c r="FP374" s="124"/>
      <c r="FZ374" s="124"/>
      <c r="GJ374" s="124"/>
      <c r="GT374" s="124"/>
      <c r="HD374" s="124"/>
      <c r="HN374" s="124"/>
      <c r="HX374" s="124"/>
    </row>
    <row xmlns:x14ac="http://schemas.microsoft.com/office/spreadsheetml/2009/9/ac" r="375" s="3" customFormat="true" x14ac:dyDescent="0.25">
      <c r="A375" s="381"/>
      <c r="B375" s="124"/>
      <c r="L375" s="124"/>
      <c r="V375" s="124"/>
      <c r="AF375" s="124"/>
      <c r="AP375" s="124"/>
      <c r="AZ375" s="124"/>
      <c r="BA375" s="124"/>
      <c r="BJ375" s="124"/>
      <c r="BT375" s="124"/>
      <c r="CD375" s="124"/>
      <c r="CN375" s="124"/>
      <c r="CX375" s="124"/>
      <c r="DH375" s="124"/>
      <c r="DR375" s="124"/>
      <c r="EB375" s="124"/>
      <c r="EL375" s="124"/>
      <c r="EV375" s="124"/>
      <c r="FF375" s="124"/>
      <c r="FP375" s="124"/>
      <c r="FZ375" s="124"/>
      <c r="GJ375" s="124"/>
      <c r="GT375" s="124"/>
      <c r="HD375" s="124"/>
      <c r="HN375" s="124"/>
      <c r="HX375" s="124"/>
    </row>
    <row xmlns:x14ac="http://schemas.microsoft.com/office/spreadsheetml/2009/9/ac" r="376" s="3" customFormat="true" x14ac:dyDescent="0.25">
      <c r="A376" s="381"/>
      <c r="B376" s="124"/>
      <c r="L376" s="124"/>
      <c r="V376" s="124"/>
      <c r="AF376" s="124"/>
      <c r="AP376" s="124"/>
      <c r="AZ376" s="124"/>
      <c r="BA376" s="124"/>
      <c r="BJ376" s="124"/>
      <c r="BT376" s="124"/>
      <c r="CD376" s="124"/>
      <c r="CN376" s="124"/>
      <c r="CX376" s="124"/>
      <c r="DH376" s="124"/>
      <c r="DR376" s="124"/>
      <c r="EB376" s="124"/>
      <c r="EL376" s="124"/>
      <c r="EV376" s="124"/>
      <c r="FF376" s="124"/>
      <c r="FP376" s="124"/>
      <c r="FZ376" s="124"/>
      <c r="GJ376" s="124"/>
      <c r="GT376" s="124"/>
      <c r="HD376" s="124"/>
      <c r="HN376" s="124"/>
      <c r="HX376" s="124"/>
    </row>
    <row xmlns:x14ac="http://schemas.microsoft.com/office/spreadsheetml/2009/9/ac" r="377" s="3" customFormat="true" x14ac:dyDescent="0.25">
      <c r="A377" s="381"/>
      <c r="B377" s="124"/>
      <c r="L377" s="124"/>
      <c r="V377" s="124"/>
      <c r="AF377" s="124"/>
      <c r="AP377" s="124"/>
      <c r="AZ377" s="124"/>
      <c r="BA377" s="124"/>
      <c r="BJ377" s="124"/>
      <c r="BT377" s="124"/>
      <c r="CD377" s="124"/>
      <c r="CN377" s="124"/>
      <c r="CX377" s="124"/>
      <c r="DH377" s="124"/>
      <c r="DR377" s="124"/>
      <c r="EB377" s="124"/>
      <c r="EL377" s="124"/>
      <c r="EV377" s="124"/>
      <c r="FF377" s="124"/>
      <c r="FP377" s="124"/>
      <c r="FZ377" s="124"/>
      <c r="GJ377" s="124"/>
      <c r="GT377" s="124"/>
      <c r="HD377" s="124"/>
      <c r="HN377" s="124"/>
      <c r="HX377" s="124"/>
    </row>
    <row xmlns:x14ac="http://schemas.microsoft.com/office/spreadsheetml/2009/9/ac" r="378" s="3" customFormat="true" x14ac:dyDescent="0.25">
      <c r="A378" s="381"/>
      <c r="B378" s="124"/>
      <c r="L378" s="124"/>
      <c r="V378" s="124"/>
      <c r="AF378" s="124"/>
      <c r="AP378" s="124"/>
      <c r="AZ378" s="124"/>
      <c r="BA378" s="124"/>
      <c r="BJ378" s="124"/>
      <c r="BT378" s="124"/>
      <c r="CD378" s="124"/>
      <c r="CN378" s="124"/>
      <c r="CX378" s="124"/>
      <c r="DH378" s="124"/>
      <c r="DR378" s="124"/>
      <c r="EB378" s="124"/>
      <c r="EL378" s="124"/>
      <c r="EV378" s="124"/>
      <c r="FF378" s="124"/>
      <c r="FP378" s="124"/>
      <c r="FZ378" s="124"/>
      <c r="GJ378" s="124"/>
      <c r="GT378" s="124"/>
      <c r="HD378" s="124"/>
      <c r="HN378" s="124"/>
      <c r="HX378" s="124"/>
    </row>
    <row xmlns:x14ac="http://schemas.microsoft.com/office/spreadsheetml/2009/9/ac" r="379" s="3" customFormat="true" x14ac:dyDescent="0.25">
      <c r="A379" s="381"/>
      <c r="B379" s="124"/>
      <c r="L379" s="124"/>
      <c r="V379" s="124"/>
      <c r="AF379" s="124"/>
      <c r="AP379" s="124"/>
      <c r="AZ379" s="124"/>
      <c r="BA379" s="124"/>
      <c r="BJ379" s="124"/>
      <c r="BT379" s="124"/>
      <c r="CD379" s="124"/>
      <c r="CN379" s="124"/>
      <c r="CX379" s="124"/>
      <c r="DH379" s="124"/>
      <c r="DR379" s="124"/>
      <c r="EB379" s="124"/>
      <c r="EL379" s="124"/>
      <c r="EV379" s="124"/>
      <c r="FF379" s="124"/>
      <c r="FP379" s="124"/>
      <c r="FZ379" s="124"/>
      <c r="GJ379" s="124"/>
      <c r="GT379" s="124"/>
      <c r="HD379" s="124"/>
      <c r="HN379" s="124"/>
      <c r="HX379" s="124"/>
    </row>
    <row xmlns:x14ac="http://schemas.microsoft.com/office/spreadsheetml/2009/9/ac" r="380" s="3" customFormat="true" x14ac:dyDescent="0.25">
      <c r="A380" s="381"/>
      <c r="B380" s="124"/>
      <c r="L380" s="124"/>
      <c r="V380" s="124"/>
      <c r="AF380" s="124"/>
      <c r="AP380" s="124"/>
      <c r="AZ380" s="124"/>
      <c r="BA380" s="124"/>
      <c r="BJ380" s="124"/>
      <c r="BT380" s="124"/>
      <c r="CD380" s="124"/>
      <c r="CN380" s="124"/>
      <c r="CX380" s="124"/>
      <c r="DH380" s="124"/>
      <c r="DR380" s="124"/>
      <c r="EB380" s="124"/>
      <c r="EL380" s="124"/>
      <c r="EV380" s="124"/>
      <c r="FF380" s="124"/>
      <c r="FP380" s="124"/>
      <c r="FZ380" s="124"/>
      <c r="GJ380" s="124"/>
      <c r="GT380" s="124"/>
      <c r="HD380" s="124"/>
      <c r="HN380" s="124"/>
      <c r="HX380" s="124"/>
    </row>
    <row xmlns:x14ac="http://schemas.microsoft.com/office/spreadsheetml/2009/9/ac" r="381" s="3" customFormat="true" x14ac:dyDescent="0.25">
      <c r="A381" s="381"/>
      <c r="B381" s="124"/>
      <c r="L381" s="124"/>
      <c r="V381" s="124"/>
      <c r="AF381" s="124"/>
      <c r="AP381" s="124"/>
      <c r="AZ381" s="124"/>
      <c r="BA381" s="124"/>
      <c r="BJ381" s="124"/>
      <c r="BT381" s="124"/>
      <c r="CD381" s="124"/>
      <c r="CN381" s="124"/>
      <c r="CX381" s="124"/>
      <c r="DH381" s="124"/>
      <c r="DR381" s="124"/>
      <c r="EB381" s="124"/>
      <c r="EL381" s="124"/>
      <c r="EV381" s="124"/>
      <c r="FF381" s="124"/>
      <c r="FP381" s="124"/>
      <c r="FZ381" s="124"/>
      <c r="GJ381" s="124"/>
      <c r="GT381" s="124"/>
      <c r="HD381" s="124"/>
      <c r="HN381" s="124"/>
      <c r="HX381" s="124"/>
    </row>
    <row xmlns:x14ac="http://schemas.microsoft.com/office/spreadsheetml/2009/9/ac" r="382" s="3" customFormat="true" x14ac:dyDescent="0.25">
      <c r="A382" s="381"/>
      <c r="B382" s="124"/>
      <c r="L382" s="124"/>
      <c r="V382" s="124"/>
      <c r="AF382" s="124"/>
      <c r="AP382" s="124"/>
      <c r="AZ382" s="124"/>
      <c r="BA382" s="124"/>
      <c r="BJ382" s="124"/>
      <c r="BT382" s="124"/>
      <c r="CD382" s="124"/>
      <c r="CN382" s="124"/>
      <c r="CX382" s="124"/>
      <c r="DH382" s="124"/>
      <c r="DR382" s="124"/>
      <c r="EB382" s="124"/>
      <c r="EL382" s="124"/>
      <c r="EV382" s="124"/>
      <c r="FF382" s="124"/>
      <c r="FP382" s="124"/>
      <c r="FZ382" s="124"/>
      <c r="GJ382" s="124"/>
      <c r="GT382" s="124"/>
      <c r="HD382" s="124"/>
      <c r="HN382" s="124"/>
      <c r="HX382" s="124"/>
    </row>
    <row xmlns:x14ac="http://schemas.microsoft.com/office/spreadsheetml/2009/9/ac" r="383" s="3" customFormat="true" x14ac:dyDescent="0.25">
      <c r="A383" s="381"/>
      <c r="B383" s="124"/>
      <c r="L383" s="124"/>
      <c r="V383" s="124"/>
      <c r="AF383" s="124"/>
      <c r="AP383" s="124"/>
      <c r="AZ383" s="124"/>
      <c r="BA383" s="124"/>
      <c r="BJ383" s="124"/>
      <c r="BT383" s="124"/>
      <c r="CD383" s="124"/>
      <c r="CN383" s="124"/>
      <c r="CX383" s="124"/>
      <c r="DH383" s="124"/>
      <c r="DR383" s="124"/>
      <c r="EB383" s="124"/>
      <c r="EL383" s="124"/>
      <c r="EV383" s="124"/>
      <c r="FF383" s="124"/>
      <c r="FP383" s="124"/>
      <c r="FZ383" s="124"/>
      <c r="GJ383" s="124"/>
      <c r="GT383" s="124"/>
      <c r="HD383" s="124"/>
      <c r="HN383" s="124"/>
      <c r="HX383" s="124"/>
    </row>
    <row xmlns:x14ac="http://schemas.microsoft.com/office/spreadsheetml/2009/9/ac" r="384" s="3" customFormat="true" x14ac:dyDescent="0.25">
      <c r="A384" s="381"/>
      <c r="B384" s="124"/>
      <c r="L384" s="124"/>
      <c r="V384" s="124"/>
      <c r="AF384" s="124"/>
      <c r="AP384" s="124"/>
      <c r="AZ384" s="124"/>
      <c r="BA384" s="124"/>
      <c r="BJ384" s="124"/>
      <c r="BT384" s="124"/>
      <c r="CD384" s="124"/>
      <c r="CN384" s="124"/>
      <c r="CX384" s="124"/>
      <c r="DH384" s="124"/>
      <c r="DR384" s="124"/>
      <c r="EB384" s="124"/>
      <c r="EL384" s="124"/>
      <c r="EV384" s="124"/>
      <c r="FF384" s="124"/>
      <c r="FP384" s="124"/>
      <c r="FZ384" s="124"/>
      <c r="GJ384" s="124"/>
      <c r="GT384" s="124"/>
      <c r="HD384" s="124"/>
      <c r="HN384" s="124"/>
      <c r="HX384" s="124"/>
    </row>
    <row xmlns:x14ac="http://schemas.microsoft.com/office/spreadsheetml/2009/9/ac" r="385" s="3" customFormat="true" x14ac:dyDescent="0.25">
      <c r="A385" s="381"/>
      <c r="B385" s="124"/>
      <c r="L385" s="124"/>
      <c r="V385" s="124"/>
      <c r="AF385" s="124"/>
      <c r="AP385" s="124"/>
      <c r="AZ385" s="124"/>
      <c r="BA385" s="124"/>
      <c r="BJ385" s="124"/>
      <c r="BT385" s="124"/>
      <c r="CD385" s="124"/>
      <c r="CN385" s="124"/>
      <c r="CX385" s="124"/>
      <c r="DH385" s="124"/>
      <c r="DR385" s="124"/>
      <c r="EB385" s="124"/>
      <c r="EL385" s="124"/>
      <c r="EV385" s="124"/>
      <c r="FF385" s="124"/>
      <c r="FP385" s="124"/>
      <c r="FZ385" s="124"/>
      <c r="GJ385" s="124"/>
      <c r="GT385" s="124"/>
      <c r="HD385" s="124"/>
      <c r="HN385" s="124"/>
      <c r="HX385" s="124"/>
    </row>
    <row xmlns:x14ac="http://schemas.microsoft.com/office/spreadsheetml/2009/9/ac" r="386" s="3" customFormat="true" x14ac:dyDescent="0.25">
      <c r="A386" s="381"/>
      <c r="B386" s="124"/>
      <c r="L386" s="124"/>
      <c r="V386" s="124"/>
      <c r="AF386" s="124"/>
      <c r="AP386" s="124"/>
      <c r="AZ386" s="124"/>
      <c r="BA386" s="124"/>
      <c r="BJ386" s="124"/>
      <c r="BT386" s="124"/>
      <c r="CD386" s="124"/>
      <c r="CN386" s="124"/>
      <c r="CX386" s="124"/>
      <c r="DH386" s="124"/>
      <c r="DR386" s="124"/>
      <c r="EB386" s="124"/>
      <c r="EL386" s="124"/>
      <c r="EV386" s="124"/>
      <c r="FF386" s="124"/>
      <c r="FP386" s="124"/>
      <c r="FZ386" s="124"/>
      <c r="GJ386" s="124"/>
      <c r="GT386" s="124"/>
      <c r="HD386" s="124"/>
      <c r="HN386" s="124"/>
      <c r="HX386" s="124"/>
    </row>
    <row xmlns:x14ac="http://schemas.microsoft.com/office/spreadsheetml/2009/9/ac" r="387" s="3" customFormat="true" x14ac:dyDescent="0.25">
      <c r="A387" s="381"/>
      <c r="B387" s="124"/>
      <c r="L387" s="124"/>
      <c r="V387" s="124"/>
      <c r="AF387" s="124"/>
      <c r="AP387" s="124"/>
      <c r="AZ387" s="124"/>
      <c r="BA387" s="124"/>
      <c r="BJ387" s="124"/>
      <c r="BT387" s="124"/>
      <c r="CD387" s="124"/>
      <c r="CN387" s="124"/>
      <c r="CX387" s="124"/>
      <c r="DH387" s="124"/>
      <c r="DR387" s="124"/>
      <c r="EB387" s="124"/>
      <c r="EL387" s="124"/>
      <c r="EV387" s="124"/>
      <c r="FF387" s="124"/>
      <c r="FP387" s="124"/>
      <c r="FZ387" s="124"/>
      <c r="GJ387" s="124"/>
      <c r="GT387" s="124"/>
      <c r="HD387" s="124"/>
      <c r="HN387" s="124"/>
      <c r="HX387" s="124"/>
    </row>
    <row xmlns:x14ac="http://schemas.microsoft.com/office/spreadsheetml/2009/9/ac" r="388" s="3" customFormat="true" x14ac:dyDescent="0.25">
      <c r="A388" s="381"/>
      <c r="B388" s="124"/>
      <c r="L388" s="124"/>
      <c r="V388" s="124"/>
      <c r="AF388" s="124"/>
      <c r="AP388" s="124"/>
      <c r="AZ388" s="124"/>
      <c r="BA388" s="124"/>
      <c r="BJ388" s="124"/>
      <c r="BT388" s="124"/>
      <c r="CD388" s="124"/>
      <c r="CN388" s="124"/>
      <c r="CX388" s="124"/>
      <c r="DH388" s="124"/>
      <c r="DR388" s="124"/>
      <c r="EB388" s="124"/>
      <c r="EL388" s="124"/>
      <c r="EV388" s="124"/>
      <c r="FF388" s="124"/>
      <c r="FP388" s="124"/>
      <c r="FZ388" s="124"/>
      <c r="GJ388" s="124"/>
      <c r="GT388" s="124"/>
      <c r="HD388" s="124"/>
      <c r="HN388" s="124"/>
      <c r="HX388" s="124"/>
    </row>
    <row xmlns:x14ac="http://schemas.microsoft.com/office/spreadsheetml/2009/9/ac" r="389" s="3" customFormat="true" x14ac:dyDescent="0.25">
      <c r="A389" s="381"/>
      <c r="B389" s="124"/>
      <c r="L389" s="124"/>
      <c r="V389" s="124"/>
      <c r="AF389" s="124"/>
      <c r="AP389" s="124"/>
      <c r="AZ389" s="124"/>
      <c r="BA389" s="124"/>
      <c r="BJ389" s="124"/>
      <c r="BT389" s="124"/>
      <c r="CD389" s="124"/>
      <c r="CN389" s="124"/>
      <c r="CX389" s="124"/>
      <c r="DH389" s="124"/>
      <c r="DR389" s="124"/>
      <c r="EB389" s="124"/>
      <c r="EL389" s="124"/>
      <c r="EV389" s="124"/>
      <c r="FF389" s="124"/>
      <c r="FP389" s="124"/>
      <c r="FZ389" s="124"/>
      <c r="GJ389" s="124"/>
      <c r="GT389" s="124"/>
      <c r="HD389" s="124"/>
      <c r="HN389" s="124"/>
      <c r="HX389" s="124"/>
    </row>
    <row xmlns:x14ac="http://schemas.microsoft.com/office/spreadsheetml/2009/9/ac" r="390" s="3" customFormat="true" x14ac:dyDescent="0.25">
      <c r="A390" s="381"/>
      <c r="B390" s="124"/>
      <c r="L390" s="124"/>
      <c r="V390" s="124"/>
      <c r="AF390" s="124"/>
      <c r="AP390" s="124"/>
      <c r="AZ390" s="124"/>
      <c r="BA390" s="124"/>
      <c r="BJ390" s="124"/>
      <c r="BT390" s="124"/>
      <c r="CD390" s="124"/>
      <c r="CN390" s="124"/>
      <c r="CX390" s="124"/>
      <c r="DH390" s="124"/>
      <c r="DR390" s="124"/>
      <c r="EB390" s="124"/>
      <c r="EL390" s="124"/>
      <c r="EV390" s="124"/>
      <c r="FF390" s="124"/>
      <c r="FP390" s="124"/>
      <c r="FZ390" s="124"/>
      <c r="GJ390" s="124"/>
      <c r="GT390" s="124"/>
      <c r="HD390" s="124"/>
      <c r="HN390" s="124"/>
      <c r="HX390" s="124"/>
    </row>
    <row xmlns:x14ac="http://schemas.microsoft.com/office/spreadsheetml/2009/9/ac" r="391" s="3" customFormat="true" x14ac:dyDescent="0.25">
      <c r="A391" s="381"/>
      <c r="B391" s="124"/>
      <c r="L391" s="124"/>
      <c r="V391" s="124"/>
      <c r="AF391" s="124"/>
      <c r="AP391" s="124"/>
      <c r="AZ391" s="124"/>
      <c r="BA391" s="124"/>
      <c r="BJ391" s="124"/>
      <c r="BT391" s="124"/>
      <c r="CD391" s="124"/>
      <c r="CN391" s="124"/>
      <c r="CX391" s="124"/>
      <c r="DH391" s="124"/>
      <c r="DR391" s="124"/>
      <c r="EB391" s="124"/>
      <c r="EL391" s="124"/>
      <c r="EV391" s="124"/>
      <c r="FF391" s="124"/>
      <c r="FP391" s="124"/>
      <c r="FZ391" s="124"/>
      <c r="GJ391" s="124"/>
      <c r="GT391" s="124"/>
      <c r="HD391" s="124"/>
      <c r="HN391" s="124"/>
      <c r="HX391" s="124"/>
    </row>
    <row xmlns:x14ac="http://schemas.microsoft.com/office/spreadsheetml/2009/9/ac" r="392" s="3" customFormat="true" x14ac:dyDescent="0.25">
      <c r="A392" s="381"/>
      <c r="B392" s="124"/>
      <c r="L392" s="124"/>
      <c r="V392" s="124"/>
      <c r="AF392" s="124"/>
      <c r="AP392" s="124"/>
      <c r="AZ392" s="124"/>
      <c r="BA392" s="124"/>
      <c r="BJ392" s="124"/>
      <c r="BT392" s="124"/>
      <c r="CD392" s="124"/>
      <c r="CN392" s="124"/>
      <c r="CX392" s="124"/>
      <c r="DH392" s="124"/>
      <c r="DR392" s="124"/>
      <c r="EB392" s="124"/>
      <c r="EL392" s="124"/>
      <c r="EV392" s="124"/>
      <c r="FF392" s="124"/>
      <c r="FP392" s="124"/>
      <c r="FZ392" s="124"/>
      <c r="GJ392" s="124"/>
      <c r="GT392" s="124"/>
      <c r="HD392" s="124"/>
      <c r="HN392" s="124"/>
      <c r="HX392" s="124"/>
    </row>
    <row xmlns:x14ac="http://schemas.microsoft.com/office/spreadsheetml/2009/9/ac" r="393" s="3" customFormat="true" x14ac:dyDescent="0.25">
      <c r="A393" s="381"/>
      <c r="B393" s="124"/>
      <c r="L393" s="124"/>
      <c r="V393" s="124"/>
      <c r="AF393" s="124"/>
      <c r="AP393" s="124"/>
      <c r="AZ393" s="124"/>
      <c r="BA393" s="124"/>
      <c r="BJ393" s="124"/>
      <c r="BT393" s="124"/>
      <c r="CD393" s="124"/>
      <c r="CN393" s="124"/>
      <c r="CX393" s="124"/>
      <c r="DH393" s="124"/>
      <c r="DR393" s="124"/>
      <c r="EB393" s="124"/>
      <c r="EL393" s="124"/>
      <c r="EV393" s="124"/>
      <c r="FF393" s="124"/>
      <c r="FP393" s="124"/>
      <c r="FZ393" s="124"/>
      <c r="GJ393" s="124"/>
      <c r="GT393" s="124"/>
      <c r="HD393" s="124"/>
      <c r="HN393" s="124"/>
      <c r="HX393" s="124"/>
    </row>
    <row xmlns:x14ac="http://schemas.microsoft.com/office/spreadsheetml/2009/9/ac" r="394" s="3" customFormat="true" x14ac:dyDescent="0.25">
      <c r="A394" s="381"/>
      <c r="B394" s="124"/>
      <c r="L394" s="124"/>
      <c r="V394" s="124"/>
      <c r="AF394" s="124"/>
      <c r="AP394" s="124"/>
      <c r="AZ394" s="124"/>
      <c r="BA394" s="124"/>
      <c r="BJ394" s="124"/>
      <c r="BT394" s="124"/>
      <c r="CD394" s="124"/>
      <c r="CN394" s="124"/>
      <c r="CX394" s="124"/>
      <c r="DH394" s="124"/>
      <c r="DR394" s="124"/>
      <c r="EB394" s="124"/>
      <c r="EL394" s="124"/>
      <c r="EV394" s="124"/>
      <c r="FF394" s="124"/>
      <c r="FP394" s="124"/>
      <c r="FZ394" s="124"/>
      <c r="GJ394" s="124"/>
      <c r="GT394" s="124"/>
      <c r="HD394" s="124"/>
      <c r="HN394" s="124"/>
      <c r="HX394" s="124"/>
    </row>
    <row xmlns:x14ac="http://schemas.microsoft.com/office/spreadsheetml/2009/9/ac" r="395" s="3" customFormat="true" x14ac:dyDescent="0.25">
      <c r="A395" s="381"/>
      <c r="B395" s="124"/>
      <c r="L395" s="124"/>
      <c r="V395" s="124"/>
      <c r="AF395" s="124"/>
      <c r="AP395" s="124"/>
      <c r="AZ395" s="124"/>
      <c r="BA395" s="124"/>
      <c r="BJ395" s="124"/>
      <c r="BT395" s="124"/>
      <c r="CD395" s="124"/>
      <c r="CN395" s="124"/>
      <c r="CX395" s="124"/>
      <c r="DH395" s="124"/>
      <c r="DR395" s="124"/>
      <c r="EB395" s="124"/>
      <c r="EL395" s="124"/>
      <c r="EV395" s="124"/>
      <c r="FF395" s="124"/>
      <c r="FP395" s="124"/>
      <c r="FZ395" s="124"/>
      <c r="GJ395" s="124"/>
      <c r="GT395" s="124"/>
      <c r="HD395" s="124"/>
      <c r="HN395" s="124"/>
      <c r="HX395" s="124"/>
    </row>
    <row xmlns:x14ac="http://schemas.microsoft.com/office/spreadsheetml/2009/9/ac" r="396" s="3" customFormat="true" x14ac:dyDescent="0.25">
      <c r="A396" s="381"/>
      <c r="B396" s="124"/>
      <c r="L396" s="124"/>
      <c r="V396" s="124"/>
      <c r="AF396" s="124"/>
      <c r="AP396" s="124"/>
      <c r="AZ396" s="124"/>
      <c r="BA396" s="124"/>
      <c r="BJ396" s="124"/>
      <c r="BT396" s="124"/>
      <c r="CD396" s="124"/>
      <c r="CN396" s="124"/>
      <c r="CX396" s="124"/>
      <c r="DH396" s="124"/>
      <c r="DR396" s="124"/>
      <c r="EB396" s="124"/>
      <c r="EL396" s="124"/>
      <c r="EV396" s="124"/>
      <c r="FF396" s="124"/>
      <c r="FP396" s="124"/>
      <c r="FZ396" s="124"/>
      <c r="GJ396" s="124"/>
      <c r="GT396" s="124"/>
      <c r="HD396" s="124"/>
      <c r="HN396" s="124"/>
      <c r="HX396" s="124"/>
    </row>
    <row xmlns:x14ac="http://schemas.microsoft.com/office/spreadsheetml/2009/9/ac" r="397" s="3" customFormat="true" x14ac:dyDescent="0.25">
      <c r="A397" s="381"/>
      <c r="B397" s="124"/>
      <c r="L397" s="124"/>
      <c r="V397" s="124"/>
      <c r="AF397" s="124"/>
      <c r="AP397" s="124"/>
      <c r="AZ397" s="124"/>
      <c r="BA397" s="124"/>
      <c r="BJ397" s="124"/>
      <c r="BT397" s="124"/>
      <c r="CD397" s="124"/>
      <c r="CN397" s="124"/>
      <c r="CX397" s="124"/>
      <c r="DH397" s="124"/>
      <c r="DR397" s="124"/>
      <c r="EB397" s="124"/>
      <c r="EL397" s="124"/>
      <c r="EV397" s="124"/>
      <c r="FF397" s="124"/>
      <c r="FP397" s="124"/>
      <c r="FZ397" s="124"/>
      <c r="GJ397" s="124"/>
      <c r="GT397" s="124"/>
      <c r="HD397" s="124"/>
      <c r="HN397" s="124"/>
      <c r="HX397" s="124"/>
    </row>
    <row xmlns:x14ac="http://schemas.microsoft.com/office/spreadsheetml/2009/9/ac" r="398" s="3" customFormat="true" x14ac:dyDescent="0.25">
      <c r="A398" s="381"/>
      <c r="B398" s="124"/>
      <c r="L398" s="124"/>
      <c r="V398" s="124"/>
      <c r="AF398" s="124"/>
      <c r="AP398" s="124"/>
      <c r="AZ398" s="124"/>
      <c r="BA398" s="124"/>
      <c r="BJ398" s="124"/>
      <c r="BT398" s="124"/>
      <c r="CD398" s="124"/>
      <c r="CN398" s="124"/>
      <c r="CX398" s="124"/>
      <c r="DH398" s="124"/>
      <c r="DR398" s="124"/>
      <c r="EB398" s="124"/>
      <c r="EL398" s="124"/>
      <c r="EV398" s="124"/>
      <c r="FF398" s="124"/>
      <c r="FP398" s="124"/>
      <c r="FZ398" s="124"/>
      <c r="GJ398" s="124"/>
      <c r="GT398" s="124"/>
      <c r="HD398" s="124"/>
      <c r="HN398" s="124"/>
      <c r="HX398" s="124"/>
    </row>
    <row xmlns:x14ac="http://schemas.microsoft.com/office/spreadsheetml/2009/9/ac" r="399" s="3" customFormat="true" x14ac:dyDescent="0.25">
      <c r="A399" s="381"/>
      <c r="B399" s="124"/>
      <c r="L399" s="124"/>
      <c r="V399" s="124"/>
      <c r="AF399" s="124"/>
      <c r="AP399" s="124"/>
      <c r="AZ399" s="124"/>
      <c r="BA399" s="124"/>
      <c r="BJ399" s="124"/>
      <c r="BT399" s="124"/>
      <c r="CD399" s="124"/>
      <c r="CN399" s="124"/>
      <c r="CX399" s="124"/>
      <c r="DH399" s="124"/>
      <c r="DR399" s="124"/>
      <c r="EB399" s="124"/>
      <c r="EL399" s="124"/>
      <c r="EV399" s="124"/>
      <c r="FF399" s="124"/>
      <c r="FP399" s="124"/>
      <c r="FZ399" s="124"/>
      <c r="GJ399" s="124"/>
      <c r="GT399" s="124"/>
      <c r="HD399" s="124"/>
      <c r="HN399" s="124"/>
      <c r="HX399" s="124"/>
    </row>
    <row xmlns:x14ac="http://schemas.microsoft.com/office/spreadsheetml/2009/9/ac" r="400" s="3" customFormat="true" x14ac:dyDescent="0.25">
      <c r="A400" s="381"/>
      <c r="B400" s="124"/>
      <c r="L400" s="124"/>
      <c r="V400" s="124"/>
      <c r="AF400" s="124"/>
      <c r="AP400" s="124"/>
      <c r="AZ400" s="124"/>
      <c r="BA400" s="124"/>
      <c r="BJ400" s="124"/>
      <c r="BT400" s="124"/>
      <c r="CD400" s="124"/>
      <c r="CN400" s="124"/>
      <c r="CX400" s="124"/>
      <c r="DH400" s="124"/>
      <c r="DR400" s="124"/>
      <c r="EB400" s="124"/>
      <c r="EL400" s="124"/>
      <c r="EV400" s="124"/>
      <c r="FF400" s="124"/>
      <c r="FP400" s="124"/>
      <c r="FZ400" s="124"/>
      <c r="GJ400" s="124"/>
      <c r="GT400" s="124"/>
      <c r="HD400" s="124"/>
      <c r="HN400" s="124"/>
      <c r="HX400" s="124"/>
    </row>
    <row xmlns:x14ac="http://schemas.microsoft.com/office/spreadsheetml/2009/9/ac" r="401" s="3" customFormat="true" x14ac:dyDescent="0.25">
      <c r="A401" s="381"/>
      <c r="B401" s="124"/>
      <c r="L401" s="124"/>
      <c r="V401" s="124"/>
      <c r="AF401" s="124"/>
      <c r="AP401" s="124"/>
      <c r="AZ401" s="124"/>
      <c r="BA401" s="124"/>
      <c r="BJ401" s="124"/>
      <c r="BT401" s="124"/>
      <c r="CD401" s="124"/>
      <c r="CN401" s="124"/>
      <c r="CX401" s="124"/>
      <c r="DH401" s="124"/>
      <c r="DR401" s="124"/>
      <c r="EB401" s="124"/>
      <c r="EL401" s="124"/>
      <c r="EV401" s="124"/>
      <c r="FF401" s="124"/>
      <c r="FP401" s="124"/>
      <c r="FZ401" s="124"/>
      <c r="GJ401" s="124"/>
      <c r="GT401" s="124"/>
      <c r="HD401" s="124"/>
      <c r="HN401" s="124"/>
      <c r="HX401" s="124"/>
    </row>
    <row xmlns:x14ac="http://schemas.microsoft.com/office/spreadsheetml/2009/9/ac" r="402" s="3" customFormat="true" x14ac:dyDescent="0.25">
      <c r="A402" s="381"/>
      <c r="B402" s="124"/>
      <c r="L402" s="124"/>
      <c r="V402" s="124"/>
      <c r="AF402" s="124"/>
      <c r="AP402" s="124"/>
      <c r="AZ402" s="124"/>
      <c r="BA402" s="124"/>
      <c r="BJ402" s="124"/>
      <c r="BT402" s="124"/>
      <c r="CD402" s="124"/>
      <c r="CN402" s="124"/>
      <c r="CX402" s="124"/>
      <c r="DH402" s="124"/>
      <c r="DR402" s="124"/>
      <c r="EB402" s="124"/>
      <c r="EL402" s="124"/>
      <c r="EV402" s="124"/>
      <c r="FF402" s="124"/>
      <c r="FP402" s="124"/>
      <c r="FZ402" s="124"/>
      <c r="GJ402" s="124"/>
      <c r="GT402" s="124"/>
      <c r="HD402" s="124"/>
      <c r="HN402" s="124"/>
      <c r="HX402" s="124"/>
    </row>
    <row xmlns:x14ac="http://schemas.microsoft.com/office/spreadsheetml/2009/9/ac" r="403" s="3" customFormat="true" x14ac:dyDescent="0.25">
      <c r="A403" s="381"/>
      <c r="B403" s="124"/>
      <c r="L403" s="124"/>
      <c r="V403" s="124"/>
      <c r="AF403" s="124"/>
      <c r="AP403" s="124"/>
      <c r="AZ403" s="124"/>
      <c r="BA403" s="124"/>
      <c r="BJ403" s="124"/>
      <c r="BT403" s="124"/>
      <c r="CD403" s="124"/>
      <c r="CN403" s="124"/>
      <c r="CX403" s="124"/>
      <c r="DH403" s="124"/>
      <c r="DR403" s="124"/>
      <c r="EB403" s="124"/>
      <c r="EL403" s="124"/>
      <c r="EV403" s="124"/>
      <c r="FF403" s="124"/>
      <c r="FP403" s="124"/>
      <c r="FZ403" s="124"/>
      <c r="GJ403" s="124"/>
      <c r="GT403" s="124"/>
      <c r="HD403" s="124"/>
      <c r="HN403" s="124"/>
      <c r="HX403" s="124"/>
    </row>
    <row xmlns:x14ac="http://schemas.microsoft.com/office/spreadsheetml/2009/9/ac" r="404" s="3" customFormat="true" x14ac:dyDescent="0.25">
      <c r="A404" s="381"/>
      <c r="B404" s="124"/>
      <c r="L404" s="124"/>
      <c r="V404" s="124"/>
      <c r="AF404" s="124"/>
      <c r="AP404" s="124"/>
      <c r="AZ404" s="124"/>
      <c r="BA404" s="124"/>
      <c r="BJ404" s="124"/>
      <c r="BT404" s="124"/>
      <c r="CD404" s="124"/>
      <c r="CN404" s="124"/>
      <c r="CX404" s="124"/>
      <c r="DH404" s="124"/>
      <c r="DR404" s="124"/>
      <c r="EB404" s="124"/>
      <c r="EL404" s="124"/>
      <c r="EV404" s="124"/>
      <c r="FF404" s="124"/>
      <c r="FP404" s="124"/>
      <c r="FZ404" s="124"/>
      <c r="GJ404" s="124"/>
      <c r="GT404" s="124"/>
      <c r="HD404" s="124"/>
      <c r="HN404" s="124"/>
      <c r="HX404" s="124"/>
    </row>
    <row xmlns:x14ac="http://schemas.microsoft.com/office/spreadsheetml/2009/9/ac" r="405" s="3" customFormat="true" x14ac:dyDescent="0.25">
      <c r="A405" s="381"/>
      <c r="B405" s="124"/>
      <c r="L405" s="124"/>
      <c r="V405" s="124"/>
      <c r="AF405" s="124"/>
      <c r="AP405" s="124"/>
      <c r="AZ405" s="124"/>
      <c r="BA405" s="124"/>
      <c r="BJ405" s="124"/>
      <c r="BT405" s="124"/>
      <c r="CD405" s="124"/>
      <c r="CN405" s="124"/>
      <c r="CX405" s="124"/>
      <c r="DH405" s="124"/>
      <c r="DR405" s="124"/>
      <c r="EB405" s="124"/>
      <c r="EL405" s="124"/>
      <c r="EV405" s="124"/>
      <c r="FF405" s="124"/>
      <c r="FP405" s="124"/>
      <c r="FZ405" s="124"/>
      <c r="GJ405" s="124"/>
      <c r="GT405" s="124"/>
      <c r="HD405" s="124"/>
      <c r="HN405" s="124"/>
      <c r="HX405" s="124"/>
    </row>
    <row xmlns:x14ac="http://schemas.microsoft.com/office/spreadsheetml/2009/9/ac" r="406" s="3" customFormat="true" x14ac:dyDescent="0.25">
      <c r="A406" s="381"/>
      <c r="B406" s="124"/>
      <c r="L406" s="124"/>
      <c r="V406" s="124"/>
      <c r="AF406" s="124"/>
      <c r="AP406" s="124"/>
      <c r="AZ406" s="124"/>
      <c r="BA406" s="124"/>
      <c r="BJ406" s="124"/>
      <c r="BT406" s="124"/>
      <c r="CD406" s="124"/>
      <c r="CN406" s="124"/>
      <c r="CX406" s="124"/>
      <c r="DH406" s="124"/>
      <c r="DR406" s="124"/>
      <c r="EB406" s="124"/>
      <c r="EL406" s="124"/>
      <c r="EV406" s="124"/>
      <c r="FF406" s="124"/>
      <c r="FP406" s="124"/>
      <c r="FZ406" s="124"/>
      <c r="GJ406" s="124"/>
      <c r="GT406" s="124"/>
      <c r="HD406" s="124"/>
      <c r="HN406" s="124"/>
      <c r="HX406" s="124"/>
    </row>
    <row xmlns:x14ac="http://schemas.microsoft.com/office/spreadsheetml/2009/9/ac" r="407" s="3" customFormat="true" x14ac:dyDescent="0.25">
      <c r="A407" s="381"/>
      <c r="B407" s="124"/>
      <c r="L407" s="124"/>
      <c r="V407" s="124"/>
      <c r="AF407" s="124"/>
      <c r="AP407" s="124"/>
      <c r="AZ407" s="124"/>
      <c r="BA407" s="124"/>
      <c r="BJ407" s="124"/>
      <c r="BT407" s="124"/>
      <c r="CD407" s="124"/>
      <c r="CN407" s="124"/>
      <c r="CX407" s="124"/>
      <c r="DH407" s="124"/>
      <c r="DR407" s="124"/>
      <c r="EB407" s="124"/>
      <c r="EL407" s="124"/>
      <c r="EV407" s="124"/>
      <c r="FF407" s="124"/>
      <c r="FP407" s="124"/>
      <c r="FZ407" s="124"/>
      <c r="GJ407" s="124"/>
      <c r="GT407" s="124"/>
      <c r="HD407" s="124"/>
      <c r="HN407" s="124"/>
      <c r="HX407" s="124"/>
    </row>
    <row xmlns:x14ac="http://schemas.microsoft.com/office/spreadsheetml/2009/9/ac" r="408" s="3" customFormat="true" x14ac:dyDescent="0.25">
      <c r="A408" s="381"/>
      <c r="B408" s="124"/>
      <c r="L408" s="124"/>
      <c r="V408" s="124"/>
      <c r="AF408" s="124"/>
      <c r="AP408" s="124"/>
      <c r="AZ408" s="124"/>
      <c r="BA408" s="124"/>
      <c r="BJ408" s="124"/>
      <c r="BT408" s="124"/>
      <c r="CD408" s="124"/>
      <c r="CN408" s="124"/>
      <c r="CX408" s="124"/>
      <c r="DH408" s="124"/>
      <c r="DR408" s="124"/>
      <c r="EB408" s="124"/>
      <c r="EL408" s="124"/>
      <c r="EV408" s="124"/>
      <c r="FF408" s="124"/>
      <c r="FP408" s="124"/>
      <c r="FZ408" s="124"/>
      <c r="GJ408" s="124"/>
      <c r="GT408" s="124"/>
      <c r="HD408" s="124"/>
      <c r="HN408" s="124"/>
      <c r="HX408" s="124"/>
    </row>
    <row xmlns:x14ac="http://schemas.microsoft.com/office/spreadsheetml/2009/9/ac" r="409" s="3" customFormat="true" x14ac:dyDescent="0.25">
      <c r="A409" s="381"/>
      <c r="B409" s="124"/>
      <c r="L409" s="124"/>
      <c r="V409" s="124"/>
      <c r="AF409" s="124"/>
      <c r="AP409" s="124"/>
      <c r="AZ409" s="124"/>
      <c r="BA409" s="124"/>
      <c r="BJ409" s="124"/>
      <c r="BT409" s="124"/>
      <c r="CD409" s="124"/>
      <c r="CN409" s="124"/>
      <c r="CX409" s="124"/>
      <c r="DH409" s="124"/>
      <c r="DR409" s="124"/>
      <c r="EB409" s="124"/>
      <c r="EL409" s="124"/>
      <c r="EV409" s="124"/>
      <c r="FF409" s="124"/>
      <c r="FP409" s="124"/>
      <c r="FZ409" s="124"/>
      <c r="GJ409" s="124"/>
      <c r="GT409" s="124"/>
      <c r="HD409" s="124"/>
      <c r="HN409" s="124"/>
      <c r="HX409" s="124"/>
    </row>
    <row xmlns:x14ac="http://schemas.microsoft.com/office/spreadsheetml/2009/9/ac" r="410" s="3" customFormat="true" x14ac:dyDescent="0.25">
      <c r="A410" s="381"/>
      <c r="B410" s="124"/>
      <c r="L410" s="124"/>
      <c r="V410" s="124"/>
      <c r="AF410" s="124"/>
      <c r="AP410" s="124"/>
      <c r="AZ410" s="124"/>
      <c r="BA410" s="124"/>
      <c r="BJ410" s="124"/>
      <c r="BT410" s="124"/>
      <c r="CD410" s="124"/>
      <c r="CN410" s="124"/>
      <c r="CX410" s="124"/>
      <c r="DH410" s="124"/>
      <c r="DR410" s="124"/>
      <c r="EB410" s="124"/>
      <c r="EL410" s="124"/>
      <c r="EV410" s="124"/>
      <c r="FF410" s="124"/>
      <c r="FP410" s="124"/>
      <c r="FZ410" s="124"/>
      <c r="GJ410" s="124"/>
      <c r="GT410" s="124"/>
      <c r="HD410" s="124"/>
      <c r="HN410" s="124"/>
      <c r="HX410" s="124"/>
    </row>
    <row xmlns:x14ac="http://schemas.microsoft.com/office/spreadsheetml/2009/9/ac" r="411" s="3" customFormat="true" x14ac:dyDescent="0.25">
      <c r="A411" s="381"/>
      <c r="B411" s="124"/>
      <c r="L411" s="124"/>
      <c r="V411" s="124"/>
      <c r="AF411" s="124"/>
      <c r="AP411" s="124"/>
      <c r="AZ411" s="124"/>
      <c r="BA411" s="124"/>
      <c r="BJ411" s="124"/>
      <c r="BT411" s="124"/>
      <c r="CD411" s="124"/>
      <c r="CN411" s="124"/>
      <c r="CX411" s="124"/>
      <c r="DH411" s="124"/>
      <c r="DR411" s="124"/>
      <c r="EB411" s="124"/>
      <c r="EL411" s="124"/>
      <c r="EV411" s="124"/>
      <c r="FF411" s="124"/>
      <c r="FP411" s="124"/>
      <c r="FZ411" s="124"/>
      <c r="GJ411" s="124"/>
      <c r="GT411" s="124"/>
      <c r="HD411" s="124"/>
      <c r="HN411" s="124"/>
      <c r="HX411" s="124"/>
    </row>
    <row xmlns:x14ac="http://schemas.microsoft.com/office/spreadsheetml/2009/9/ac" r="412" s="3" customFormat="true" x14ac:dyDescent="0.25">
      <c r="A412" s="381"/>
      <c r="B412" s="124"/>
      <c r="L412" s="124"/>
      <c r="V412" s="124"/>
      <c r="AF412" s="124"/>
      <c r="AP412" s="124"/>
      <c r="AZ412" s="124"/>
      <c r="BA412" s="124"/>
      <c r="BJ412" s="124"/>
      <c r="BT412" s="124"/>
      <c r="CD412" s="124"/>
      <c r="CN412" s="124"/>
      <c r="CX412" s="124"/>
      <c r="DH412" s="124"/>
      <c r="DR412" s="124"/>
      <c r="EB412" s="124"/>
      <c r="EL412" s="124"/>
      <c r="EV412" s="124"/>
      <c r="FF412" s="124"/>
      <c r="FP412" s="124"/>
      <c r="FZ412" s="124"/>
      <c r="GJ412" s="124"/>
      <c r="GT412" s="124"/>
      <c r="HD412" s="124"/>
      <c r="HN412" s="124"/>
      <c r="HX412" s="124"/>
    </row>
    <row xmlns:x14ac="http://schemas.microsoft.com/office/spreadsheetml/2009/9/ac" r="413" s="3" customFormat="true" x14ac:dyDescent="0.25">
      <c r="A413" s="381"/>
      <c r="B413" s="124"/>
      <c r="L413" s="124"/>
      <c r="V413" s="124"/>
      <c r="AF413" s="124"/>
      <c r="AP413" s="124"/>
      <c r="AZ413" s="124"/>
      <c r="BA413" s="124"/>
      <c r="BJ413" s="124"/>
      <c r="BT413" s="124"/>
      <c r="CD413" s="124"/>
      <c r="CN413" s="124"/>
      <c r="CX413" s="124"/>
      <c r="DH413" s="124"/>
      <c r="DR413" s="124"/>
      <c r="EB413" s="124"/>
      <c r="EL413" s="124"/>
      <c r="EV413" s="124"/>
      <c r="FF413" s="124"/>
      <c r="FP413" s="124"/>
      <c r="FZ413" s="124"/>
      <c r="GJ413" s="124"/>
      <c r="GT413" s="124"/>
      <c r="HD413" s="124"/>
      <c r="HN413" s="124"/>
      <c r="HX413" s="124"/>
    </row>
    <row xmlns:x14ac="http://schemas.microsoft.com/office/spreadsheetml/2009/9/ac" r="414" s="3" customFormat="true" x14ac:dyDescent="0.25">
      <c r="A414" s="381"/>
      <c r="B414" s="124"/>
      <c r="L414" s="124"/>
      <c r="V414" s="124"/>
      <c r="AF414" s="124"/>
      <c r="AP414" s="124"/>
      <c r="AZ414" s="124"/>
      <c r="BA414" s="124"/>
      <c r="BJ414" s="124"/>
      <c r="BT414" s="124"/>
      <c r="CD414" s="124"/>
      <c r="CN414" s="124"/>
      <c r="CX414" s="124"/>
      <c r="DH414" s="124"/>
      <c r="DR414" s="124"/>
      <c r="EB414" s="124"/>
      <c r="EL414" s="124"/>
      <c r="EV414" s="124"/>
      <c r="FF414" s="124"/>
      <c r="FP414" s="124"/>
      <c r="FZ414" s="124"/>
      <c r="GJ414" s="124"/>
      <c r="GT414" s="124"/>
      <c r="HD414" s="124"/>
      <c r="HN414" s="124"/>
      <c r="HX414" s="124"/>
    </row>
    <row xmlns:x14ac="http://schemas.microsoft.com/office/spreadsheetml/2009/9/ac" r="415" s="3" customFormat="true" x14ac:dyDescent="0.25">
      <c r="A415" s="381"/>
      <c r="B415" s="124"/>
      <c r="L415" s="124"/>
      <c r="V415" s="124"/>
      <c r="AF415" s="124"/>
      <c r="AP415" s="124"/>
      <c r="AZ415" s="124"/>
      <c r="BA415" s="124"/>
      <c r="BJ415" s="124"/>
      <c r="BT415" s="124"/>
      <c r="CD415" s="124"/>
      <c r="CN415" s="124"/>
      <c r="CX415" s="124"/>
      <c r="DH415" s="124"/>
      <c r="DR415" s="124"/>
      <c r="EB415" s="124"/>
      <c r="EL415" s="124"/>
      <c r="EV415" s="124"/>
      <c r="FF415" s="124"/>
      <c r="FP415" s="124"/>
      <c r="FZ415" s="124"/>
      <c r="GJ415" s="124"/>
      <c r="GT415" s="124"/>
      <c r="HD415" s="124"/>
      <c r="HN415" s="124"/>
      <c r="HX415" s="124"/>
    </row>
    <row xmlns:x14ac="http://schemas.microsoft.com/office/spreadsheetml/2009/9/ac" r="416" s="3" customFormat="true" x14ac:dyDescent="0.25">
      <c r="A416" s="381"/>
      <c r="B416" s="124"/>
      <c r="L416" s="124"/>
      <c r="V416" s="124"/>
      <c r="AF416" s="124"/>
      <c r="AP416" s="124"/>
      <c r="AZ416" s="124"/>
      <c r="BA416" s="124"/>
      <c r="BJ416" s="124"/>
      <c r="BT416" s="124"/>
      <c r="CD416" s="124"/>
      <c r="CN416" s="124"/>
      <c r="CX416" s="124"/>
      <c r="DH416" s="124"/>
      <c r="DR416" s="124"/>
      <c r="EB416" s="124"/>
      <c r="EL416" s="124"/>
      <c r="EV416" s="124"/>
      <c r="FF416" s="124"/>
      <c r="FP416" s="124"/>
      <c r="FZ416" s="124"/>
      <c r="GJ416" s="124"/>
      <c r="GT416" s="124"/>
      <c r="HD416" s="124"/>
      <c r="HN416" s="124"/>
      <c r="HX416" s="124"/>
    </row>
    <row xmlns:x14ac="http://schemas.microsoft.com/office/spreadsheetml/2009/9/ac" r="417" s="3" customFormat="true" x14ac:dyDescent="0.25">
      <c r="A417" s="381"/>
      <c r="B417" s="124"/>
      <c r="L417" s="124"/>
      <c r="V417" s="124"/>
      <c r="AF417" s="124"/>
      <c r="AP417" s="124"/>
      <c r="AZ417" s="124"/>
      <c r="BA417" s="124"/>
      <c r="BJ417" s="124"/>
      <c r="BT417" s="124"/>
      <c r="CD417" s="124"/>
      <c r="CN417" s="124"/>
      <c r="CX417" s="124"/>
      <c r="DH417" s="124"/>
      <c r="DR417" s="124"/>
      <c r="EB417" s="124"/>
      <c r="EL417" s="124"/>
      <c r="EV417" s="124"/>
      <c r="FF417" s="124"/>
      <c r="FP417" s="124"/>
      <c r="FZ417" s="124"/>
      <c r="GJ417" s="124"/>
      <c r="GT417" s="124"/>
      <c r="HD417" s="124"/>
      <c r="HN417" s="124"/>
      <c r="HX417" s="124"/>
    </row>
    <row xmlns:x14ac="http://schemas.microsoft.com/office/spreadsheetml/2009/9/ac" r="418" s="3" customFormat="true" x14ac:dyDescent="0.25">
      <c r="A418" s="381"/>
      <c r="B418" s="124"/>
      <c r="L418" s="124"/>
      <c r="V418" s="124"/>
      <c r="AF418" s="124"/>
      <c r="AP418" s="124"/>
      <c r="AZ418" s="124"/>
      <c r="BA418" s="124"/>
      <c r="BJ418" s="124"/>
      <c r="BT418" s="124"/>
      <c r="CD418" s="124"/>
      <c r="CN418" s="124"/>
      <c r="CX418" s="124"/>
      <c r="DH418" s="124"/>
      <c r="DR418" s="124"/>
      <c r="EB418" s="124"/>
      <c r="EL418" s="124"/>
      <c r="EV418" s="124"/>
      <c r="FF418" s="124"/>
      <c r="FP418" s="124"/>
      <c r="FZ418" s="124"/>
      <c r="GJ418" s="124"/>
      <c r="GT418" s="124"/>
      <c r="HD418" s="124"/>
      <c r="HN418" s="124"/>
      <c r="HX418" s="124"/>
    </row>
    <row xmlns:x14ac="http://schemas.microsoft.com/office/spreadsheetml/2009/9/ac" r="419" s="3" customFormat="true" x14ac:dyDescent="0.25">
      <c r="A419" s="381"/>
      <c r="B419" s="124"/>
      <c r="L419" s="124"/>
      <c r="V419" s="124"/>
      <c r="AF419" s="124"/>
      <c r="AP419" s="124"/>
      <c r="AZ419" s="124"/>
      <c r="BA419" s="124"/>
      <c r="BJ419" s="124"/>
      <c r="BT419" s="124"/>
      <c r="CD419" s="124"/>
      <c r="CN419" s="124"/>
      <c r="CX419" s="124"/>
      <c r="DH419" s="124"/>
      <c r="DR419" s="124"/>
      <c r="EB419" s="124"/>
      <c r="EL419" s="124"/>
      <c r="EV419" s="124"/>
      <c r="FF419" s="124"/>
      <c r="FP419" s="124"/>
      <c r="FZ419" s="124"/>
      <c r="GJ419" s="124"/>
      <c r="GT419" s="124"/>
      <c r="HD419" s="124"/>
      <c r="HN419" s="124"/>
      <c r="HX419" s="124"/>
    </row>
    <row xmlns:x14ac="http://schemas.microsoft.com/office/spreadsheetml/2009/9/ac" r="420" s="3" customFormat="true" x14ac:dyDescent="0.25">
      <c r="A420" s="381"/>
      <c r="B420" s="124"/>
      <c r="L420" s="124"/>
      <c r="V420" s="124"/>
      <c r="AF420" s="124"/>
      <c r="AP420" s="124"/>
      <c r="AZ420" s="124"/>
      <c r="BA420" s="124"/>
      <c r="BJ420" s="124"/>
      <c r="BT420" s="124"/>
      <c r="CD420" s="124"/>
      <c r="CN420" s="124"/>
      <c r="CX420" s="124"/>
      <c r="DH420" s="124"/>
      <c r="DR420" s="124"/>
      <c r="EB420" s="124"/>
      <c r="EL420" s="124"/>
      <c r="EV420" s="124"/>
      <c r="FF420" s="124"/>
      <c r="FP420" s="124"/>
      <c r="FZ420" s="124"/>
      <c r="GJ420" s="124"/>
      <c r="GT420" s="124"/>
      <c r="HD420" s="124"/>
      <c r="HN420" s="124"/>
      <c r="HX420" s="124"/>
    </row>
    <row xmlns:x14ac="http://schemas.microsoft.com/office/spreadsheetml/2009/9/ac" r="421" s="3" customFormat="true" x14ac:dyDescent="0.25">
      <c r="A421" s="381"/>
      <c r="B421" s="124"/>
      <c r="L421" s="124"/>
      <c r="V421" s="124"/>
      <c r="AF421" s="124"/>
      <c r="AP421" s="124"/>
      <c r="AZ421" s="124"/>
      <c r="BA421" s="124"/>
      <c r="BJ421" s="124"/>
      <c r="BT421" s="124"/>
      <c r="CD421" s="124"/>
      <c r="CN421" s="124"/>
      <c r="CX421" s="124"/>
      <c r="DH421" s="124"/>
      <c r="DR421" s="124"/>
      <c r="EB421" s="124"/>
      <c r="EL421" s="124"/>
      <c r="EV421" s="124"/>
      <c r="FF421" s="124"/>
      <c r="FP421" s="124"/>
      <c r="FZ421" s="124"/>
      <c r="GJ421" s="124"/>
      <c r="GT421" s="124"/>
      <c r="HD421" s="124"/>
      <c r="HN421" s="124"/>
      <c r="HX421" s="124"/>
    </row>
    <row xmlns:x14ac="http://schemas.microsoft.com/office/spreadsheetml/2009/9/ac" r="422" s="3" customFormat="true" x14ac:dyDescent="0.25">
      <c r="A422" s="381"/>
      <c r="B422" s="124"/>
      <c r="L422" s="124"/>
      <c r="V422" s="124"/>
      <c r="AF422" s="124"/>
      <c r="AP422" s="124"/>
      <c r="AZ422" s="124"/>
      <c r="BA422" s="124"/>
      <c r="BJ422" s="124"/>
      <c r="BT422" s="124"/>
      <c r="CD422" s="124"/>
      <c r="CN422" s="124"/>
      <c r="CX422" s="124"/>
      <c r="DH422" s="124"/>
      <c r="DR422" s="124"/>
      <c r="EB422" s="124"/>
      <c r="EL422" s="124"/>
      <c r="EV422" s="124"/>
      <c r="FF422" s="124"/>
      <c r="FP422" s="124"/>
      <c r="FZ422" s="124"/>
      <c r="GJ422" s="124"/>
      <c r="GT422" s="124"/>
      <c r="HD422" s="124"/>
      <c r="HN422" s="124"/>
      <c r="HX422" s="124"/>
    </row>
    <row xmlns:x14ac="http://schemas.microsoft.com/office/spreadsheetml/2009/9/ac" r="423" s="3" customFormat="true" x14ac:dyDescent="0.25">
      <c r="A423" s="381"/>
      <c r="B423" s="124"/>
      <c r="L423" s="124"/>
      <c r="V423" s="124"/>
      <c r="AF423" s="124"/>
      <c r="AP423" s="124"/>
      <c r="AZ423" s="124"/>
      <c r="BA423" s="124"/>
      <c r="BJ423" s="124"/>
      <c r="BT423" s="124"/>
      <c r="CD423" s="124"/>
      <c r="CN423" s="124"/>
      <c r="CX423" s="124"/>
      <c r="DH423" s="124"/>
      <c r="DR423" s="124"/>
      <c r="EB423" s="124"/>
      <c r="EL423" s="124"/>
      <c r="EV423" s="124"/>
      <c r="FF423" s="124"/>
      <c r="FP423" s="124"/>
      <c r="FZ423" s="124"/>
      <c r="GJ423" s="124"/>
      <c r="GT423" s="124"/>
      <c r="HD423" s="124"/>
      <c r="HN423" s="124"/>
      <c r="HX423" s="124"/>
    </row>
    <row xmlns:x14ac="http://schemas.microsoft.com/office/spreadsheetml/2009/9/ac" r="424" s="3" customFormat="true" x14ac:dyDescent="0.25">
      <c r="A424" s="381"/>
      <c r="B424" s="124"/>
      <c r="L424" s="124"/>
      <c r="V424" s="124"/>
      <c r="AF424" s="124"/>
      <c r="AP424" s="124"/>
      <c r="AZ424" s="124"/>
      <c r="BA424" s="124"/>
      <c r="BJ424" s="124"/>
      <c r="BT424" s="124"/>
      <c r="CD424" s="124"/>
      <c r="CN424" s="124"/>
      <c r="CX424" s="124"/>
      <c r="DH424" s="124"/>
      <c r="DR424" s="124"/>
      <c r="EB424" s="124"/>
      <c r="EL424" s="124"/>
      <c r="EV424" s="124"/>
      <c r="FF424" s="124"/>
      <c r="FP424" s="124"/>
      <c r="FZ424" s="124"/>
      <c r="GJ424" s="124"/>
      <c r="GT424" s="124"/>
      <c r="HD424" s="124"/>
      <c r="HN424" s="124"/>
      <c r="HX424" s="124"/>
    </row>
    <row xmlns:x14ac="http://schemas.microsoft.com/office/spreadsheetml/2009/9/ac" r="425" s="3" customFormat="true" x14ac:dyDescent="0.25">
      <c r="A425" s="381"/>
      <c r="B425" s="124"/>
      <c r="L425" s="124"/>
      <c r="V425" s="124"/>
      <c r="AF425" s="124"/>
      <c r="AP425" s="124"/>
      <c r="AZ425" s="124"/>
      <c r="BA425" s="124"/>
      <c r="BJ425" s="124"/>
      <c r="BT425" s="124"/>
      <c r="CD425" s="124"/>
      <c r="CN425" s="124"/>
      <c r="CX425" s="124"/>
      <c r="DH425" s="124"/>
      <c r="DR425" s="124"/>
      <c r="EB425" s="124"/>
      <c r="EL425" s="124"/>
      <c r="EV425" s="124"/>
      <c r="FF425" s="124"/>
      <c r="FP425" s="124"/>
      <c r="FZ425" s="124"/>
      <c r="GJ425" s="124"/>
      <c r="GT425" s="124"/>
      <c r="HD425" s="124"/>
      <c r="HN425" s="124"/>
      <c r="HX425" s="124"/>
    </row>
    <row xmlns:x14ac="http://schemas.microsoft.com/office/spreadsheetml/2009/9/ac" r="426" s="3" customFormat="true" x14ac:dyDescent="0.25">
      <c r="A426" s="381"/>
      <c r="B426" s="124"/>
      <c r="L426" s="124"/>
      <c r="V426" s="124"/>
      <c r="AF426" s="124"/>
      <c r="AP426" s="124"/>
      <c r="AZ426" s="124"/>
      <c r="BA426" s="124"/>
      <c r="BJ426" s="124"/>
      <c r="BT426" s="124"/>
      <c r="CD426" s="124"/>
      <c r="CN426" s="124"/>
      <c r="CX426" s="124"/>
      <c r="DH426" s="124"/>
      <c r="DR426" s="124"/>
      <c r="EB426" s="124"/>
      <c r="EL426" s="124"/>
      <c r="EV426" s="124"/>
      <c r="FF426" s="124"/>
      <c r="FP426" s="124"/>
      <c r="FZ426" s="124"/>
      <c r="GJ426" s="124"/>
      <c r="GT426" s="124"/>
      <c r="HD426" s="124"/>
      <c r="HN426" s="124"/>
      <c r="HX426" s="124"/>
    </row>
    <row xmlns:x14ac="http://schemas.microsoft.com/office/spreadsheetml/2009/9/ac" r="427" s="3" customFormat="true" x14ac:dyDescent="0.25">
      <c r="A427" s="381"/>
      <c r="B427" s="124"/>
      <c r="L427" s="124"/>
      <c r="V427" s="124"/>
      <c r="AF427" s="124"/>
      <c r="AP427" s="124"/>
      <c r="AZ427" s="124"/>
      <c r="BA427" s="124"/>
      <c r="BJ427" s="124"/>
      <c r="BT427" s="124"/>
      <c r="CD427" s="124"/>
      <c r="CN427" s="124"/>
      <c r="CX427" s="124"/>
      <c r="DH427" s="124"/>
      <c r="DR427" s="124"/>
      <c r="EB427" s="124"/>
      <c r="EL427" s="124"/>
      <c r="EV427" s="124"/>
      <c r="FF427" s="124"/>
      <c r="FP427" s="124"/>
      <c r="FZ427" s="124"/>
      <c r="GJ427" s="124"/>
      <c r="GT427" s="124"/>
      <c r="HD427" s="124"/>
      <c r="HN427" s="124"/>
      <c r="HX427" s="124"/>
    </row>
    <row xmlns:x14ac="http://schemas.microsoft.com/office/spreadsheetml/2009/9/ac" r="428" s="3" customFormat="true" x14ac:dyDescent="0.25">
      <c r="A428" s="381"/>
      <c r="B428" s="124"/>
      <c r="L428" s="124"/>
      <c r="V428" s="124"/>
      <c r="AF428" s="124"/>
      <c r="AP428" s="124"/>
      <c r="AZ428" s="124"/>
      <c r="BA428" s="124"/>
      <c r="BJ428" s="124"/>
      <c r="BT428" s="124"/>
      <c r="CD428" s="124"/>
      <c r="CN428" s="124"/>
      <c r="CX428" s="124"/>
      <c r="DH428" s="124"/>
      <c r="DR428" s="124"/>
      <c r="EB428" s="124"/>
      <c r="EL428" s="124"/>
      <c r="EV428" s="124"/>
      <c r="FF428" s="124"/>
      <c r="FP428" s="124"/>
      <c r="FZ428" s="124"/>
      <c r="GJ428" s="124"/>
      <c r="GT428" s="124"/>
      <c r="HD428" s="124"/>
      <c r="HN428" s="124"/>
      <c r="HX428" s="124"/>
    </row>
    <row xmlns:x14ac="http://schemas.microsoft.com/office/spreadsheetml/2009/9/ac" r="429" s="3" customFormat="true" x14ac:dyDescent="0.25">
      <c r="A429" s="381"/>
      <c r="B429" s="124"/>
      <c r="L429" s="124"/>
      <c r="V429" s="124"/>
      <c r="AF429" s="124"/>
      <c r="AP429" s="124"/>
      <c r="AZ429" s="124"/>
      <c r="BA429" s="124"/>
      <c r="BJ429" s="124"/>
      <c r="BT429" s="124"/>
      <c r="CD429" s="124"/>
      <c r="CN429" s="124"/>
      <c r="CX429" s="124"/>
      <c r="DH429" s="124"/>
      <c r="DR429" s="124"/>
      <c r="EB429" s="124"/>
      <c r="EL429" s="124"/>
      <c r="EV429" s="124"/>
      <c r="FF429" s="124"/>
      <c r="FP429" s="124"/>
      <c r="FZ429" s="124"/>
      <c r="GJ429" s="124"/>
      <c r="GT429" s="124"/>
      <c r="HD429" s="124"/>
      <c r="HN429" s="124"/>
      <c r="HX429" s="124"/>
    </row>
    <row xmlns:x14ac="http://schemas.microsoft.com/office/spreadsheetml/2009/9/ac" r="430" s="3" customFormat="true" x14ac:dyDescent="0.25">
      <c r="A430" s="381"/>
      <c r="B430" s="124"/>
      <c r="L430" s="124"/>
      <c r="V430" s="124"/>
      <c r="AF430" s="124"/>
      <c r="AP430" s="124"/>
      <c r="AZ430" s="124"/>
      <c r="BA430" s="124"/>
      <c r="BJ430" s="124"/>
      <c r="BT430" s="124"/>
      <c r="CD430" s="124"/>
      <c r="CN430" s="124"/>
      <c r="CX430" s="124"/>
      <c r="DH430" s="124"/>
      <c r="DR430" s="124"/>
      <c r="EB430" s="124"/>
      <c r="EL430" s="124"/>
      <c r="EV430" s="124"/>
      <c r="FF430" s="124"/>
      <c r="FP430" s="124"/>
      <c r="FZ430" s="124"/>
      <c r="GJ430" s="124"/>
      <c r="GT430" s="124"/>
      <c r="HD430" s="124"/>
      <c r="HN430" s="124"/>
      <c r="HX430" s="124"/>
    </row>
    <row xmlns:x14ac="http://schemas.microsoft.com/office/spreadsheetml/2009/9/ac" r="431" s="3" customFormat="true" x14ac:dyDescent="0.25">
      <c r="A431" s="381"/>
      <c r="B431" s="124"/>
      <c r="L431" s="124"/>
      <c r="V431" s="124"/>
      <c r="AF431" s="124"/>
      <c r="AP431" s="124"/>
      <c r="AZ431" s="124"/>
      <c r="BA431" s="124"/>
      <c r="BJ431" s="124"/>
      <c r="BT431" s="124"/>
      <c r="CD431" s="124"/>
      <c r="CN431" s="124"/>
      <c r="CX431" s="124"/>
      <c r="DH431" s="124"/>
      <c r="DR431" s="124"/>
      <c r="EB431" s="124"/>
      <c r="EL431" s="124"/>
      <c r="EV431" s="124"/>
      <c r="FF431" s="124"/>
      <c r="FP431" s="124"/>
      <c r="FZ431" s="124"/>
      <c r="GJ431" s="124"/>
      <c r="GT431" s="124"/>
      <c r="HD431" s="124"/>
      <c r="HN431" s="124"/>
      <c r="HX431" s="124"/>
    </row>
    <row xmlns:x14ac="http://schemas.microsoft.com/office/spreadsheetml/2009/9/ac" r="432" s="3" customFormat="true" x14ac:dyDescent="0.25">
      <c r="A432" s="381"/>
      <c r="B432" s="124"/>
      <c r="L432" s="124"/>
      <c r="V432" s="124"/>
      <c r="AF432" s="124"/>
      <c r="AP432" s="124"/>
      <c r="AZ432" s="124"/>
      <c r="BA432" s="124"/>
      <c r="BJ432" s="124"/>
      <c r="BT432" s="124"/>
      <c r="CD432" s="124"/>
      <c r="CN432" s="124"/>
      <c r="CX432" s="124"/>
      <c r="DH432" s="124"/>
      <c r="DR432" s="124"/>
      <c r="EB432" s="124"/>
      <c r="EL432" s="124"/>
      <c r="EV432" s="124"/>
      <c r="FF432" s="124"/>
      <c r="FP432" s="124"/>
      <c r="FZ432" s="124"/>
      <c r="GJ432" s="124"/>
      <c r="GT432" s="124"/>
      <c r="HD432" s="124"/>
      <c r="HN432" s="124"/>
      <c r="HX432" s="124"/>
    </row>
    <row xmlns:x14ac="http://schemas.microsoft.com/office/spreadsheetml/2009/9/ac" r="433" s="3" customFormat="true" x14ac:dyDescent="0.25">
      <c r="A433" s="381"/>
      <c r="B433" s="124"/>
      <c r="L433" s="124"/>
      <c r="V433" s="124"/>
      <c r="AF433" s="124"/>
      <c r="AP433" s="124"/>
      <c r="AZ433" s="124"/>
      <c r="BA433" s="124"/>
      <c r="BJ433" s="124"/>
      <c r="BT433" s="124"/>
      <c r="CD433" s="124"/>
      <c r="CN433" s="124"/>
      <c r="CX433" s="124"/>
      <c r="DH433" s="124"/>
      <c r="DR433" s="124"/>
      <c r="EB433" s="124"/>
      <c r="EL433" s="124"/>
      <c r="EV433" s="124"/>
      <c r="FF433" s="124"/>
      <c r="FP433" s="124"/>
      <c r="FZ433" s="124"/>
      <c r="GJ433" s="124"/>
      <c r="GT433" s="124"/>
      <c r="HD433" s="124"/>
      <c r="HN433" s="124"/>
      <c r="HX433" s="124"/>
    </row>
    <row xmlns:x14ac="http://schemas.microsoft.com/office/spreadsheetml/2009/9/ac" r="434" s="3" customFormat="true" x14ac:dyDescent="0.25">
      <c r="A434" s="381"/>
      <c r="B434" s="124"/>
      <c r="L434" s="124"/>
      <c r="V434" s="124"/>
      <c r="AF434" s="124"/>
      <c r="AP434" s="124"/>
      <c r="AZ434" s="124"/>
      <c r="BA434" s="124"/>
      <c r="BJ434" s="124"/>
      <c r="BT434" s="124"/>
      <c r="CD434" s="124"/>
      <c r="CN434" s="124"/>
      <c r="CX434" s="124"/>
      <c r="DH434" s="124"/>
      <c r="DR434" s="124"/>
      <c r="EB434" s="124"/>
      <c r="EL434" s="124"/>
      <c r="EV434" s="124"/>
      <c r="FF434" s="124"/>
      <c r="FP434" s="124"/>
      <c r="FZ434" s="124"/>
      <c r="GJ434" s="124"/>
      <c r="GT434" s="124"/>
      <c r="HD434" s="124"/>
      <c r="HN434" s="124"/>
      <c r="HX434" s="124"/>
    </row>
    <row xmlns:x14ac="http://schemas.microsoft.com/office/spreadsheetml/2009/9/ac" r="435" s="3" customFormat="true" x14ac:dyDescent="0.25">
      <c r="A435" s="381"/>
      <c r="B435" s="124"/>
      <c r="L435" s="124"/>
      <c r="V435" s="124"/>
      <c r="AF435" s="124"/>
      <c r="AP435" s="124"/>
      <c r="AZ435" s="124"/>
      <c r="BA435" s="124"/>
      <c r="BJ435" s="124"/>
      <c r="BT435" s="124"/>
      <c r="CD435" s="124"/>
      <c r="CN435" s="124"/>
      <c r="CX435" s="124"/>
      <c r="DH435" s="124"/>
      <c r="DR435" s="124"/>
      <c r="EB435" s="124"/>
      <c r="EL435" s="124"/>
      <c r="EV435" s="124"/>
      <c r="FF435" s="124"/>
      <c r="FP435" s="124"/>
      <c r="FZ435" s="124"/>
      <c r="GJ435" s="124"/>
      <c r="GT435" s="124"/>
      <c r="HD435" s="124"/>
      <c r="HN435" s="124"/>
      <c r="HX435" s="124"/>
    </row>
    <row xmlns:x14ac="http://schemas.microsoft.com/office/spreadsheetml/2009/9/ac" r="436" s="3" customFormat="true" x14ac:dyDescent="0.25">
      <c r="A436" s="381"/>
      <c r="B436" s="124"/>
      <c r="L436" s="124"/>
      <c r="V436" s="124"/>
      <c r="AF436" s="124"/>
      <c r="AP436" s="124"/>
      <c r="AZ436" s="124"/>
      <c r="BA436" s="124"/>
      <c r="BJ436" s="124"/>
      <c r="BT436" s="124"/>
      <c r="CD436" s="124"/>
      <c r="CN436" s="124"/>
      <c r="CX436" s="124"/>
      <c r="DH436" s="124"/>
      <c r="DR436" s="124"/>
      <c r="EB436" s="124"/>
      <c r="EL436" s="124"/>
      <c r="EV436" s="124"/>
      <c r="FF436" s="124"/>
      <c r="FP436" s="124"/>
      <c r="FZ436" s="124"/>
      <c r="GJ436" s="124"/>
      <c r="GT436" s="124"/>
      <c r="HD436" s="124"/>
      <c r="HN436" s="124"/>
      <c r="HX436" s="124"/>
    </row>
    <row xmlns:x14ac="http://schemas.microsoft.com/office/spreadsheetml/2009/9/ac" r="437" s="3" customFormat="true" x14ac:dyDescent="0.25">
      <c r="A437" s="381"/>
      <c r="B437" s="124"/>
      <c r="L437" s="124"/>
      <c r="V437" s="124"/>
      <c r="AF437" s="124"/>
      <c r="AP437" s="124"/>
      <c r="AZ437" s="124"/>
      <c r="BA437" s="124"/>
      <c r="BJ437" s="124"/>
      <c r="BT437" s="124"/>
      <c r="CD437" s="124"/>
      <c r="CN437" s="124"/>
      <c r="CX437" s="124"/>
      <c r="DH437" s="124"/>
      <c r="DR437" s="124"/>
      <c r="EB437" s="124"/>
      <c r="EL437" s="124"/>
      <c r="EV437" s="124"/>
      <c r="FF437" s="124"/>
      <c r="FP437" s="124"/>
      <c r="FZ437" s="124"/>
      <c r="GJ437" s="124"/>
      <c r="GT437" s="124"/>
      <c r="HD437" s="124"/>
      <c r="HN437" s="124"/>
      <c r="HX437" s="124"/>
    </row>
    <row xmlns:x14ac="http://schemas.microsoft.com/office/spreadsheetml/2009/9/ac" r="438" s="3" customFormat="true" x14ac:dyDescent="0.25">
      <c r="A438" s="381"/>
      <c r="B438" s="124"/>
      <c r="L438" s="124"/>
      <c r="V438" s="124"/>
      <c r="AF438" s="124"/>
      <c r="AP438" s="124"/>
      <c r="AZ438" s="124"/>
      <c r="BA438" s="124"/>
      <c r="BJ438" s="124"/>
      <c r="BT438" s="124"/>
      <c r="CD438" s="124"/>
      <c r="CN438" s="124"/>
      <c r="CX438" s="124"/>
      <c r="DH438" s="124"/>
      <c r="DR438" s="124"/>
      <c r="EB438" s="124"/>
      <c r="EL438" s="124"/>
      <c r="EV438" s="124"/>
      <c r="FF438" s="124"/>
      <c r="FP438" s="124"/>
      <c r="FZ438" s="124"/>
      <c r="GJ438" s="124"/>
      <c r="GT438" s="124"/>
      <c r="HD438" s="124"/>
      <c r="HN438" s="124"/>
      <c r="HX438" s="124"/>
    </row>
    <row xmlns:x14ac="http://schemas.microsoft.com/office/spreadsheetml/2009/9/ac" r="439" s="3" customFormat="true" x14ac:dyDescent="0.25">
      <c r="A439" s="381"/>
      <c r="B439" s="124"/>
      <c r="L439" s="124"/>
      <c r="V439" s="124"/>
      <c r="AF439" s="124"/>
      <c r="AP439" s="124"/>
      <c r="AZ439" s="124"/>
      <c r="BA439" s="124"/>
      <c r="BJ439" s="124"/>
      <c r="BT439" s="124"/>
      <c r="CD439" s="124"/>
      <c r="CN439" s="124"/>
      <c r="CX439" s="124"/>
      <c r="DH439" s="124"/>
      <c r="DR439" s="124"/>
      <c r="EB439" s="124"/>
      <c r="EL439" s="124"/>
      <c r="EV439" s="124"/>
      <c r="FF439" s="124"/>
      <c r="FP439" s="124"/>
      <c r="FZ439" s="124"/>
      <c r="GJ439" s="124"/>
      <c r="GT439" s="124"/>
      <c r="HD439" s="124"/>
      <c r="HN439" s="124"/>
      <c r="HX439" s="124"/>
    </row>
    <row xmlns:x14ac="http://schemas.microsoft.com/office/spreadsheetml/2009/9/ac" r="440" s="3" customFormat="true" x14ac:dyDescent="0.25">
      <c r="A440" s="381"/>
      <c r="B440" s="124"/>
      <c r="L440" s="124"/>
      <c r="V440" s="124"/>
      <c r="AF440" s="124"/>
      <c r="AP440" s="124"/>
      <c r="AZ440" s="124"/>
      <c r="BA440" s="124"/>
      <c r="BJ440" s="124"/>
      <c r="BT440" s="124"/>
      <c r="CD440" s="124"/>
      <c r="CN440" s="124"/>
      <c r="CX440" s="124"/>
      <c r="DH440" s="124"/>
      <c r="DR440" s="124"/>
      <c r="EB440" s="124"/>
      <c r="EL440" s="124"/>
      <c r="EV440" s="124"/>
      <c r="FF440" s="124"/>
      <c r="FP440" s="124"/>
      <c r="FZ440" s="124"/>
      <c r="GJ440" s="124"/>
      <c r="GT440" s="124"/>
      <c r="HD440" s="124"/>
      <c r="HN440" s="124"/>
      <c r="HX440" s="124"/>
    </row>
    <row xmlns:x14ac="http://schemas.microsoft.com/office/spreadsheetml/2009/9/ac" r="441" s="3" customFormat="true" x14ac:dyDescent="0.25">
      <c r="A441" s="381"/>
      <c r="B441" s="124"/>
      <c r="L441" s="124"/>
      <c r="V441" s="124"/>
      <c r="AF441" s="124"/>
      <c r="AP441" s="124"/>
      <c r="AZ441" s="124"/>
      <c r="BA441" s="124"/>
      <c r="BJ441" s="124"/>
      <c r="BT441" s="124"/>
      <c r="CD441" s="124"/>
      <c r="CN441" s="124"/>
      <c r="CX441" s="124"/>
      <c r="DH441" s="124"/>
      <c r="DR441" s="124"/>
      <c r="EB441" s="124"/>
      <c r="EL441" s="124"/>
      <c r="EV441" s="124"/>
      <c r="FF441" s="124"/>
      <c r="FP441" s="124"/>
      <c r="FZ441" s="124"/>
      <c r="GJ441" s="124"/>
      <c r="GT441" s="124"/>
      <c r="HD441" s="124"/>
      <c r="HN441" s="124"/>
      <c r="HX441" s="124"/>
    </row>
    <row xmlns:x14ac="http://schemas.microsoft.com/office/spreadsheetml/2009/9/ac" r="442" s="3" customFormat="true" x14ac:dyDescent="0.25">
      <c r="A442" s="381"/>
      <c r="B442" s="124"/>
      <c r="L442" s="124"/>
      <c r="V442" s="124"/>
      <c r="AF442" s="124"/>
      <c r="AP442" s="124"/>
      <c r="AZ442" s="124"/>
      <c r="BA442" s="124"/>
      <c r="BJ442" s="124"/>
      <c r="BT442" s="124"/>
      <c r="CD442" s="124"/>
      <c r="CN442" s="124"/>
      <c r="CX442" s="124"/>
      <c r="DH442" s="124"/>
      <c r="DR442" s="124"/>
      <c r="EB442" s="124"/>
      <c r="EL442" s="124"/>
      <c r="EV442" s="124"/>
      <c r="FF442" s="124"/>
      <c r="FP442" s="124"/>
      <c r="FZ442" s="124"/>
      <c r="GJ442" s="124"/>
      <c r="GT442" s="124"/>
      <c r="HD442" s="124"/>
      <c r="HN442" s="124"/>
      <c r="HX442" s="124"/>
    </row>
    <row xmlns:x14ac="http://schemas.microsoft.com/office/spreadsheetml/2009/9/ac" r="443" s="3" customFormat="true" x14ac:dyDescent="0.25">
      <c r="A443" s="381"/>
      <c r="B443" s="124"/>
      <c r="L443" s="124"/>
      <c r="V443" s="124"/>
      <c r="AF443" s="124"/>
      <c r="AP443" s="124"/>
      <c r="AZ443" s="124"/>
      <c r="BA443" s="124"/>
      <c r="BJ443" s="124"/>
      <c r="BT443" s="124"/>
      <c r="CD443" s="124"/>
      <c r="CN443" s="124"/>
      <c r="CX443" s="124"/>
      <c r="DH443" s="124"/>
      <c r="DR443" s="124"/>
      <c r="EB443" s="124"/>
      <c r="EL443" s="124"/>
      <c r="EV443" s="124"/>
      <c r="FF443" s="124"/>
      <c r="FP443" s="124"/>
      <c r="FZ443" s="124"/>
      <c r="GJ443" s="124"/>
      <c r="GT443" s="124"/>
      <c r="HD443" s="124"/>
      <c r="HN443" s="124"/>
      <c r="HX443" s="124"/>
    </row>
    <row xmlns:x14ac="http://schemas.microsoft.com/office/spreadsheetml/2009/9/ac" r="444" s="3" customFormat="true" x14ac:dyDescent="0.25">
      <c r="A444" s="381"/>
      <c r="B444" s="124"/>
      <c r="L444" s="124"/>
      <c r="V444" s="124"/>
      <c r="AF444" s="124"/>
      <c r="AP444" s="124"/>
      <c r="AZ444" s="124"/>
      <c r="BA444" s="124"/>
      <c r="BJ444" s="124"/>
      <c r="BT444" s="124"/>
      <c r="CD444" s="124"/>
      <c r="CN444" s="124"/>
      <c r="CX444" s="124"/>
      <c r="DH444" s="124"/>
      <c r="DR444" s="124"/>
      <c r="EB444" s="124"/>
      <c r="EL444" s="124"/>
      <c r="EV444" s="124"/>
      <c r="FF444" s="124"/>
      <c r="FP444" s="124"/>
      <c r="FZ444" s="124"/>
      <c r="GJ444" s="124"/>
      <c r="GT444" s="124"/>
      <c r="HD444" s="124"/>
      <c r="HN444" s="124"/>
      <c r="HX444" s="124"/>
    </row>
    <row xmlns:x14ac="http://schemas.microsoft.com/office/spreadsheetml/2009/9/ac" r="445" s="3" customFormat="true" x14ac:dyDescent="0.25">
      <c r="A445" s="381"/>
      <c r="B445" s="124"/>
      <c r="L445" s="124"/>
      <c r="V445" s="124"/>
      <c r="AF445" s="124"/>
      <c r="AP445" s="124"/>
      <c r="AZ445" s="124"/>
      <c r="BA445" s="124"/>
      <c r="BJ445" s="124"/>
      <c r="BT445" s="124"/>
      <c r="CD445" s="124"/>
      <c r="CN445" s="124"/>
      <c r="CX445" s="124"/>
      <c r="DH445" s="124"/>
      <c r="DR445" s="124"/>
      <c r="EB445" s="124"/>
      <c r="EL445" s="124"/>
      <c r="EV445" s="124"/>
      <c r="FF445" s="124"/>
      <c r="FP445" s="124"/>
      <c r="FZ445" s="124"/>
      <c r="GJ445" s="124"/>
      <c r="GT445" s="124"/>
      <c r="HD445" s="124"/>
      <c r="HN445" s="124"/>
      <c r="HX445" s="124"/>
    </row>
    <row xmlns:x14ac="http://schemas.microsoft.com/office/spreadsheetml/2009/9/ac" r="446" s="3" customFormat="true" x14ac:dyDescent="0.25">
      <c r="A446" s="381"/>
      <c r="B446" s="124"/>
      <c r="L446" s="124"/>
      <c r="V446" s="124"/>
      <c r="AF446" s="124"/>
      <c r="AP446" s="124"/>
      <c r="AZ446" s="124"/>
      <c r="BA446" s="124"/>
      <c r="BJ446" s="124"/>
      <c r="BT446" s="124"/>
      <c r="CD446" s="124"/>
      <c r="CN446" s="124"/>
      <c r="CX446" s="124"/>
      <c r="DH446" s="124"/>
      <c r="DR446" s="124"/>
      <c r="EB446" s="124"/>
      <c r="EL446" s="124"/>
      <c r="EV446" s="124"/>
      <c r="FF446" s="124"/>
      <c r="FP446" s="124"/>
      <c r="FZ446" s="124"/>
      <c r="GJ446" s="124"/>
      <c r="GT446" s="124"/>
      <c r="HD446" s="124"/>
      <c r="HN446" s="124"/>
      <c r="HX446" s="124"/>
    </row>
    <row xmlns:x14ac="http://schemas.microsoft.com/office/spreadsheetml/2009/9/ac" r="447" s="3" customFormat="true" x14ac:dyDescent="0.25">
      <c r="A447" s="381"/>
      <c r="B447" s="124"/>
      <c r="L447" s="124"/>
      <c r="V447" s="124"/>
      <c r="AF447" s="124"/>
      <c r="AP447" s="124"/>
      <c r="AZ447" s="124"/>
      <c r="BA447" s="124"/>
      <c r="BJ447" s="124"/>
      <c r="BT447" s="124"/>
      <c r="CD447" s="124"/>
      <c r="CN447" s="124"/>
      <c r="CX447" s="124"/>
      <c r="DH447" s="124"/>
      <c r="DR447" s="124"/>
      <c r="EB447" s="124"/>
      <c r="EL447" s="124"/>
      <c r="EV447" s="124"/>
      <c r="FF447" s="124"/>
      <c r="FP447" s="124"/>
      <c r="FZ447" s="124"/>
      <c r="GJ447" s="124"/>
      <c r="GT447" s="124"/>
      <c r="HD447" s="124"/>
      <c r="HN447" s="124"/>
      <c r="HX447" s="124"/>
    </row>
    <row xmlns:x14ac="http://schemas.microsoft.com/office/spreadsheetml/2009/9/ac" r="448" s="3" customFormat="true" x14ac:dyDescent="0.25">
      <c r="A448" s="381"/>
      <c r="B448" s="124"/>
      <c r="L448" s="124"/>
      <c r="V448" s="124"/>
      <c r="AF448" s="124"/>
      <c r="AP448" s="124"/>
      <c r="AZ448" s="124"/>
      <c r="BA448" s="124"/>
      <c r="BJ448" s="124"/>
      <c r="BT448" s="124"/>
      <c r="CD448" s="124"/>
      <c r="CN448" s="124"/>
      <c r="CX448" s="124"/>
      <c r="DH448" s="124"/>
      <c r="DR448" s="124"/>
      <c r="EB448" s="124"/>
      <c r="EL448" s="124"/>
      <c r="EV448" s="124"/>
      <c r="FF448" s="124"/>
      <c r="FP448" s="124"/>
      <c r="FZ448" s="124"/>
      <c r="GJ448" s="124"/>
      <c r="GT448" s="124"/>
      <c r="HD448" s="124"/>
      <c r="HN448" s="124"/>
      <c r="HX448" s="124"/>
    </row>
    <row xmlns:x14ac="http://schemas.microsoft.com/office/spreadsheetml/2009/9/ac" r="449" s="3" customFormat="true" x14ac:dyDescent="0.25">
      <c r="A449" s="381"/>
      <c r="B449" s="124"/>
      <c r="L449" s="124"/>
      <c r="V449" s="124"/>
      <c r="AF449" s="124"/>
      <c r="AP449" s="124"/>
      <c r="AZ449" s="124"/>
      <c r="BA449" s="124"/>
      <c r="BJ449" s="124"/>
      <c r="BT449" s="124"/>
      <c r="CD449" s="124"/>
      <c r="CN449" s="124"/>
      <c r="CX449" s="124"/>
      <c r="DH449" s="124"/>
      <c r="DR449" s="124"/>
      <c r="EB449" s="124"/>
      <c r="EL449" s="124"/>
      <c r="EV449" s="124"/>
      <c r="FF449" s="124"/>
      <c r="FP449" s="124"/>
      <c r="FZ449" s="124"/>
      <c r="GJ449" s="124"/>
      <c r="GT449" s="124"/>
      <c r="HD449" s="124"/>
      <c r="HN449" s="124"/>
      <c r="HX449" s="124"/>
    </row>
    <row xmlns:x14ac="http://schemas.microsoft.com/office/spreadsheetml/2009/9/ac" r="450" s="3" customFormat="true" x14ac:dyDescent="0.25">
      <c r="A450" s="381"/>
      <c r="B450" s="124"/>
      <c r="L450" s="124"/>
      <c r="V450" s="124"/>
      <c r="AF450" s="124"/>
      <c r="AP450" s="124"/>
      <c r="AZ450" s="124"/>
      <c r="BA450" s="124"/>
      <c r="BJ450" s="124"/>
      <c r="BT450" s="124"/>
      <c r="CD450" s="124"/>
      <c r="CN450" s="124"/>
      <c r="CX450" s="124"/>
      <c r="DH450" s="124"/>
      <c r="DR450" s="124"/>
      <c r="EB450" s="124"/>
      <c r="EL450" s="124"/>
      <c r="EV450" s="124"/>
      <c r="FF450" s="124"/>
      <c r="FP450" s="124"/>
      <c r="FZ450" s="124"/>
      <c r="GJ450" s="124"/>
      <c r="GT450" s="124"/>
      <c r="HD450" s="124"/>
      <c r="HN450" s="124"/>
      <c r="HX450" s="124"/>
    </row>
    <row xmlns:x14ac="http://schemas.microsoft.com/office/spreadsheetml/2009/9/ac" r="451" s="3" customFormat="true" x14ac:dyDescent="0.25">
      <c r="A451" s="381"/>
      <c r="B451" s="124"/>
      <c r="L451" s="124"/>
      <c r="V451" s="124"/>
      <c r="AF451" s="124"/>
      <c r="AP451" s="124"/>
      <c r="AZ451" s="124"/>
      <c r="BA451" s="124"/>
      <c r="BJ451" s="124"/>
      <c r="BT451" s="124"/>
      <c r="CD451" s="124"/>
      <c r="CN451" s="124"/>
      <c r="CX451" s="124"/>
      <c r="DH451" s="124"/>
      <c r="DR451" s="124"/>
      <c r="EB451" s="124"/>
      <c r="EL451" s="124"/>
      <c r="EV451" s="124"/>
      <c r="FF451" s="124"/>
      <c r="FP451" s="124"/>
      <c r="FZ451" s="124"/>
      <c r="GJ451" s="124"/>
      <c r="GT451" s="124"/>
      <c r="HD451" s="124"/>
      <c r="HN451" s="124"/>
      <c r="HX451" s="124"/>
    </row>
    <row xmlns:x14ac="http://schemas.microsoft.com/office/spreadsheetml/2009/9/ac" r="452" s="3" customFormat="true" x14ac:dyDescent="0.25">
      <c r="A452" s="381"/>
      <c r="B452" s="124"/>
      <c r="L452" s="124"/>
      <c r="V452" s="124"/>
      <c r="AF452" s="124"/>
      <c r="AP452" s="124"/>
      <c r="AZ452" s="124"/>
      <c r="BA452" s="124"/>
      <c r="BJ452" s="124"/>
      <c r="BT452" s="124"/>
      <c r="CD452" s="124"/>
      <c r="CN452" s="124"/>
      <c r="CX452" s="124"/>
      <c r="DH452" s="124"/>
      <c r="DR452" s="124"/>
      <c r="EB452" s="124"/>
      <c r="EL452" s="124"/>
      <c r="EV452" s="124"/>
      <c r="FF452" s="124"/>
      <c r="FP452" s="124"/>
      <c r="FZ452" s="124"/>
      <c r="GJ452" s="124"/>
      <c r="GT452" s="124"/>
      <c r="HD452" s="124"/>
      <c r="HN452" s="124"/>
      <c r="HX452" s="124"/>
    </row>
    <row xmlns:x14ac="http://schemas.microsoft.com/office/spreadsheetml/2009/9/ac" r="453" s="3" customFormat="true" x14ac:dyDescent="0.25">
      <c r="A453" s="381"/>
      <c r="B453" s="124"/>
      <c r="L453" s="124"/>
      <c r="V453" s="124"/>
      <c r="AF453" s="124"/>
      <c r="AP453" s="124"/>
      <c r="AZ453" s="124"/>
      <c r="BA453" s="124"/>
      <c r="BJ453" s="124"/>
      <c r="BT453" s="124"/>
      <c r="CD453" s="124"/>
      <c r="CN453" s="124"/>
      <c r="CX453" s="124"/>
      <c r="DH453" s="124"/>
      <c r="DR453" s="124"/>
      <c r="EB453" s="124"/>
      <c r="EL453" s="124"/>
      <c r="EV453" s="124"/>
      <c r="FF453" s="124"/>
      <c r="FP453" s="124"/>
      <c r="FZ453" s="124"/>
      <c r="GJ453" s="124"/>
      <c r="GT453" s="124"/>
      <c r="HD453" s="124"/>
      <c r="HN453" s="124"/>
      <c r="HX453" s="124"/>
    </row>
    <row xmlns:x14ac="http://schemas.microsoft.com/office/spreadsheetml/2009/9/ac" r="454" s="3" customFormat="true" x14ac:dyDescent="0.25">
      <c r="A454" s="381"/>
      <c r="B454" s="124"/>
      <c r="L454" s="124"/>
      <c r="V454" s="124"/>
      <c r="AF454" s="124"/>
      <c r="AP454" s="124"/>
      <c r="AZ454" s="124"/>
      <c r="BA454" s="124"/>
      <c r="BJ454" s="124"/>
      <c r="BT454" s="124"/>
      <c r="CD454" s="124"/>
      <c r="CN454" s="124"/>
      <c r="CX454" s="124"/>
      <c r="DH454" s="124"/>
      <c r="DR454" s="124"/>
      <c r="EB454" s="124"/>
      <c r="EL454" s="124"/>
      <c r="EV454" s="124"/>
      <c r="FF454" s="124"/>
      <c r="FP454" s="124"/>
      <c r="FZ454" s="124"/>
      <c r="GJ454" s="124"/>
      <c r="GT454" s="124"/>
      <c r="HD454" s="124"/>
      <c r="HN454" s="124"/>
      <c r="HX454" s="124"/>
    </row>
    <row xmlns:x14ac="http://schemas.microsoft.com/office/spreadsheetml/2009/9/ac" r="455" s="3" customFormat="true" x14ac:dyDescent="0.25">
      <c r="A455" s="381"/>
      <c r="B455" s="124"/>
      <c r="L455" s="124"/>
      <c r="V455" s="124"/>
      <c r="AF455" s="124"/>
      <c r="AP455" s="124"/>
      <c r="AZ455" s="124"/>
      <c r="BA455" s="124"/>
      <c r="BJ455" s="124"/>
      <c r="BT455" s="124"/>
      <c r="CD455" s="124"/>
      <c r="CN455" s="124"/>
      <c r="CX455" s="124"/>
      <c r="DH455" s="124"/>
      <c r="DR455" s="124"/>
      <c r="EB455" s="124"/>
      <c r="EL455" s="124"/>
      <c r="EV455" s="124"/>
      <c r="FF455" s="124"/>
      <c r="FP455" s="124"/>
      <c r="FZ455" s="124"/>
      <c r="GJ455" s="124"/>
      <c r="GT455" s="124"/>
      <c r="HD455" s="124"/>
      <c r="HN455" s="124"/>
      <c r="HX455" s="124"/>
    </row>
    <row xmlns:x14ac="http://schemas.microsoft.com/office/spreadsheetml/2009/9/ac" r="456" s="3" customFormat="true" x14ac:dyDescent="0.25">
      <c r="A456" s="381"/>
      <c r="B456" s="124"/>
      <c r="L456" s="124"/>
      <c r="V456" s="124"/>
      <c r="AF456" s="124"/>
      <c r="AP456" s="124"/>
      <c r="AZ456" s="124"/>
      <c r="BA456" s="124"/>
      <c r="BJ456" s="124"/>
      <c r="BT456" s="124"/>
      <c r="CD456" s="124"/>
      <c r="CN456" s="124"/>
      <c r="CX456" s="124"/>
      <c r="DH456" s="124"/>
      <c r="DR456" s="124"/>
      <c r="EB456" s="124"/>
      <c r="EL456" s="124"/>
      <c r="EV456" s="124"/>
      <c r="FF456" s="124"/>
      <c r="FP456" s="124"/>
      <c r="FZ456" s="124"/>
      <c r="GJ456" s="124"/>
      <c r="GT456" s="124"/>
      <c r="HD456" s="124"/>
      <c r="HN456" s="124"/>
      <c r="HX456" s="124"/>
    </row>
    <row xmlns:x14ac="http://schemas.microsoft.com/office/spreadsheetml/2009/9/ac" r="457" s="3" customFormat="true" x14ac:dyDescent="0.25">
      <c r="A457" s="381"/>
      <c r="B457" s="124"/>
      <c r="L457" s="124"/>
      <c r="V457" s="124"/>
      <c r="AF457" s="124"/>
      <c r="AP457" s="124"/>
      <c r="AZ457" s="124"/>
      <c r="BA457" s="124"/>
      <c r="BJ457" s="124"/>
      <c r="BT457" s="124"/>
      <c r="CD457" s="124"/>
      <c r="CN457" s="124"/>
      <c r="CX457" s="124"/>
      <c r="DH457" s="124"/>
      <c r="DR457" s="124"/>
      <c r="EB457" s="124"/>
      <c r="EL457" s="124"/>
      <c r="EV457" s="124"/>
      <c r="FF457" s="124"/>
      <c r="FP457" s="124"/>
      <c r="FZ457" s="124"/>
      <c r="GJ457" s="124"/>
      <c r="GT457" s="124"/>
      <c r="HD457" s="124"/>
      <c r="HN457" s="124"/>
      <c r="HX457" s="124"/>
    </row>
    <row xmlns:x14ac="http://schemas.microsoft.com/office/spreadsheetml/2009/9/ac" r="458" s="3" customFormat="true" x14ac:dyDescent="0.25">
      <c r="A458" s="381"/>
      <c r="B458" s="124"/>
      <c r="L458" s="124"/>
      <c r="V458" s="124"/>
      <c r="AF458" s="124"/>
      <c r="AP458" s="124"/>
      <c r="AZ458" s="124"/>
      <c r="BA458" s="124"/>
      <c r="BJ458" s="124"/>
      <c r="BT458" s="124"/>
      <c r="CD458" s="124"/>
      <c r="CN458" s="124"/>
      <c r="CX458" s="124"/>
      <c r="DH458" s="124"/>
      <c r="DR458" s="124"/>
      <c r="EB458" s="124"/>
      <c r="EL458" s="124"/>
      <c r="EV458" s="124"/>
      <c r="FF458" s="124"/>
      <c r="FP458" s="124"/>
      <c r="FZ458" s="124"/>
      <c r="GJ458" s="124"/>
      <c r="GT458" s="124"/>
      <c r="HD458" s="124"/>
      <c r="HN458" s="124"/>
      <c r="HX458" s="124"/>
    </row>
    <row xmlns:x14ac="http://schemas.microsoft.com/office/spreadsheetml/2009/9/ac" r="459" s="3" customFormat="true" x14ac:dyDescent="0.25">
      <c r="A459" s="381"/>
      <c r="B459" s="124"/>
      <c r="L459" s="124"/>
      <c r="V459" s="124"/>
      <c r="AF459" s="124"/>
      <c r="AP459" s="124"/>
      <c r="AZ459" s="124"/>
      <c r="BA459" s="124"/>
      <c r="BJ459" s="124"/>
      <c r="BT459" s="124"/>
      <c r="CD459" s="124"/>
      <c r="CN459" s="124"/>
      <c r="CX459" s="124"/>
      <c r="DH459" s="124"/>
      <c r="DR459" s="124"/>
      <c r="EB459" s="124"/>
      <c r="EL459" s="124"/>
      <c r="EV459" s="124"/>
      <c r="FF459" s="124"/>
      <c r="FP459" s="124"/>
      <c r="FZ459" s="124"/>
      <c r="GJ459" s="124"/>
      <c r="GT459" s="124"/>
      <c r="HD459" s="124"/>
      <c r="HN459" s="124"/>
      <c r="HX459" s="124"/>
    </row>
    <row xmlns:x14ac="http://schemas.microsoft.com/office/spreadsheetml/2009/9/ac" r="460" s="3" customFormat="true" x14ac:dyDescent="0.25">
      <c r="A460" s="381"/>
      <c r="B460" s="124"/>
      <c r="L460" s="124"/>
      <c r="V460" s="124"/>
      <c r="AF460" s="124"/>
      <c r="AP460" s="124"/>
      <c r="AZ460" s="124"/>
      <c r="BA460" s="124"/>
      <c r="BJ460" s="124"/>
      <c r="BT460" s="124"/>
      <c r="CD460" s="124"/>
      <c r="CN460" s="124"/>
      <c r="CX460" s="124"/>
      <c r="DH460" s="124"/>
      <c r="DR460" s="124"/>
      <c r="EB460" s="124"/>
      <c r="EL460" s="124"/>
      <c r="EV460" s="124"/>
      <c r="FF460" s="124"/>
      <c r="FP460" s="124"/>
      <c r="FZ460" s="124"/>
      <c r="GJ460" s="124"/>
      <c r="GT460" s="124"/>
      <c r="HD460" s="124"/>
      <c r="HN460" s="124"/>
      <c r="HX460" s="124"/>
    </row>
    <row xmlns:x14ac="http://schemas.microsoft.com/office/spreadsheetml/2009/9/ac" r="461" s="3" customFormat="true" x14ac:dyDescent="0.25">
      <c r="A461" s="381"/>
      <c r="B461" s="124"/>
      <c r="L461" s="124"/>
      <c r="V461" s="124"/>
      <c r="AF461" s="124"/>
      <c r="AP461" s="124"/>
      <c r="AZ461" s="124"/>
      <c r="BA461" s="124"/>
      <c r="BJ461" s="124"/>
      <c r="BT461" s="124"/>
      <c r="CD461" s="124"/>
      <c r="CN461" s="124"/>
      <c r="CX461" s="124"/>
      <c r="DH461" s="124"/>
      <c r="DR461" s="124"/>
      <c r="EB461" s="124"/>
      <c r="EL461" s="124"/>
      <c r="EV461" s="124"/>
      <c r="FF461" s="124"/>
      <c r="FP461" s="124"/>
      <c r="FZ461" s="124"/>
      <c r="GJ461" s="124"/>
      <c r="GT461" s="124"/>
      <c r="HD461" s="124"/>
      <c r="HN461" s="124"/>
      <c r="HX461" s="124"/>
    </row>
    <row xmlns:x14ac="http://schemas.microsoft.com/office/spreadsheetml/2009/9/ac" r="462" s="3" customFormat="true" x14ac:dyDescent="0.25">
      <c r="A462" s="381"/>
      <c r="B462" s="124"/>
      <c r="L462" s="124"/>
      <c r="V462" s="124"/>
      <c r="AF462" s="124"/>
      <c r="AP462" s="124"/>
      <c r="AZ462" s="124"/>
      <c r="BA462" s="124"/>
      <c r="BJ462" s="124"/>
      <c r="BT462" s="124"/>
      <c r="CD462" s="124"/>
      <c r="CN462" s="124"/>
      <c r="CX462" s="124"/>
      <c r="DH462" s="124"/>
      <c r="DR462" s="124"/>
      <c r="EB462" s="124"/>
      <c r="EL462" s="124"/>
      <c r="EV462" s="124"/>
      <c r="FF462" s="124"/>
      <c r="FP462" s="124"/>
      <c r="FZ462" s="124"/>
      <c r="GJ462" s="124"/>
      <c r="GT462" s="124"/>
      <c r="HD462" s="124"/>
      <c r="HN462" s="124"/>
      <c r="HX462" s="124"/>
    </row>
    <row xmlns:x14ac="http://schemas.microsoft.com/office/spreadsheetml/2009/9/ac" r="463" s="3" customFormat="true" x14ac:dyDescent="0.25">
      <c r="A463" s="381"/>
      <c r="B463" s="124"/>
      <c r="L463" s="124"/>
      <c r="V463" s="124"/>
      <c r="AF463" s="124"/>
      <c r="AP463" s="124"/>
      <c r="AZ463" s="124"/>
      <c r="BA463" s="124"/>
      <c r="BJ463" s="124"/>
      <c r="BT463" s="124"/>
      <c r="CD463" s="124"/>
      <c r="CN463" s="124"/>
      <c r="CX463" s="124"/>
      <c r="DH463" s="124"/>
      <c r="DR463" s="124"/>
      <c r="EB463" s="124"/>
      <c r="EL463" s="124"/>
      <c r="EV463" s="124"/>
      <c r="FF463" s="124"/>
      <c r="FP463" s="124"/>
      <c r="FZ463" s="124"/>
      <c r="GJ463" s="124"/>
      <c r="GT463" s="124"/>
      <c r="HD463" s="124"/>
      <c r="HN463" s="124"/>
      <c r="HX463" s="124"/>
    </row>
    <row xmlns:x14ac="http://schemas.microsoft.com/office/spreadsheetml/2009/9/ac" r="464" s="3" customFormat="true" x14ac:dyDescent="0.25">
      <c r="A464" s="381"/>
      <c r="B464" s="124"/>
      <c r="L464" s="124"/>
      <c r="V464" s="124"/>
      <c r="AF464" s="124"/>
      <c r="AP464" s="124"/>
      <c r="AZ464" s="124"/>
      <c r="BA464" s="124"/>
      <c r="BJ464" s="124"/>
      <c r="BT464" s="124"/>
      <c r="CD464" s="124"/>
      <c r="CN464" s="124"/>
      <c r="CX464" s="124"/>
      <c r="DH464" s="124"/>
      <c r="DR464" s="124"/>
      <c r="EB464" s="124"/>
      <c r="EL464" s="124"/>
      <c r="EV464" s="124"/>
      <c r="FF464" s="124"/>
      <c r="FP464" s="124"/>
      <c r="FZ464" s="124"/>
      <c r="GJ464" s="124"/>
      <c r="GT464" s="124"/>
      <c r="HD464" s="124"/>
      <c r="HN464" s="124"/>
      <c r="HX464" s="124"/>
    </row>
    <row xmlns:x14ac="http://schemas.microsoft.com/office/spreadsheetml/2009/9/ac" r="465" s="3" customFormat="true" x14ac:dyDescent="0.25">
      <c r="A465" s="381"/>
      <c r="B465" s="124"/>
      <c r="L465" s="124"/>
      <c r="V465" s="124"/>
      <c r="AF465" s="124"/>
      <c r="AP465" s="124"/>
      <c r="AZ465" s="124"/>
      <c r="BA465" s="124"/>
      <c r="BJ465" s="124"/>
      <c r="BT465" s="124"/>
      <c r="CD465" s="124"/>
      <c r="CN465" s="124"/>
      <c r="CX465" s="124"/>
      <c r="DH465" s="124"/>
      <c r="DR465" s="124"/>
      <c r="EB465" s="124"/>
      <c r="EL465" s="124"/>
      <c r="EV465" s="124"/>
      <c r="FF465" s="124"/>
      <c r="FP465" s="124"/>
      <c r="FZ465" s="124"/>
      <c r="GJ465" s="124"/>
      <c r="GT465" s="124"/>
      <c r="HD465" s="124"/>
      <c r="HN465" s="124"/>
      <c r="HX465" s="124"/>
    </row>
    <row xmlns:x14ac="http://schemas.microsoft.com/office/spreadsheetml/2009/9/ac" r="466" s="3" customFormat="true" x14ac:dyDescent="0.25">
      <c r="A466" s="381"/>
      <c r="B466" s="124"/>
      <c r="L466" s="124"/>
      <c r="V466" s="124"/>
      <c r="AF466" s="124"/>
      <c r="AP466" s="124"/>
      <c r="AZ466" s="124"/>
      <c r="BA466" s="124"/>
      <c r="BJ466" s="124"/>
      <c r="BT466" s="124"/>
      <c r="CD466" s="124"/>
      <c r="CN466" s="124"/>
      <c r="CX466" s="124"/>
      <c r="DH466" s="124"/>
      <c r="DR466" s="124"/>
      <c r="EB466" s="124"/>
      <c r="EL466" s="124"/>
      <c r="EV466" s="124"/>
      <c r="FF466" s="124"/>
      <c r="FP466" s="124"/>
      <c r="FZ466" s="124"/>
      <c r="GJ466" s="124"/>
      <c r="GT466" s="124"/>
      <c r="HD466" s="124"/>
      <c r="HN466" s="124"/>
      <c r="HX466" s="124"/>
    </row>
    <row xmlns:x14ac="http://schemas.microsoft.com/office/spreadsheetml/2009/9/ac" r="467" s="3" customFormat="true" x14ac:dyDescent="0.25">
      <c r="A467" s="381"/>
      <c r="B467" s="124"/>
      <c r="L467" s="124"/>
      <c r="V467" s="124"/>
      <c r="AF467" s="124"/>
      <c r="AP467" s="124"/>
      <c r="AZ467" s="124"/>
      <c r="BA467" s="124"/>
      <c r="BJ467" s="124"/>
      <c r="BT467" s="124"/>
      <c r="CD467" s="124"/>
      <c r="CN467" s="124"/>
      <c r="CX467" s="124"/>
      <c r="DH467" s="124"/>
      <c r="DR467" s="124"/>
      <c r="EB467" s="124"/>
      <c r="EL467" s="124"/>
      <c r="EV467" s="124"/>
      <c r="FF467" s="124"/>
      <c r="FP467" s="124"/>
      <c r="FZ467" s="124"/>
      <c r="GJ467" s="124"/>
      <c r="GT467" s="124"/>
      <c r="HD467" s="124"/>
      <c r="HN467" s="124"/>
      <c r="HX467" s="124"/>
    </row>
    <row xmlns:x14ac="http://schemas.microsoft.com/office/spreadsheetml/2009/9/ac" r="468" s="3" customFormat="true" x14ac:dyDescent="0.25">
      <c r="A468" s="381"/>
      <c r="B468" s="124"/>
      <c r="L468" s="124"/>
      <c r="V468" s="124"/>
      <c r="AF468" s="124"/>
      <c r="AP468" s="124"/>
      <c r="AZ468" s="124"/>
      <c r="BA468" s="124"/>
      <c r="BJ468" s="124"/>
      <c r="BT468" s="124"/>
      <c r="CD468" s="124"/>
      <c r="CN468" s="124"/>
      <c r="CX468" s="124"/>
      <c r="DH468" s="124"/>
      <c r="DR468" s="124"/>
      <c r="EB468" s="124"/>
      <c r="EL468" s="124"/>
      <c r="EV468" s="124"/>
      <c r="FF468" s="124"/>
      <c r="FP468" s="124"/>
      <c r="FZ468" s="124"/>
      <c r="GJ468" s="124"/>
      <c r="GT468" s="124"/>
      <c r="HD468" s="124"/>
      <c r="HN468" s="124"/>
      <c r="HX468" s="124"/>
    </row>
    <row xmlns:x14ac="http://schemas.microsoft.com/office/spreadsheetml/2009/9/ac" r="469" s="3" customFormat="true" x14ac:dyDescent="0.25">
      <c r="A469" s="381"/>
      <c r="B469" s="124"/>
      <c r="L469" s="124"/>
      <c r="V469" s="124"/>
      <c r="AF469" s="124"/>
      <c r="AP469" s="124"/>
      <c r="AZ469" s="124"/>
      <c r="BA469" s="124"/>
      <c r="BJ469" s="124"/>
      <c r="BT469" s="124"/>
      <c r="CD469" s="124"/>
      <c r="CN469" s="124"/>
      <c r="CX469" s="124"/>
      <c r="DH469" s="124"/>
      <c r="DR469" s="124"/>
      <c r="EB469" s="124"/>
      <c r="EL469" s="124"/>
      <c r="EV469" s="124"/>
      <c r="FF469" s="124"/>
      <c r="FP469" s="124"/>
      <c r="FZ469" s="124"/>
      <c r="GJ469" s="124"/>
      <c r="GT469" s="124"/>
      <c r="HD469" s="124"/>
      <c r="HN469" s="124"/>
      <c r="HX469" s="124"/>
    </row>
    <row xmlns:x14ac="http://schemas.microsoft.com/office/spreadsheetml/2009/9/ac" r="470" s="3" customFormat="true" x14ac:dyDescent="0.25">
      <c r="A470" s="381"/>
      <c r="B470" s="124"/>
      <c r="L470" s="124"/>
      <c r="V470" s="124"/>
      <c r="AF470" s="124"/>
      <c r="AP470" s="124"/>
      <c r="AZ470" s="124"/>
      <c r="BA470" s="124"/>
      <c r="BJ470" s="124"/>
      <c r="BT470" s="124"/>
      <c r="CD470" s="124"/>
      <c r="CN470" s="124"/>
      <c r="CX470" s="124"/>
      <c r="DH470" s="124"/>
      <c r="DR470" s="124"/>
      <c r="EB470" s="124"/>
      <c r="EL470" s="124"/>
      <c r="EV470" s="124"/>
      <c r="FF470" s="124"/>
      <c r="FP470" s="124"/>
      <c r="FZ470" s="124"/>
      <c r="GJ470" s="124"/>
      <c r="GT470" s="124"/>
      <c r="HD470" s="124"/>
      <c r="HN470" s="124"/>
      <c r="HX470" s="124"/>
    </row>
    <row xmlns:x14ac="http://schemas.microsoft.com/office/spreadsheetml/2009/9/ac" r="471" s="3" customFormat="true" x14ac:dyDescent="0.25">
      <c r="A471" s="381"/>
      <c r="B471" s="124"/>
      <c r="L471" s="124"/>
      <c r="V471" s="124"/>
      <c r="AF471" s="124"/>
      <c r="AP471" s="124"/>
      <c r="AZ471" s="124"/>
      <c r="BA471" s="124"/>
      <c r="BJ471" s="124"/>
      <c r="BT471" s="124"/>
      <c r="CD471" s="124"/>
      <c r="CN471" s="124"/>
      <c r="CX471" s="124"/>
      <c r="DH471" s="124"/>
      <c r="DR471" s="124"/>
      <c r="EB471" s="124"/>
      <c r="EL471" s="124"/>
      <c r="EV471" s="124"/>
      <c r="FF471" s="124"/>
      <c r="FP471" s="124"/>
      <c r="FZ471" s="124"/>
      <c r="GJ471" s="124"/>
      <c r="GT471" s="124"/>
      <c r="HD471" s="124"/>
      <c r="HN471" s="124"/>
      <c r="HX471" s="124"/>
    </row>
    <row xmlns:x14ac="http://schemas.microsoft.com/office/spreadsheetml/2009/9/ac" r="472" s="3" customFormat="true" x14ac:dyDescent="0.25">
      <c r="A472" s="381"/>
      <c r="B472" s="124"/>
      <c r="L472" s="124"/>
      <c r="V472" s="124"/>
      <c r="AF472" s="124"/>
      <c r="AP472" s="124"/>
      <c r="AZ472" s="124"/>
      <c r="BA472" s="124"/>
      <c r="BJ472" s="124"/>
      <c r="BT472" s="124"/>
      <c r="CD472" s="124"/>
      <c r="CN472" s="124"/>
      <c r="CX472" s="124"/>
      <c r="DH472" s="124"/>
      <c r="DR472" s="124"/>
      <c r="EB472" s="124"/>
      <c r="EL472" s="124"/>
      <c r="EV472" s="124"/>
      <c r="FF472" s="124"/>
      <c r="FP472" s="124"/>
      <c r="FZ472" s="124"/>
      <c r="GJ472" s="124"/>
      <c r="GT472" s="124"/>
      <c r="HD472" s="124"/>
      <c r="HN472" s="124"/>
      <c r="HX472" s="124"/>
    </row>
    <row xmlns:x14ac="http://schemas.microsoft.com/office/spreadsheetml/2009/9/ac" r="473" s="3" customFormat="true" x14ac:dyDescent="0.25">
      <c r="A473" s="381"/>
      <c r="B473" s="124"/>
      <c r="L473" s="124"/>
      <c r="V473" s="124"/>
      <c r="AF473" s="124"/>
      <c r="AP473" s="124"/>
      <c r="AZ473" s="124"/>
      <c r="BA473" s="124"/>
      <c r="BJ473" s="124"/>
      <c r="BT473" s="124"/>
      <c r="CD473" s="124"/>
      <c r="CN473" s="124"/>
      <c r="CX473" s="124"/>
      <c r="DH473" s="124"/>
      <c r="DR473" s="124"/>
      <c r="EB473" s="124"/>
      <c r="EL473" s="124"/>
      <c r="EV473" s="124"/>
      <c r="FF473" s="124"/>
      <c r="FP473" s="124"/>
      <c r="FZ473" s="124"/>
      <c r="GJ473" s="124"/>
      <c r="GT473" s="124"/>
      <c r="HD473" s="124"/>
      <c r="HN473" s="124"/>
      <c r="HX473" s="124"/>
    </row>
    <row xmlns:x14ac="http://schemas.microsoft.com/office/spreadsheetml/2009/9/ac" r="474" s="3" customFormat="true" x14ac:dyDescent="0.25">
      <c r="A474" s="381"/>
      <c r="B474" s="124"/>
      <c r="L474" s="124"/>
      <c r="V474" s="124"/>
      <c r="AF474" s="124"/>
      <c r="AP474" s="124"/>
      <c r="AZ474" s="124"/>
      <c r="BA474" s="124"/>
      <c r="BJ474" s="124"/>
      <c r="BT474" s="124"/>
      <c r="CD474" s="124"/>
      <c r="CN474" s="124"/>
      <c r="CX474" s="124"/>
      <c r="DH474" s="124"/>
      <c r="DR474" s="124"/>
      <c r="EB474" s="124"/>
      <c r="EL474" s="124"/>
      <c r="EV474" s="124"/>
      <c r="FF474" s="124"/>
      <c r="FP474" s="124"/>
      <c r="FZ474" s="124"/>
      <c r="GJ474" s="124"/>
      <c r="GT474" s="124"/>
      <c r="HD474" s="124"/>
      <c r="HN474" s="124"/>
      <c r="HX474" s="124"/>
    </row>
    <row xmlns:x14ac="http://schemas.microsoft.com/office/spreadsheetml/2009/9/ac" r="475" s="3" customFormat="true" x14ac:dyDescent="0.25">
      <c r="A475" s="381"/>
      <c r="B475" s="124"/>
      <c r="L475" s="124"/>
      <c r="V475" s="124"/>
      <c r="AF475" s="124"/>
      <c r="AP475" s="124"/>
      <c r="AZ475" s="124"/>
      <c r="BA475" s="124"/>
      <c r="BJ475" s="124"/>
      <c r="BT475" s="124"/>
      <c r="CD475" s="124"/>
      <c r="CN475" s="124"/>
      <c r="CX475" s="124"/>
      <c r="DH475" s="124"/>
      <c r="DR475" s="124"/>
      <c r="EB475" s="124"/>
      <c r="EL475" s="124"/>
      <c r="EV475" s="124"/>
      <c r="FF475" s="124"/>
      <c r="FP475" s="124"/>
      <c r="FZ475" s="124"/>
      <c r="GJ475" s="124"/>
      <c r="GT475" s="124"/>
      <c r="HD475" s="124"/>
      <c r="HN475" s="124"/>
      <c r="HX475" s="124"/>
    </row>
    <row xmlns:x14ac="http://schemas.microsoft.com/office/spreadsheetml/2009/9/ac" r="476" s="3" customFormat="true" x14ac:dyDescent="0.25">
      <c r="A476" s="381"/>
      <c r="B476" s="124"/>
      <c r="L476" s="124"/>
      <c r="V476" s="124"/>
      <c r="AF476" s="124"/>
      <c r="AP476" s="124"/>
      <c r="AZ476" s="124"/>
      <c r="BA476" s="124"/>
      <c r="BJ476" s="124"/>
      <c r="BT476" s="124"/>
      <c r="CD476" s="124"/>
      <c r="CN476" s="124"/>
      <c r="CX476" s="124"/>
      <c r="DH476" s="124"/>
      <c r="DR476" s="124"/>
      <c r="EB476" s="124"/>
      <c r="EL476" s="124"/>
      <c r="EV476" s="124"/>
      <c r="FF476" s="124"/>
      <c r="FP476" s="124"/>
      <c r="FZ476" s="124"/>
      <c r="GJ476" s="124"/>
      <c r="GT476" s="124"/>
      <c r="HD476" s="124"/>
      <c r="HN476" s="124"/>
      <c r="HX476" s="124"/>
    </row>
    <row xmlns:x14ac="http://schemas.microsoft.com/office/spreadsheetml/2009/9/ac" r="477" s="3" customFormat="true" x14ac:dyDescent="0.25">
      <c r="A477" s="381"/>
      <c r="B477" s="124"/>
      <c r="L477" s="124"/>
      <c r="V477" s="124"/>
      <c r="AF477" s="124"/>
      <c r="AP477" s="124"/>
      <c r="AZ477" s="124"/>
      <c r="BA477" s="124"/>
      <c r="BJ477" s="124"/>
      <c r="BT477" s="124"/>
      <c r="CD477" s="124"/>
      <c r="CN477" s="124"/>
      <c r="CX477" s="124"/>
      <c r="DH477" s="124"/>
      <c r="DR477" s="124"/>
      <c r="EB477" s="124"/>
      <c r="EL477" s="124"/>
      <c r="EV477" s="124"/>
      <c r="FF477" s="124"/>
      <c r="FP477" s="124"/>
      <c r="FZ477" s="124"/>
      <c r="GJ477" s="124"/>
      <c r="GT477" s="124"/>
      <c r="HD477" s="124"/>
      <c r="HN477" s="124"/>
      <c r="HX477" s="124"/>
    </row>
    <row xmlns:x14ac="http://schemas.microsoft.com/office/spreadsheetml/2009/9/ac" r="478" s="3" customFormat="true" x14ac:dyDescent="0.25">
      <c r="A478" s="381"/>
      <c r="B478" s="124"/>
      <c r="L478" s="124"/>
      <c r="V478" s="124"/>
      <c r="AF478" s="124"/>
      <c r="AP478" s="124"/>
      <c r="AZ478" s="124"/>
      <c r="BA478" s="124"/>
      <c r="BJ478" s="124"/>
      <c r="BT478" s="124"/>
      <c r="CD478" s="124"/>
      <c r="CN478" s="124"/>
      <c r="CX478" s="124"/>
      <c r="DH478" s="124"/>
      <c r="DR478" s="124"/>
      <c r="EB478" s="124"/>
      <c r="EL478" s="124"/>
      <c r="EV478" s="124"/>
      <c r="FF478" s="124"/>
      <c r="FP478" s="124"/>
      <c r="FZ478" s="124"/>
      <c r="GJ478" s="124"/>
      <c r="GT478" s="124"/>
      <c r="HD478" s="124"/>
      <c r="HN478" s="124"/>
      <c r="HX478" s="124"/>
    </row>
    <row xmlns:x14ac="http://schemas.microsoft.com/office/spreadsheetml/2009/9/ac" r="479" s="3" customFormat="true" x14ac:dyDescent="0.25">
      <c r="A479" s="381"/>
      <c r="B479" s="124"/>
      <c r="L479" s="124"/>
      <c r="V479" s="124"/>
      <c r="AF479" s="124"/>
      <c r="AP479" s="124"/>
      <c r="AZ479" s="124"/>
      <c r="BA479" s="124"/>
      <c r="BJ479" s="124"/>
      <c r="BT479" s="124"/>
      <c r="CD479" s="124"/>
      <c r="CN479" s="124"/>
      <c r="CX479" s="124"/>
      <c r="DH479" s="124"/>
      <c r="DR479" s="124"/>
      <c r="EB479" s="124"/>
      <c r="EL479" s="124"/>
      <c r="EV479" s="124"/>
      <c r="FF479" s="124"/>
      <c r="FP479" s="124"/>
      <c r="FZ479" s="124"/>
      <c r="GJ479" s="124"/>
      <c r="GT479" s="124"/>
      <c r="HD479" s="124"/>
      <c r="HN479" s="124"/>
      <c r="HX479" s="124"/>
    </row>
    <row xmlns:x14ac="http://schemas.microsoft.com/office/spreadsheetml/2009/9/ac" r="480" s="3" customFormat="true" x14ac:dyDescent="0.25">
      <c r="A480" s="381"/>
      <c r="B480" s="124"/>
      <c r="L480" s="124"/>
      <c r="V480" s="124"/>
      <c r="AF480" s="124"/>
      <c r="AP480" s="124"/>
      <c r="AZ480" s="124"/>
      <c r="BA480" s="124"/>
      <c r="BJ480" s="124"/>
      <c r="BT480" s="124"/>
      <c r="CD480" s="124"/>
      <c r="CN480" s="124"/>
      <c r="CX480" s="124"/>
      <c r="DH480" s="124"/>
      <c r="DR480" s="124"/>
      <c r="EB480" s="124"/>
      <c r="EL480" s="124"/>
      <c r="EV480" s="124"/>
      <c r="FF480" s="124"/>
      <c r="FP480" s="124"/>
      <c r="FZ480" s="124"/>
      <c r="GJ480" s="124"/>
      <c r="GT480" s="124"/>
      <c r="HD480" s="124"/>
      <c r="HN480" s="124"/>
      <c r="HX480" s="124"/>
    </row>
    <row xmlns:x14ac="http://schemas.microsoft.com/office/spreadsheetml/2009/9/ac" r="481" s="3" customFormat="true" x14ac:dyDescent="0.25">
      <c r="A481" s="381"/>
      <c r="B481" s="124"/>
      <c r="L481" s="124"/>
      <c r="V481" s="124"/>
      <c r="AF481" s="124"/>
      <c r="AP481" s="124"/>
      <c r="AZ481" s="124"/>
      <c r="BA481" s="124"/>
      <c r="BJ481" s="124"/>
      <c r="BT481" s="124"/>
      <c r="CD481" s="124"/>
      <c r="CN481" s="124"/>
      <c r="CX481" s="124"/>
      <c r="DH481" s="124"/>
      <c r="DR481" s="124"/>
      <c r="EB481" s="124"/>
      <c r="EL481" s="124"/>
      <c r="EV481" s="124"/>
      <c r="FF481" s="124"/>
      <c r="FP481" s="124"/>
      <c r="FZ481" s="124"/>
      <c r="GJ481" s="124"/>
      <c r="GT481" s="124"/>
      <c r="HD481" s="124"/>
      <c r="HN481" s="124"/>
      <c r="HX481" s="124"/>
    </row>
    <row xmlns:x14ac="http://schemas.microsoft.com/office/spreadsheetml/2009/9/ac" r="482" s="3" customFormat="true" x14ac:dyDescent="0.25">
      <c r="A482" s="381"/>
      <c r="B482" s="124"/>
      <c r="L482" s="124"/>
      <c r="V482" s="124"/>
      <c r="AF482" s="124"/>
      <c r="AP482" s="124"/>
      <c r="AZ482" s="124"/>
      <c r="BA482" s="124"/>
      <c r="BJ482" s="124"/>
      <c r="BT482" s="124"/>
      <c r="CD482" s="124"/>
      <c r="CN482" s="124"/>
      <c r="CX482" s="124"/>
      <c r="DH482" s="124"/>
      <c r="DR482" s="124"/>
      <c r="EB482" s="124"/>
      <c r="EL482" s="124"/>
      <c r="EV482" s="124"/>
      <c r="FF482" s="124"/>
      <c r="FP482" s="124"/>
      <c r="FZ482" s="124"/>
      <c r="GJ482" s="124"/>
      <c r="GT482" s="124"/>
      <c r="HD482" s="124"/>
      <c r="HN482" s="124"/>
      <c r="HX482" s="124"/>
    </row>
    <row xmlns:x14ac="http://schemas.microsoft.com/office/spreadsheetml/2009/9/ac" r="483" s="3" customFormat="true" x14ac:dyDescent="0.25">
      <c r="A483" s="381"/>
      <c r="B483" s="124"/>
      <c r="L483" s="124"/>
      <c r="V483" s="124"/>
      <c r="AF483" s="124"/>
      <c r="AP483" s="124"/>
      <c r="AZ483" s="124"/>
      <c r="BA483" s="124"/>
      <c r="BJ483" s="124"/>
      <c r="BT483" s="124"/>
      <c r="CD483" s="124"/>
      <c r="CN483" s="124"/>
      <c r="CX483" s="124"/>
      <c r="DH483" s="124"/>
      <c r="DR483" s="124"/>
      <c r="EB483" s="124"/>
      <c r="EL483" s="124"/>
      <c r="EV483" s="124"/>
      <c r="FF483" s="124"/>
      <c r="FP483" s="124"/>
      <c r="FZ483" s="124"/>
      <c r="GJ483" s="124"/>
      <c r="GT483" s="124"/>
      <c r="HD483" s="124"/>
      <c r="HN483" s="124"/>
      <c r="HX483" s="124"/>
    </row>
    <row xmlns:x14ac="http://schemas.microsoft.com/office/spreadsheetml/2009/9/ac" r="484" s="3" customFormat="true" x14ac:dyDescent="0.25">
      <c r="A484" s="381"/>
      <c r="B484" s="124"/>
      <c r="L484" s="124"/>
      <c r="V484" s="124"/>
      <c r="AF484" s="124"/>
      <c r="AP484" s="124"/>
      <c r="AZ484" s="124"/>
      <c r="BA484" s="124"/>
      <c r="BJ484" s="124"/>
      <c r="BT484" s="124"/>
      <c r="CD484" s="124"/>
      <c r="CN484" s="124"/>
      <c r="CX484" s="124"/>
      <c r="DH484" s="124"/>
      <c r="DR484" s="124"/>
      <c r="EB484" s="124"/>
      <c r="EL484" s="124"/>
      <c r="EV484" s="124"/>
      <c r="FF484" s="124"/>
      <c r="FP484" s="124"/>
      <c r="FZ484" s="124"/>
      <c r="GJ484" s="124"/>
      <c r="GT484" s="124"/>
      <c r="HD484" s="124"/>
      <c r="HN484" s="124"/>
      <c r="HX484" s="124"/>
    </row>
    <row xmlns:x14ac="http://schemas.microsoft.com/office/spreadsheetml/2009/9/ac" r="485" s="3" customFormat="true" x14ac:dyDescent="0.25">
      <c r="A485" s="381"/>
      <c r="B485" s="124"/>
      <c r="L485" s="124"/>
      <c r="V485" s="124"/>
      <c r="AF485" s="124"/>
      <c r="AP485" s="124"/>
      <c r="AZ485" s="124"/>
      <c r="BA485" s="124"/>
      <c r="BJ485" s="124"/>
      <c r="BT485" s="124"/>
      <c r="CD485" s="124"/>
      <c r="CN485" s="124"/>
      <c r="CX485" s="124"/>
      <c r="DH485" s="124"/>
      <c r="DR485" s="124"/>
      <c r="EB485" s="124"/>
      <c r="EL485" s="124"/>
      <c r="EV485" s="124"/>
      <c r="FF485" s="124"/>
      <c r="FP485" s="124"/>
      <c r="FZ485" s="124"/>
      <c r="GJ485" s="124"/>
      <c r="GT485" s="124"/>
      <c r="HD485" s="124"/>
      <c r="HN485" s="124"/>
      <c r="HX485" s="124"/>
    </row>
    <row xmlns:x14ac="http://schemas.microsoft.com/office/spreadsheetml/2009/9/ac" r="486" s="3" customFormat="true" x14ac:dyDescent="0.25">
      <c r="A486" s="381"/>
      <c r="B486" s="124"/>
      <c r="L486" s="124"/>
      <c r="V486" s="124"/>
      <c r="AF486" s="124"/>
      <c r="AP486" s="124"/>
      <c r="AZ486" s="124"/>
      <c r="BA486" s="124"/>
      <c r="BJ486" s="124"/>
      <c r="BT486" s="124"/>
      <c r="CD486" s="124"/>
      <c r="CN486" s="124"/>
      <c r="CX486" s="124"/>
      <c r="DH486" s="124"/>
      <c r="DR486" s="124"/>
      <c r="EB486" s="124"/>
      <c r="EL486" s="124"/>
      <c r="EV486" s="124"/>
      <c r="FF486" s="124"/>
      <c r="FP486" s="124"/>
      <c r="FZ486" s="124"/>
      <c r="GJ486" s="124"/>
      <c r="GT486" s="124"/>
      <c r="HD486" s="124"/>
      <c r="HN486" s="124"/>
      <c r="HX486" s="124"/>
    </row>
    <row xmlns:x14ac="http://schemas.microsoft.com/office/spreadsheetml/2009/9/ac" r="487" s="3" customFormat="true" x14ac:dyDescent="0.25">
      <c r="A487" s="381"/>
      <c r="B487" s="124"/>
      <c r="L487" s="124"/>
      <c r="V487" s="124"/>
      <c r="AF487" s="124"/>
      <c r="AP487" s="124"/>
      <c r="AZ487" s="124"/>
      <c r="BA487" s="124"/>
      <c r="BJ487" s="124"/>
      <c r="BT487" s="124"/>
      <c r="CD487" s="124"/>
      <c r="CN487" s="124"/>
      <c r="CX487" s="124"/>
      <c r="DH487" s="124"/>
      <c r="DR487" s="124"/>
      <c r="EB487" s="124"/>
      <c r="EL487" s="124"/>
      <c r="EV487" s="124"/>
      <c r="FF487" s="124"/>
      <c r="FP487" s="124"/>
      <c r="FZ487" s="124"/>
      <c r="GJ487" s="124"/>
      <c r="GT487" s="124"/>
      <c r="HD487" s="124"/>
      <c r="HN487" s="124"/>
      <c r="HX487" s="124"/>
    </row>
    <row xmlns:x14ac="http://schemas.microsoft.com/office/spreadsheetml/2009/9/ac" r="488" s="3" customFormat="true" x14ac:dyDescent="0.25">
      <c r="A488" s="381"/>
      <c r="B488" s="124"/>
      <c r="L488" s="124"/>
      <c r="V488" s="124"/>
      <c r="AF488" s="124"/>
      <c r="AP488" s="124"/>
      <c r="AZ488" s="124"/>
      <c r="BA488" s="124"/>
      <c r="BJ488" s="124"/>
      <c r="BT488" s="124"/>
      <c r="CD488" s="124"/>
      <c r="CN488" s="124"/>
      <c r="CX488" s="124"/>
      <c r="DH488" s="124"/>
      <c r="DR488" s="124"/>
      <c r="EB488" s="124"/>
      <c r="EL488" s="124"/>
      <c r="EV488" s="124"/>
      <c r="FF488" s="124"/>
      <c r="FP488" s="124"/>
      <c r="FZ488" s="124"/>
      <c r="GJ488" s="124"/>
      <c r="GT488" s="124"/>
      <c r="HD488" s="124"/>
      <c r="HN488" s="124"/>
      <c r="HX488" s="124"/>
    </row>
    <row xmlns:x14ac="http://schemas.microsoft.com/office/spreadsheetml/2009/9/ac" r="489" s="3" customFormat="true" x14ac:dyDescent="0.25">
      <c r="A489" s="381"/>
      <c r="B489" s="124"/>
      <c r="L489" s="124"/>
      <c r="V489" s="124"/>
      <c r="AF489" s="124"/>
      <c r="AP489" s="124"/>
      <c r="AZ489" s="124"/>
      <c r="BA489" s="124"/>
      <c r="BJ489" s="124"/>
      <c r="BT489" s="124"/>
      <c r="CD489" s="124"/>
      <c r="CN489" s="124"/>
      <c r="CX489" s="124"/>
      <c r="DH489" s="124"/>
      <c r="DR489" s="124"/>
      <c r="EB489" s="124"/>
      <c r="EL489" s="124"/>
      <c r="EV489" s="124"/>
      <c r="FF489" s="124"/>
      <c r="FP489" s="124"/>
      <c r="FZ489" s="124"/>
      <c r="GJ489" s="124"/>
      <c r="GT489" s="124"/>
      <c r="HD489" s="124"/>
      <c r="HN489" s="124"/>
      <c r="HX489" s="124"/>
    </row>
    <row xmlns:x14ac="http://schemas.microsoft.com/office/spreadsheetml/2009/9/ac" r="490" s="3" customFormat="true" x14ac:dyDescent="0.25">
      <c r="A490" s="381"/>
      <c r="B490" s="124"/>
      <c r="L490" s="124"/>
      <c r="V490" s="124"/>
      <c r="AF490" s="124"/>
      <c r="AP490" s="124"/>
      <c r="AZ490" s="124"/>
      <c r="BA490" s="124"/>
      <c r="BJ490" s="124"/>
      <c r="BT490" s="124"/>
      <c r="CD490" s="124"/>
      <c r="CN490" s="124"/>
      <c r="CX490" s="124"/>
      <c r="DH490" s="124"/>
      <c r="DR490" s="124"/>
      <c r="EB490" s="124"/>
      <c r="EL490" s="124"/>
      <c r="EV490" s="124"/>
      <c r="FF490" s="124"/>
      <c r="FP490" s="124"/>
      <c r="FZ490" s="124"/>
      <c r="GJ490" s="124"/>
      <c r="GT490" s="124"/>
      <c r="HD490" s="124"/>
      <c r="HN490" s="124"/>
      <c r="HX490" s="124"/>
    </row>
    <row xmlns:x14ac="http://schemas.microsoft.com/office/spreadsheetml/2009/9/ac" r="491" s="3" customFormat="true" x14ac:dyDescent="0.25">
      <c r="A491" s="381"/>
      <c r="B491" s="124"/>
      <c r="L491" s="124"/>
      <c r="V491" s="124"/>
      <c r="AF491" s="124"/>
      <c r="AP491" s="124"/>
      <c r="AZ491" s="124"/>
      <c r="BA491" s="124"/>
      <c r="BJ491" s="124"/>
      <c r="BT491" s="124"/>
      <c r="CD491" s="124"/>
      <c r="CN491" s="124"/>
      <c r="CX491" s="124"/>
      <c r="DH491" s="124"/>
      <c r="DR491" s="124"/>
      <c r="EB491" s="124"/>
      <c r="EL491" s="124"/>
      <c r="EV491" s="124"/>
      <c r="FF491" s="124"/>
      <c r="FP491" s="124"/>
      <c r="FZ491" s="124"/>
      <c r="GJ491" s="124"/>
      <c r="GT491" s="124"/>
      <c r="HD491" s="124"/>
      <c r="HN491" s="124"/>
      <c r="HX491" s="124"/>
    </row>
    <row xmlns:x14ac="http://schemas.microsoft.com/office/spreadsheetml/2009/9/ac" r="492" s="3" customFormat="true" x14ac:dyDescent="0.25">
      <c r="A492" s="381"/>
      <c r="B492" s="124"/>
      <c r="L492" s="124"/>
      <c r="V492" s="124"/>
      <c r="AF492" s="124"/>
      <c r="AP492" s="124"/>
      <c r="AZ492" s="124"/>
      <c r="BA492" s="124"/>
      <c r="BJ492" s="124"/>
      <c r="BT492" s="124"/>
      <c r="CD492" s="124"/>
      <c r="CN492" s="124"/>
      <c r="CX492" s="124"/>
      <c r="DH492" s="124"/>
      <c r="DR492" s="124"/>
      <c r="EB492" s="124"/>
      <c r="EL492" s="124"/>
      <c r="EV492" s="124"/>
      <c r="FF492" s="124"/>
      <c r="FP492" s="124"/>
      <c r="FZ492" s="124"/>
      <c r="GJ492" s="124"/>
      <c r="GT492" s="124"/>
      <c r="HD492" s="124"/>
      <c r="HN492" s="124"/>
      <c r="HX492" s="124"/>
    </row>
    <row xmlns:x14ac="http://schemas.microsoft.com/office/spreadsheetml/2009/9/ac" r="493" s="3" customFormat="true" x14ac:dyDescent="0.25">
      <c r="A493" s="381"/>
      <c r="B493" s="124"/>
      <c r="L493" s="124"/>
      <c r="V493" s="124"/>
      <c r="AF493" s="124"/>
      <c r="AP493" s="124"/>
      <c r="AZ493" s="124"/>
      <c r="BA493" s="124"/>
      <c r="BJ493" s="124"/>
      <c r="BT493" s="124"/>
      <c r="CD493" s="124"/>
      <c r="CN493" s="124"/>
      <c r="CX493" s="124"/>
      <c r="DH493" s="124"/>
      <c r="DR493" s="124"/>
      <c r="EB493" s="124"/>
      <c r="EL493" s="124"/>
      <c r="EV493" s="124"/>
      <c r="FF493" s="124"/>
      <c r="FP493" s="124"/>
      <c r="FZ493" s="124"/>
      <c r="GJ493" s="124"/>
      <c r="GT493" s="124"/>
      <c r="HD493" s="124"/>
      <c r="HN493" s="124"/>
      <c r="HX493" s="124"/>
    </row>
    <row xmlns:x14ac="http://schemas.microsoft.com/office/spreadsheetml/2009/9/ac" r="494" s="3" customFormat="true" x14ac:dyDescent="0.25">
      <c r="A494" s="381"/>
      <c r="B494" s="124"/>
      <c r="L494" s="124"/>
      <c r="V494" s="124"/>
      <c r="AF494" s="124"/>
      <c r="AP494" s="124"/>
      <c r="AZ494" s="124"/>
      <c r="BA494" s="124"/>
      <c r="BJ494" s="124"/>
      <c r="BT494" s="124"/>
      <c r="CD494" s="124"/>
      <c r="CN494" s="124"/>
      <c r="CX494" s="124"/>
      <c r="DH494" s="124"/>
      <c r="DR494" s="124"/>
      <c r="EB494" s="124"/>
      <c r="EL494" s="124"/>
      <c r="EV494" s="124"/>
      <c r="FF494" s="124"/>
      <c r="FP494" s="124"/>
      <c r="FZ494" s="124"/>
      <c r="GJ494" s="124"/>
      <c r="GT494" s="124"/>
      <c r="HD494" s="124"/>
      <c r="HN494" s="124"/>
      <c r="HX494" s="124"/>
    </row>
    <row xmlns:x14ac="http://schemas.microsoft.com/office/spreadsheetml/2009/9/ac" r="495" s="3" customFormat="true" x14ac:dyDescent="0.25">
      <c r="A495" s="381"/>
      <c r="B495" s="124"/>
      <c r="L495" s="124"/>
      <c r="V495" s="124"/>
      <c r="AF495" s="124"/>
      <c r="AP495" s="124"/>
      <c r="AZ495" s="124"/>
      <c r="BA495" s="124"/>
      <c r="BJ495" s="124"/>
      <c r="BT495" s="124"/>
      <c r="CD495" s="124"/>
      <c r="CN495" s="124"/>
      <c r="CX495" s="124"/>
      <c r="DH495" s="124"/>
      <c r="DR495" s="124"/>
      <c r="EB495" s="124"/>
      <c r="EL495" s="124"/>
      <c r="EV495" s="124"/>
      <c r="FF495" s="124"/>
      <c r="FP495" s="124"/>
      <c r="FZ495" s="124"/>
      <c r="GJ495" s="124"/>
      <c r="GT495" s="124"/>
      <c r="HD495" s="124"/>
      <c r="HN495" s="124"/>
      <c r="HX495" s="124"/>
    </row>
    <row xmlns:x14ac="http://schemas.microsoft.com/office/spreadsheetml/2009/9/ac" r="496" s="3" customFormat="true" x14ac:dyDescent="0.25">
      <c r="A496" s="381"/>
      <c r="B496" s="124"/>
      <c r="L496" s="124"/>
      <c r="V496" s="124"/>
      <c r="AF496" s="124"/>
      <c r="AP496" s="124"/>
      <c r="AZ496" s="124"/>
      <c r="BA496" s="124"/>
      <c r="BJ496" s="124"/>
      <c r="BT496" s="124"/>
      <c r="CD496" s="124"/>
      <c r="CN496" s="124"/>
      <c r="CX496" s="124"/>
      <c r="DH496" s="124"/>
      <c r="DR496" s="124"/>
      <c r="EB496" s="124"/>
      <c r="EL496" s="124"/>
      <c r="EV496" s="124"/>
      <c r="FF496" s="124"/>
      <c r="FP496" s="124"/>
      <c r="FZ496" s="124"/>
      <c r="GJ496" s="124"/>
      <c r="GT496" s="124"/>
      <c r="HD496" s="124"/>
      <c r="HN496" s="124"/>
      <c r="HX496" s="124"/>
    </row>
    <row xmlns:x14ac="http://schemas.microsoft.com/office/spreadsheetml/2009/9/ac" r="497" s="3" customFormat="true" x14ac:dyDescent="0.25">
      <c r="A497" s="381"/>
      <c r="B497" s="124"/>
      <c r="L497" s="124"/>
      <c r="V497" s="124"/>
      <c r="AF497" s="124"/>
      <c r="AP497" s="124"/>
      <c r="AZ497" s="124"/>
      <c r="BA497" s="124"/>
      <c r="BJ497" s="124"/>
      <c r="BT497" s="124"/>
      <c r="CD497" s="124"/>
      <c r="CN497" s="124"/>
      <c r="CX497" s="124"/>
      <c r="DH497" s="124"/>
      <c r="DR497" s="124"/>
      <c r="EB497" s="124"/>
      <c r="EL497" s="124"/>
      <c r="EV497" s="124"/>
      <c r="FF497" s="124"/>
      <c r="FP497" s="124"/>
      <c r="FZ497" s="124"/>
      <c r="GJ497" s="124"/>
      <c r="GT497" s="124"/>
      <c r="HD497" s="124"/>
      <c r="HN497" s="124"/>
      <c r="HX497" s="124"/>
    </row>
    <row xmlns:x14ac="http://schemas.microsoft.com/office/spreadsheetml/2009/9/ac" r="498" s="3" customFormat="true" x14ac:dyDescent="0.25">
      <c r="A498" s="381"/>
      <c r="B498" s="124"/>
      <c r="L498" s="124"/>
      <c r="V498" s="124"/>
      <c r="AF498" s="124"/>
      <c r="AP498" s="124"/>
      <c r="AZ498" s="124"/>
      <c r="BA498" s="124"/>
      <c r="BJ498" s="124"/>
      <c r="BT498" s="124"/>
      <c r="CD498" s="124"/>
      <c r="CN498" s="124"/>
      <c r="CX498" s="124"/>
      <c r="DH498" s="124"/>
      <c r="DR498" s="124"/>
      <c r="EB498" s="124"/>
      <c r="EL498" s="124"/>
      <c r="EV498" s="124"/>
      <c r="FF498" s="124"/>
      <c r="FP498" s="124"/>
      <c r="FZ498" s="124"/>
      <c r="GJ498" s="124"/>
      <c r="GT498" s="124"/>
      <c r="HD498" s="124"/>
      <c r="HN498" s="124"/>
      <c r="HX498" s="124"/>
    </row>
    <row xmlns:x14ac="http://schemas.microsoft.com/office/spreadsheetml/2009/9/ac" r="499" s="3" customFormat="true" x14ac:dyDescent="0.25">
      <c r="A499" s="381"/>
      <c r="B499" s="124"/>
      <c r="L499" s="124"/>
      <c r="V499" s="124"/>
      <c r="AF499" s="124"/>
      <c r="AP499" s="124"/>
      <c r="AZ499" s="124"/>
      <c r="BA499" s="124"/>
      <c r="BJ499" s="124"/>
      <c r="BT499" s="124"/>
      <c r="CD499" s="124"/>
      <c r="CN499" s="124"/>
      <c r="CX499" s="124"/>
      <c r="DH499" s="124"/>
      <c r="DR499" s="124"/>
      <c r="EB499" s="124"/>
      <c r="EL499" s="124"/>
      <c r="EV499" s="124"/>
      <c r="FF499" s="124"/>
      <c r="FP499" s="124"/>
      <c r="FZ499" s="124"/>
      <c r="GJ499" s="124"/>
      <c r="GT499" s="124"/>
      <c r="HD499" s="124"/>
      <c r="HN499" s="124"/>
      <c r="HX499" s="124"/>
    </row>
    <row xmlns:x14ac="http://schemas.microsoft.com/office/spreadsheetml/2009/9/ac" r="500" s="3" customFormat="true" x14ac:dyDescent="0.25">
      <c r="A500" s="381"/>
      <c r="B500" s="124"/>
      <c r="L500" s="124"/>
      <c r="V500" s="124"/>
      <c r="AF500" s="124"/>
      <c r="AP500" s="124"/>
      <c r="AZ500" s="124"/>
      <c r="BA500" s="124"/>
      <c r="BJ500" s="124"/>
      <c r="BT500" s="124"/>
      <c r="CD500" s="124"/>
      <c r="CN500" s="124"/>
      <c r="CX500" s="124"/>
      <c r="DH500" s="124"/>
      <c r="DR500" s="124"/>
      <c r="EB500" s="124"/>
      <c r="EL500" s="124"/>
      <c r="EV500" s="124"/>
      <c r="FF500" s="124"/>
      <c r="FP500" s="124"/>
      <c r="FZ500" s="124"/>
      <c r="GJ500" s="124"/>
      <c r="GT500" s="124"/>
      <c r="HD500" s="124"/>
      <c r="HN500" s="124"/>
      <c r="HX500" s="124"/>
    </row>
    <row xmlns:x14ac="http://schemas.microsoft.com/office/spreadsheetml/2009/9/ac" r="501" s="3" customFormat="true" x14ac:dyDescent="0.25">
      <c r="A501" s="381"/>
      <c r="B501" s="124"/>
      <c r="L501" s="124"/>
      <c r="V501" s="124"/>
      <c r="AF501" s="124"/>
      <c r="AP501" s="124"/>
      <c r="AZ501" s="124"/>
      <c r="BA501" s="124"/>
      <c r="BJ501" s="124"/>
      <c r="BT501" s="124"/>
      <c r="CD501" s="124"/>
      <c r="CN501" s="124"/>
      <c r="CX501" s="124"/>
      <c r="DH501" s="124"/>
      <c r="DR501" s="124"/>
      <c r="EB501" s="124"/>
      <c r="EL501" s="124"/>
      <c r="EV501" s="124"/>
      <c r="FF501" s="124"/>
      <c r="FP501" s="124"/>
      <c r="FZ501" s="124"/>
      <c r="GJ501" s="124"/>
      <c r="GT501" s="124"/>
      <c r="HD501" s="124"/>
      <c r="HN501" s="124"/>
      <c r="HX501" s="124"/>
    </row>
    <row xmlns:x14ac="http://schemas.microsoft.com/office/spreadsheetml/2009/9/ac" r="502" s="3" customFormat="true" x14ac:dyDescent="0.25">
      <c r="A502" s="381"/>
      <c r="B502" s="124"/>
      <c r="L502" s="124"/>
      <c r="V502" s="124"/>
      <c r="AF502" s="124"/>
      <c r="AP502" s="124"/>
      <c r="AZ502" s="124"/>
      <c r="BA502" s="124"/>
      <c r="BJ502" s="124"/>
      <c r="BT502" s="124"/>
      <c r="CD502" s="124"/>
      <c r="CN502" s="124"/>
      <c r="CX502" s="124"/>
      <c r="DH502" s="124"/>
      <c r="DR502" s="124"/>
      <c r="EB502" s="124"/>
      <c r="EL502" s="124"/>
      <c r="EV502" s="124"/>
      <c r="FF502" s="124"/>
      <c r="FP502" s="124"/>
      <c r="FZ502" s="124"/>
      <c r="GJ502" s="124"/>
      <c r="GT502" s="124"/>
      <c r="HD502" s="124"/>
      <c r="HN502" s="124"/>
      <c r="HX502" s="124"/>
    </row>
    <row xmlns:x14ac="http://schemas.microsoft.com/office/spreadsheetml/2009/9/ac" r="503" s="3" customFormat="true" x14ac:dyDescent="0.25">
      <c r="A503" s="381"/>
      <c r="B503" s="124"/>
      <c r="L503" s="124"/>
      <c r="V503" s="124"/>
      <c r="AF503" s="124"/>
      <c r="AP503" s="124"/>
      <c r="AZ503" s="124"/>
      <c r="BA503" s="124"/>
      <c r="BJ503" s="124"/>
      <c r="BT503" s="124"/>
      <c r="CD503" s="124"/>
      <c r="CN503" s="124"/>
      <c r="CX503" s="124"/>
      <c r="DH503" s="124"/>
      <c r="DR503" s="124"/>
      <c r="EB503" s="124"/>
      <c r="EL503" s="124"/>
      <c r="EV503" s="124"/>
      <c r="FF503" s="124"/>
      <c r="FP503" s="124"/>
      <c r="FZ503" s="124"/>
      <c r="GJ503" s="124"/>
      <c r="GT503" s="124"/>
      <c r="HD503" s="124"/>
      <c r="HN503" s="124"/>
      <c r="HX503" s="124"/>
    </row>
    <row xmlns:x14ac="http://schemas.microsoft.com/office/spreadsheetml/2009/9/ac" r="504" s="3" customFormat="true" x14ac:dyDescent="0.25">
      <c r="A504" s="381"/>
      <c r="B504" s="124"/>
      <c r="L504" s="124"/>
      <c r="V504" s="124"/>
      <c r="AF504" s="124"/>
      <c r="AP504" s="124"/>
      <c r="AZ504" s="124"/>
      <c r="BA504" s="124"/>
      <c r="BJ504" s="124"/>
      <c r="BT504" s="124"/>
      <c r="CD504" s="124"/>
      <c r="CN504" s="124"/>
      <c r="CX504" s="124"/>
      <c r="DH504" s="124"/>
      <c r="DR504" s="124"/>
      <c r="EB504" s="124"/>
      <c r="EL504" s="124"/>
      <c r="EV504" s="124"/>
      <c r="FF504" s="124"/>
      <c r="FP504" s="124"/>
      <c r="FZ504" s="124"/>
      <c r="GJ504" s="124"/>
      <c r="GT504" s="124"/>
      <c r="HD504" s="124"/>
      <c r="HN504" s="124"/>
      <c r="HX504" s="124"/>
    </row>
    <row xmlns:x14ac="http://schemas.microsoft.com/office/spreadsheetml/2009/9/ac" r="505" s="3" customFormat="true" x14ac:dyDescent="0.25">
      <c r="A505" s="381"/>
      <c r="B505" s="124"/>
      <c r="L505" s="124"/>
      <c r="V505" s="124"/>
      <c r="AF505" s="124"/>
      <c r="AP505" s="124"/>
      <c r="AZ505" s="124"/>
      <c r="BA505" s="124"/>
      <c r="BJ505" s="124"/>
      <c r="BT505" s="124"/>
      <c r="CD505" s="124"/>
      <c r="CN505" s="124"/>
      <c r="CX505" s="124"/>
      <c r="DH505" s="124"/>
      <c r="DR505" s="124"/>
      <c r="EB505" s="124"/>
      <c r="EL505" s="124"/>
      <c r="EV505" s="124"/>
      <c r="FF505" s="124"/>
      <c r="FP505" s="124"/>
      <c r="FZ505" s="124"/>
      <c r="GJ505" s="124"/>
      <c r="GT505" s="124"/>
      <c r="HD505" s="124"/>
      <c r="HN505" s="124"/>
      <c r="HX505" s="124"/>
    </row>
    <row xmlns:x14ac="http://schemas.microsoft.com/office/spreadsheetml/2009/9/ac" r="506" s="3" customFormat="true" x14ac:dyDescent="0.25">
      <c r="A506" s="381"/>
      <c r="B506" s="124"/>
      <c r="L506" s="124"/>
      <c r="V506" s="124"/>
      <c r="AF506" s="124"/>
      <c r="AP506" s="124"/>
      <c r="AZ506" s="124"/>
      <c r="BA506" s="124"/>
      <c r="BJ506" s="124"/>
      <c r="BT506" s="124"/>
      <c r="CD506" s="124"/>
      <c r="CN506" s="124"/>
      <c r="CX506" s="124"/>
      <c r="DH506" s="124"/>
      <c r="DR506" s="124"/>
      <c r="EB506" s="124"/>
      <c r="EL506" s="124"/>
      <c r="EV506" s="124"/>
      <c r="FF506" s="124"/>
      <c r="FP506" s="124"/>
      <c r="FZ506" s="124"/>
      <c r="GJ506" s="124"/>
      <c r="GT506" s="124"/>
      <c r="HD506" s="124"/>
      <c r="HN506" s="124"/>
      <c r="HX506" s="124"/>
    </row>
    <row xmlns:x14ac="http://schemas.microsoft.com/office/spreadsheetml/2009/9/ac" r="507" s="3" customFormat="true" x14ac:dyDescent="0.25">
      <c r="A507" s="381"/>
      <c r="B507" s="124"/>
      <c r="L507" s="124"/>
      <c r="V507" s="124"/>
      <c r="AF507" s="124"/>
      <c r="AP507" s="124"/>
      <c r="AZ507" s="124"/>
      <c r="BA507" s="124"/>
      <c r="BJ507" s="124"/>
      <c r="BT507" s="124"/>
      <c r="CD507" s="124"/>
      <c r="CN507" s="124"/>
      <c r="CX507" s="124"/>
      <c r="DH507" s="124"/>
      <c r="DR507" s="124"/>
      <c r="EB507" s="124"/>
      <c r="EL507" s="124"/>
      <c r="EV507" s="124"/>
      <c r="FF507" s="124"/>
      <c r="FP507" s="124"/>
      <c r="FZ507" s="124"/>
      <c r="GJ507" s="124"/>
      <c r="GT507" s="124"/>
      <c r="HD507" s="124"/>
      <c r="HN507" s="124"/>
      <c r="HX507" s="124"/>
    </row>
    <row xmlns:x14ac="http://schemas.microsoft.com/office/spreadsheetml/2009/9/ac" r="508" s="3" customFormat="true" x14ac:dyDescent="0.25">
      <c r="A508" s="381"/>
      <c r="B508" s="124"/>
      <c r="L508" s="124"/>
      <c r="V508" s="124"/>
      <c r="AF508" s="124"/>
      <c r="AP508" s="124"/>
      <c r="AZ508" s="124"/>
      <c r="BA508" s="124"/>
      <c r="BJ508" s="124"/>
      <c r="BT508" s="124"/>
      <c r="CD508" s="124"/>
      <c r="CN508" s="124"/>
      <c r="CX508" s="124"/>
      <c r="DH508" s="124"/>
      <c r="DR508" s="124"/>
      <c r="EB508" s="124"/>
      <c r="EL508" s="124"/>
      <c r="EV508" s="124"/>
      <c r="FF508" s="124"/>
      <c r="FP508" s="124"/>
      <c r="FZ508" s="124"/>
      <c r="GJ508" s="124"/>
      <c r="GT508" s="124"/>
      <c r="HD508" s="124"/>
      <c r="HN508" s="124"/>
      <c r="HX508" s="124"/>
    </row>
    <row xmlns:x14ac="http://schemas.microsoft.com/office/spreadsheetml/2009/9/ac" r="509" s="3" customFormat="true" x14ac:dyDescent="0.25">
      <c r="A509" s="381"/>
      <c r="B509" s="124"/>
      <c r="L509" s="124"/>
      <c r="V509" s="124"/>
      <c r="AF509" s="124"/>
      <c r="AP509" s="124"/>
      <c r="AZ509" s="124"/>
      <c r="BA509" s="124"/>
      <c r="BJ509" s="124"/>
      <c r="BT509" s="124"/>
      <c r="CD509" s="124"/>
      <c r="CN509" s="124"/>
      <c r="CX509" s="124"/>
      <c r="DH509" s="124"/>
      <c r="DR509" s="124"/>
      <c r="EB509" s="124"/>
      <c r="EL509" s="124"/>
      <c r="EV509" s="124"/>
      <c r="FF509" s="124"/>
      <c r="FP509" s="124"/>
      <c r="FZ509" s="124"/>
      <c r="GJ509" s="124"/>
      <c r="GT509" s="124"/>
      <c r="HD509" s="124"/>
      <c r="HN509" s="124"/>
      <c r="HX509" s="124"/>
    </row>
    <row xmlns:x14ac="http://schemas.microsoft.com/office/spreadsheetml/2009/9/ac" r="510" s="3" customFormat="true" x14ac:dyDescent="0.25">
      <c r="A510" s="381"/>
      <c r="B510" s="124"/>
      <c r="L510" s="124"/>
      <c r="V510" s="124"/>
      <c r="AF510" s="124"/>
      <c r="AP510" s="124"/>
      <c r="AZ510" s="124"/>
      <c r="BA510" s="124"/>
      <c r="BJ510" s="124"/>
      <c r="BT510" s="124"/>
      <c r="CD510" s="124"/>
      <c r="CN510" s="124"/>
      <c r="CX510" s="124"/>
      <c r="DH510" s="124"/>
      <c r="DR510" s="124"/>
      <c r="EB510" s="124"/>
      <c r="EL510" s="124"/>
      <c r="EV510" s="124"/>
      <c r="FF510" s="124"/>
      <c r="FP510" s="124"/>
      <c r="FZ510" s="124"/>
      <c r="GJ510" s="124"/>
      <c r="GT510" s="124"/>
      <c r="HD510" s="124"/>
      <c r="HN510" s="124"/>
      <c r="HX510" s="124"/>
    </row>
    <row xmlns:x14ac="http://schemas.microsoft.com/office/spreadsheetml/2009/9/ac" r="511" s="3" customFormat="true" x14ac:dyDescent="0.25">
      <c r="A511" s="381"/>
      <c r="B511" s="124"/>
      <c r="L511" s="124"/>
      <c r="V511" s="124"/>
      <c r="AF511" s="124"/>
      <c r="AP511" s="124"/>
      <c r="AZ511" s="124"/>
      <c r="BA511" s="124"/>
      <c r="BJ511" s="124"/>
      <c r="BT511" s="124"/>
      <c r="CD511" s="124"/>
      <c r="CN511" s="124"/>
      <c r="CX511" s="124"/>
      <c r="DH511" s="124"/>
      <c r="DR511" s="124"/>
      <c r="EB511" s="124"/>
      <c r="EL511" s="124"/>
      <c r="EV511" s="124"/>
      <c r="FF511" s="124"/>
      <c r="FP511" s="124"/>
      <c r="FZ511" s="124"/>
      <c r="GJ511" s="124"/>
      <c r="GT511" s="124"/>
      <c r="HD511" s="124"/>
      <c r="HN511" s="124"/>
      <c r="HX511" s="124"/>
    </row>
    <row xmlns:x14ac="http://schemas.microsoft.com/office/spreadsheetml/2009/9/ac" r="512" s="3" customFormat="true" x14ac:dyDescent="0.25">
      <c r="A512" s="381"/>
      <c r="B512" s="124"/>
      <c r="L512" s="124"/>
      <c r="V512" s="124"/>
      <c r="AF512" s="124"/>
      <c r="AP512" s="124"/>
      <c r="AZ512" s="124"/>
      <c r="BA512" s="124"/>
      <c r="BJ512" s="124"/>
      <c r="BT512" s="124"/>
      <c r="CD512" s="124"/>
      <c r="CN512" s="124"/>
      <c r="CX512" s="124"/>
      <c r="DH512" s="124"/>
      <c r="DR512" s="124"/>
      <c r="EB512" s="124"/>
      <c r="EL512" s="124"/>
      <c r="EV512" s="124"/>
      <c r="FF512" s="124"/>
      <c r="FP512" s="124"/>
      <c r="FZ512" s="124"/>
      <c r="GJ512" s="124"/>
      <c r="GT512" s="124"/>
      <c r="HD512" s="124"/>
      <c r="HN512" s="124"/>
      <c r="HX512" s="124"/>
    </row>
    <row xmlns:x14ac="http://schemas.microsoft.com/office/spreadsheetml/2009/9/ac" r="513" s="3" customFormat="true" x14ac:dyDescent="0.25">
      <c r="A513" s="381"/>
      <c r="B513" s="124"/>
      <c r="L513" s="124"/>
      <c r="V513" s="124"/>
      <c r="AF513" s="124"/>
      <c r="AP513" s="124"/>
      <c r="AZ513" s="124"/>
      <c r="BA513" s="124"/>
      <c r="BJ513" s="124"/>
      <c r="BT513" s="124"/>
      <c r="CD513" s="124"/>
      <c r="CN513" s="124"/>
      <c r="CX513" s="124"/>
      <c r="DH513" s="124"/>
      <c r="DR513" s="124"/>
      <c r="EB513" s="124"/>
      <c r="EL513" s="124"/>
      <c r="EV513" s="124"/>
      <c r="FF513" s="124"/>
      <c r="FP513" s="124"/>
      <c r="FZ513" s="124"/>
      <c r="GJ513" s="124"/>
      <c r="GT513" s="124"/>
      <c r="HD513" s="124"/>
      <c r="HN513" s="124"/>
      <c r="HX513" s="124"/>
    </row>
    <row xmlns:x14ac="http://schemas.microsoft.com/office/spreadsheetml/2009/9/ac" r="514" s="3" customFormat="true" x14ac:dyDescent="0.25">
      <c r="A514" s="381"/>
      <c r="B514" s="124"/>
      <c r="L514" s="124"/>
      <c r="V514" s="124"/>
      <c r="AF514" s="124"/>
      <c r="AP514" s="124"/>
      <c r="AZ514" s="124"/>
      <c r="BA514" s="124"/>
      <c r="BJ514" s="124"/>
      <c r="BT514" s="124"/>
      <c r="CD514" s="124"/>
      <c r="CN514" s="124"/>
      <c r="CX514" s="124"/>
      <c r="DH514" s="124"/>
      <c r="DR514" s="124"/>
      <c r="EB514" s="124"/>
      <c r="EL514" s="124"/>
      <c r="EV514" s="124"/>
      <c r="FF514" s="124"/>
      <c r="FP514" s="124"/>
      <c r="FZ514" s="124"/>
      <c r="GJ514" s="124"/>
      <c r="GT514" s="124"/>
      <c r="HD514" s="124"/>
      <c r="HN514" s="124"/>
      <c r="HX514" s="124"/>
    </row>
    <row xmlns:x14ac="http://schemas.microsoft.com/office/spreadsheetml/2009/9/ac" r="515" s="3" customFormat="true" x14ac:dyDescent="0.25">
      <c r="A515" s="381"/>
      <c r="B515" s="124"/>
      <c r="L515" s="124"/>
      <c r="V515" s="124"/>
      <c r="AF515" s="124"/>
      <c r="AP515" s="124"/>
      <c r="AZ515" s="124"/>
      <c r="BA515" s="124"/>
      <c r="BJ515" s="124"/>
      <c r="BT515" s="124"/>
      <c r="CD515" s="124"/>
      <c r="CN515" s="124"/>
      <c r="CX515" s="124"/>
      <c r="DH515" s="124"/>
      <c r="DR515" s="124"/>
      <c r="EB515" s="124"/>
      <c r="EL515" s="124"/>
      <c r="EV515" s="124"/>
      <c r="FF515" s="124"/>
      <c r="FP515" s="124"/>
      <c r="FZ515" s="124"/>
      <c r="GJ515" s="124"/>
      <c r="GT515" s="124"/>
      <c r="HD515" s="124"/>
      <c r="HN515" s="124"/>
      <c r="HX515" s="124"/>
    </row>
    <row xmlns:x14ac="http://schemas.microsoft.com/office/spreadsheetml/2009/9/ac" r="516" s="3" customFormat="true" x14ac:dyDescent="0.25">
      <c r="A516" s="381"/>
      <c r="B516" s="124"/>
      <c r="L516" s="124"/>
      <c r="V516" s="124"/>
      <c r="AF516" s="124"/>
      <c r="AP516" s="124"/>
      <c r="AZ516" s="124"/>
      <c r="BA516" s="124"/>
      <c r="BJ516" s="124"/>
      <c r="BT516" s="124"/>
      <c r="CD516" s="124"/>
      <c r="CN516" s="124"/>
      <c r="CX516" s="124"/>
      <c r="DH516" s="124"/>
      <c r="DR516" s="124"/>
      <c r="EB516" s="124"/>
      <c r="EL516" s="124"/>
      <c r="EV516" s="124"/>
      <c r="FF516" s="124"/>
      <c r="FP516" s="124"/>
      <c r="FZ516" s="124"/>
      <c r="GJ516" s="124"/>
      <c r="GT516" s="124"/>
      <c r="HD516" s="124"/>
      <c r="HN516" s="124"/>
      <c r="HX516" s="124"/>
    </row>
    <row xmlns:x14ac="http://schemas.microsoft.com/office/spreadsheetml/2009/9/ac" r="517" s="3" customFormat="true" x14ac:dyDescent="0.25">
      <c r="A517" s="381"/>
      <c r="B517" s="124"/>
      <c r="L517" s="124"/>
      <c r="V517" s="124"/>
      <c r="AF517" s="124"/>
      <c r="AP517" s="124"/>
      <c r="AZ517" s="124"/>
      <c r="BA517" s="124"/>
      <c r="BJ517" s="124"/>
      <c r="BT517" s="124"/>
      <c r="CD517" s="124"/>
      <c r="CN517" s="124"/>
      <c r="CX517" s="124"/>
      <c r="DH517" s="124"/>
      <c r="DR517" s="124"/>
      <c r="EB517" s="124"/>
      <c r="EL517" s="124"/>
      <c r="EV517" s="124"/>
      <c r="FF517" s="124"/>
      <c r="FP517" s="124"/>
      <c r="FZ517" s="124"/>
      <c r="GJ517" s="124"/>
      <c r="GT517" s="124"/>
      <c r="HD517" s="124"/>
      <c r="HN517" s="124"/>
      <c r="HX517" s="124"/>
    </row>
    <row xmlns:x14ac="http://schemas.microsoft.com/office/spreadsheetml/2009/9/ac" r="518" s="3" customFormat="true" x14ac:dyDescent="0.25">
      <c r="A518" s="381"/>
      <c r="B518" s="124"/>
      <c r="L518" s="124"/>
      <c r="V518" s="124"/>
      <c r="AF518" s="124"/>
      <c r="AP518" s="124"/>
      <c r="AZ518" s="124"/>
      <c r="BA518" s="124"/>
      <c r="BJ518" s="124"/>
      <c r="BT518" s="124"/>
      <c r="CD518" s="124"/>
      <c r="CN518" s="124"/>
      <c r="CX518" s="124"/>
      <c r="DH518" s="124"/>
      <c r="DR518" s="124"/>
      <c r="EB518" s="124"/>
      <c r="EL518" s="124"/>
      <c r="EV518" s="124"/>
      <c r="FF518" s="124"/>
      <c r="FP518" s="124"/>
      <c r="FZ518" s="124"/>
      <c r="GJ518" s="124"/>
      <c r="GT518" s="124"/>
      <c r="HD518" s="124"/>
      <c r="HN518" s="124"/>
      <c r="HX518" s="124"/>
    </row>
    <row xmlns:x14ac="http://schemas.microsoft.com/office/spreadsheetml/2009/9/ac" r="519" s="3" customFormat="true" x14ac:dyDescent="0.25">
      <c r="A519" s="381"/>
      <c r="B519" s="124"/>
      <c r="L519" s="124"/>
      <c r="V519" s="124"/>
      <c r="AF519" s="124"/>
      <c r="AP519" s="124"/>
      <c r="AZ519" s="124"/>
      <c r="BA519" s="124"/>
      <c r="BJ519" s="124"/>
      <c r="BT519" s="124"/>
      <c r="CD519" s="124"/>
      <c r="CN519" s="124"/>
      <c r="CX519" s="124"/>
      <c r="DH519" s="124"/>
      <c r="DR519" s="124"/>
      <c r="EB519" s="124"/>
      <c r="EL519" s="124"/>
      <c r="EV519" s="124"/>
      <c r="FF519" s="124"/>
      <c r="FP519" s="124"/>
      <c r="FZ519" s="124"/>
      <c r="GJ519" s="124"/>
      <c r="GT519" s="124"/>
      <c r="HD519" s="124"/>
      <c r="HN519" s="124"/>
      <c r="HX519" s="124"/>
    </row>
    <row xmlns:x14ac="http://schemas.microsoft.com/office/spreadsheetml/2009/9/ac" r="520" s="3" customFormat="true" x14ac:dyDescent="0.25">
      <c r="A520" s="381"/>
      <c r="B520" s="124"/>
      <c r="L520" s="124"/>
      <c r="V520" s="124"/>
      <c r="AF520" s="124"/>
      <c r="AP520" s="124"/>
      <c r="AZ520" s="124"/>
      <c r="BA520" s="124"/>
      <c r="BJ520" s="124"/>
      <c r="BT520" s="124"/>
      <c r="CD520" s="124"/>
      <c r="CN520" s="124"/>
      <c r="CX520" s="124"/>
      <c r="DH520" s="124"/>
      <c r="DR520" s="124"/>
      <c r="EB520" s="124"/>
      <c r="EL520" s="124"/>
      <c r="EV520" s="124"/>
      <c r="FF520" s="124"/>
      <c r="FP520" s="124"/>
      <c r="FZ520" s="124"/>
      <c r="GJ520" s="124"/>
      <c r="GT520" s="124"/>
      <c r="HD520" s="124"/>
      <c r="HN520" s="124"/>
      <c r="HX520" s="124"/>
    </row>
    <row xmlns:x14ac="http://schemas.microsoft.com/office/spreadsheetml/2009/9/ac" r="521" s="3" customFormat="true" x14ac:dyDescent="0.25">
      <c r="A521" s="381"/>
      <c r="B521" s="124"/>
      <c r="L521" s="124"/>
      <c r="V521" s="124"/>
      <c r="AF521" s="124"/>
      <c r="AP521" s="124"/>
      <c r="AZ521" s="124"/>
      <c r="BA521" s="124"/>
      <c r="BJ521" s="124"/>
      <c r="BT521" s="124"/>
      <c r="CD521" s="124"/>
      <c r="CN521" s="124"/>
      <c r="CX521" s="124"/>
      <c r="DH521" s="124"/>
      <c r="DR521" s="124"/>
      <c r="EB521" s="124"/>
      <c r="EL521" s="124"/>
      <c r="EV521" s="124"/>
      <c r="FF521" s="124"/>
      <c r="FP521" s="124"/>
      <c r="FZ521" s="124"/>
      <c r="GJ521" s="124"/>
      <c r="GT521" s="124"/>
      <c r="HD521" s="124"/>
      <c r="HN521" s="124"/>
      <c r="HX521" s="124"/>
    </row>
    <row xmlns:x14ac="http://schemas.microsoft.com/office/spreadsheetml/2009/9/ac" r="522" s="3" customFormat="true" x14ac:dyDescent="0.25">
      <c r="A522" s="381"/>
      <c r="B522" s="124"/>
      <c r="L522" s="124"/>
      <c r="V522" s="124"/>
      <c r="AF522" s="124"/>
      <c r="AP522" s="124"/>
      <c r="AZ522" s="124"/>
      <c r="BA522" s="124"/>
      <c r="BJ522" s="124"/>
      <c r="BT522" s="124"/>
      <c r="CD522" s="124"/>
      <c r="CN522" s="124"/>
      <c r="CX522" s="124"/>
      <c r="DH522" s="124"/>
      <c r="DR522" s="124"/>
      <c r="EB522" s="124"/>
      <c r="EL522" s="124"/>
      <c r="EV522" s="124"/>
      <c r="FF522" s="124"/>
      <c r="FP522" s="124"/>
      <c r="FZ522" s="124"/>
      <c r="GJ522" s="124"/>
      <c r="GT522" s="124"/>
      <c r="HD522" s="124"/>
      <c r="HN522" s="124"/>
      <c r="HX522" s="124"/>
    </row>
    <row xmlns:x14ac="http://schemas.microsoft.com/office/spreadsheetml/2009/9/ac" r="523" s="3" customFormat="true" x14ac:dyDescent="0.25">
      <c r="A523" s="381"/>
      <c r="B523" s="124"/>
      <c r="L523" s="124"/>
      <c r="V523" s="124"/>
      <c r="AF523" s="124"/>
      <c r="AP523" s="124"/>
      <c r="AZ523" s="124"/>
      <c r="BA523" s="124"/>
      <c r="BJ523" s="124"/>
      <c r="BT523" s="124"/>
      <c r="CD523" s="124"/>
      <c r="CN523" s="124"/>
      <c r="CX523" s="124"/>
      <c r="DH523" s="124"/>
      <c r="DR523" s="124"/>
      <c r="EB523" s="124"/>
      <c r="EL523" s="124"/>
      <c r="EV523" s="124"/>
      <c r="FF523" s="124"/>
      <c r="FP523" s="124"/>
      <c r="FZ523" s="124"/>
      <c r="GJ523" s="124"/>
      <c r="GT523" s="124"/>
      <c r="HD523" s="124"/>
      <c r="HN523" s="124"/>
      <c r="HX523" s="124"/>
    </row>
    <row xmlns:x14ac="http://schemas.microsoft.com/office/spreadsheetml/2009/9/ac" r="524" s="3" customFormat="true" x14ac:dyDescent="0.25">
      <c r="A524" s="381"/>
      <c r="B524" s="124"/>
      <c r="L524" s="124"/>
      <c r="V524" s="124"/>
      <c r="AF524" s="124"/>
      <c r="AP524" s="124"/>
      <c r="AZ524" s="124"/>
      <c r="BA524" s="124"/>
      <c r="BJ524" s="124"/>
      <c r="BT524" s="124"/>
      <c r="CD524" s="124"/>
      <c r="CN524" s="124"/>
      <c r="CX524" s="124"/>
      <c r="DH524" s="124"/>
      <c r="DR524" s="124"/>
      <c r="EB524" s="124"/>
      <c r="EL524" s="124"/>
      <c r="EV524" s="124"/>
      <c r="FF524" s="124"/>
      <c r="FP524" s="124"/>
      <c r="FZ524" s="124"/>
      <c r="GJ524" s="124"/>
      <c r="GT524" s="124"/>
      <c r="HD524" s="124"/>
      <c r="HN524" s="124"/>
      <c r="HX524" s="124"/>
    </row>
    <row xmlns:x14ac="http://schemas.microsoft.com/office/spreadsheetml/2009/9/ac" r="525" s="3" customFormat="true" x14ac:dyDescent="0.25">
      <c r="A525" s="381"/>
      <c r="B525" s="124"/>
      <c r="L525" s="124"/>
      <c r="V525" s="124"/>
      <c r="AF525" s="124"/>
      <c r="AP525" s="124"/>
      <c r="AZ525" s="124"/>
      <c r="BA525" s="124"/>
      <c r="BJ525" s="124"/>
      <c r="BT525" s="124"/>
      <c r="CD525" s="124"/>
      <c r="CN525" s="124"/>
      <c r="CX525" s="124"/>
      <c r="DH525" s="124"/>
      <c r="DR525" s="124"/>
      <c r="EB525" s="124"/>
      <c r="EL525" s="124"/>
      <c r="EV525" s="124"/>
      <c r="FF525" s="124"/>
      <c r="FP525" s="124"/>
      <c r="FZ525" s="124"/>
      <c r="GJ525" s="124"/>
      <c r="GT525" s="124"/>
      <c r="HD525" s="124"/>
      <c r="HN525" s="124"/>
      <c r="HX525" s="124"/>
    </row>
    <row xmlns:x14ac="http://schemas.microsoft.com/office/spreadsheetml/2009/9/ac" r="526" s="3" customFormat="true" x14ac:dyDescent="0.25">
      <c r="A526" s="381"/>
      <c r="B526" s="124"/>
      <c r="L526" s="124"/>
      <c r="V526" s="124"/>
      <c r="AF526" s="124"/>
      <c r="AP526" s="124"/>
      <c r="AZ526" s="124"/>
      <c r="BA526" s="124"/>
      <c r="BJ526" s="124"/>
      <c r="BT526" s="124"/>
      <c r="CD526" s="124"/>
      <c r="CN526" s="124"/>
      <c r="CX526" s="124"/>
      <c r="DH526" s="124"/>
      <c r="DR526" s="124"/>
      <c r="EB526" s="124"/>
      <c r="EL526" s="124"/>
      <c r="EV526" s="124"/>
      <c r="FF526" s="124"/>
      <c r="FP526" s="124"/>
      <c r="FZ526" s="124"/>
      <c r="GJ526" s="124"/>
      <c r="GT526" s="124"/>
      <c r="HD526" s="124"/>
      <c r="HN526" s="124"/>
      <c r="HX526" s="124"/>
    </row>
    <row xmlns:x14ac="http://schemas.microsoft.com/office/spreadsheetml/2009/9/ac" r="527" s="3" customFormat="true" x14ac:dyDescent="0.25">
      <c r="A527" s="381"/>
      <c r="B527" s="124"/>
      <c r="L527" s="124"/>
      <c r="V527" s="124"/>
      <c r="AF527" s="124"/>
      <c r="AP527" s="124"/>
      <c r="AZ527" s="124"/>
      <c r="BA527" s="124"/>
      <c r="BJ527" s="124"/>
      <c r="BT527" s="124"/>
      <c r="CD527" s="124"/>
      <c r="CN527" s="124"/>
      <c r="CX527" s="124"/>
      <c r="DH527" s="124"/>
      <c r="DR527" s="124"/>
      <c r="EB527" s="124"/>
      <c r="EL527" s="124"/>
      <c r="EV527" s="124"/>
      <c r="FF527" s="124"/>
      <c r="FP527" s="124"/>
      <c r="FZ527" s="124"/>
      <c r="GJ527" s="124"/>
      <c r="GT527" s="124"/>
      <c r="HD527" s="124"/>
      <c r="HN527" s="124"/>
      <c r="HX527" s="124"/>
    </row>
    <row xmlns:x14ac="http://schemas.microsoft.com/office/spreadsheetml/2009/9/ac" r="528" s="3" customFormat="true" x14ac:dyDescent="0.25">
      <c r="A528" s="381"/>
      <c r="B528" s="124"/>
      <c r="L528" s="124"/>
      <c r="V528" s="124"/>
      <c r="AF528" s="124"/>
      <c r="AP528" s="124"/>
      <c r="AZ528" s="124"/>
      <c r="BA528" s="124"/>
      <c r="BJ528" s="124"/>
      <c r="BT528" s="124"/>
      <c r="CD528" s="124"/>
      <c r="CN528" s="124"/>
      <c r="CX528" s="124"/>
      <c r="DH528" s="124"/>
      <c r="DR528" s="124"/>
      <c r="EB528" s="124"/>
      <c r="EL528" s="124"/>
      <c r="EV528" s="124"/>
      <c r="FF528" s="124"/>
      <c r="FP528" s="124"/>
      <c r="FZ528" s="124"/>
      <c r="GJ528" s="124"/>
      <c r="GT528" s="124"/>
      <c r="HD528" s="124"/>
      <c r="HN528" s="124"/>
      <c r="HX528" s="124"/>
    </row>
    <row xmlns:x14ac="http://schemas.microsoft.com/office/spreadsheetml/2009/9/ac" r="529" s="3" customFormat="true" x14ac:dyDescent="0.25">
      <c r="A529" s="381"/>
      <c r="B529" s="124"/>
      <c r="L529" s="124"/>
      <c r="V529" s="124"/>
      <c r="AF529" s="124"/>
      <c r="AP529" s="124"/>
      <c r="AZ529" s="124"/>
      <c r="BA529" s="124"/>
      <c r="BJ529" s="124"/>
      <c r="BT529" s="124"/>
      <c r="CD529" s="124"/>
      <c r="CN529" s="124"/>
      <c r="CX529" s="124"/>
      <c r="DH529" s="124"/>
      <c r="DR529" s="124"/>
      <c r="EB529" s="124"/>
      <c r="EL529" s="124"/>
      <c r="EV529" s="124"/>
      <c r="FF529" s="124"/>
      <c r="FP529" s="124"/>
      <c r="FZ529" s="124"/>
      <c r="GJ529" s="124"/>
      <c r="GT529" s="124"/>
      <c r="HD529" s="124"/>
      <c r="HN529" s="124"/>
      <c r="HX529" s="124"/>
    </row>
    <row xmlns:x14ac="http://schemas.microsoft.com/office/spreadsheetml/2009/9/ac" r="530" s="3" customFormat="true" x14ac:dyDescent="0.25">
      <c r="A530" s="381"/>
      <c r="B530" s="124"/>
      <c r="L530" s="124"/>
      <c r="V530" s="124"/>
      <c r="AF530" s="124"/>
      <c r="AP530" s="124"/>
      <c r="AZ530" s="124"/>
      <c r="BA530" s="124"/>
      <c r="BJ530" s="124"/>
      <c r="BT530" s="124"/>
      <c r="CD530" s="124"/>
      <c r="CN530" s="124"/>
      <c r="CX530" s="124"/>
      <c r="DH530" s="124"/>
      <c r="DR530" s="124"/>
      <c r="EB530" s="124"/>
      <c r="EL530" s="124"/>
      <c r="EV530" s="124"/>
      <c r="FF530" s="124"/>
      <c r="FP530" s="124"/>
      <c r="FZ530" s="124"/>
      <c r="GJ530" s="124"/>
      <c r="GT530" s="124"/>
      <c r="HD530" s="124"/>
      <c r="HN530" s="124"/>
      <c r="HX530" s="124"/>
    </row>
    <row xmlns:x14ac="http://schemas.microsoft.com/office/spreadsheetml/2009/9/ac" r="531" s="3" customFormat="true" x14ac:dyDescent="0.25">
      <c r="A531" s="381"/>
      <c r="B531" s="124"/>
      <c r="L531" s="124"/>
      <c r="V531" s="124"/>
      <c r="AF531" s="124"/>
      <c r="AP531" s="124"/>
      <c r="AZ531" s="124"/>
      <c r="BA531" s="124"/>
      <c r="BJ531" s="124"/>
      <c r="BT531" s="124"/>
      <c r="CD531" s="124"/>
      <c r="CN531" s="124"/>
      <c r="CX531" s="124"/>
      <c r="DH531" s="124"/>
      <c r="DR531" s="124"/>
      <c r="EB531" s="124"/>
      <c r="EL531" s="124"/>
      <c r="EV531" s="124"/>
      <c r="FF531" s="124"/>
      <c r="FP531" s="124"/>
      <c r="FZ531" s="124"/>
      <c r="GJ531" s="124"/>
      <c r="GT531" s="124"/>
      <c r="HD531" s="124"/>
      <c r="HN531" s="124"/>
      <c r="HX531" s="124"/>
    </row>
    <row xmlns:x14ac="http://schemas.microsoft.com/office/spreadsheetml/2009/9/ac" r="532" s="3" customFormat="true" x14ac:dyDescent="0.25">
      <c r="A532" s="381"/>
      <c r="B532" s="124"/>
      <c r="L532" s="124"/>
      <c r="V532" s="124"/>
      <c r="AF532" s="124"/>
      <c r="AP532" s="124"/>
      <c r="AZ532" s="124"/>
      <c r="BA532" s="124"/>
      <c r="BJ532" s="124"/>
      <c r="BT532" s="124"/>
      <c r="CD532" s="124"/>
      <c r="CN532" s="124"/>
      <c r="CX532" s="124"/>
      <c r="DH532" s="124"/>
      <c r="DR532" s="124"/>
      <c r="EB532" s="124"/>
      <c r="EL532" s="124"/>
      <c r="EV532" s="124"/>
      <c r="FF532" s="124"/>
      <c r="FP532" s="124"/>
      <c r="FZ532" s="124"/>
      <c r="GJ532" s="124"/>
      <c r="GT532" s="124"/>
      <c r="HD532" s="124"/>
      <c r="HN532" s="124"/>
      <c r="HX532" s="124"/>
    </row>
    <row xmlns:x14ac="http://schemas.microsoft.com/office/spreadsheetml/2009/9/ac" r="533" s="3" customFormat="true" x14ac:dyDescent="0.25">
      <c r="A533" s="381"/>
      <c r="B533" s="124"/>
      <c r="L533" s="124"/>
      <c r="V533" s="124"/>
      <c r="AF533" s="124"/>
      <c r="AP533" s="124"/>
      <c r="AZ533" s="124"/>
      <c r="BA533" s="124"/>
      <c r="BJ533" s="124"/>
      <c r="BT533" s="124"/>
      <c r="CD533" s="124"/>
      <c r="CN533" s="124"/>
      <c r="CX533" s="124"/>
      <c r="DH533" s="124"/>
      <c r="DR533" s="124"/>
      <c r="EB533" s="124"/>
      <c r="EL533" s="124"/>
      <c r="EV533" s="124"/>
      <c r="FF533" s="124"/>
      <c r="FP533" s="124"/>
      <c r="FZ533" s="124"/>
      <c r="GJ533" s="124"/>
      <c r="GT533" s="124"/>
      <c r="HD533" s="124"/>
      <c r="HN533" s="124"/>
      <c r="HX533" s="124"/>
    </row>
    <row xmlns:x14ac="http://schemas.microsoft.com/office/spreadsheetml/2009/9/ac" r="534" s="3" customFormat="true" x14ac:dyDescent="0.25">
      <c r="A534" s="381"/>
      <c r="B534" s="124"/>
      <c r="L534" s="124"/>
      <c r="V534" s="124"/>
      <c r="AF534" s="124"/>
      <c r="AP534" s="124"/>
      <c r="AZ534" s="124"/>
      <c r="BA534" s="124"/>
      <c r="BJ534" s="124"/>
      <c r="BT534" s="124"/>
      <c r="CD534" s="124"/>
      <c r="CN534" s="124"/>
      <c r="CX534" s="124"/>
      <c r="DH534" s="124"/>
      <c r="DR534" s="124"/>
      <c r="EB534" s="124"/>
      <c r="EL534" s="124"/>
      <c r="EV534" s="124"/>
      <c r="FF534" s="124"/>
      <c r="FP534" s="124"/>
      <c r="FZ534" s="124"/>
      <c r="GJ534" s="124"/>
      <c r="GT534" s="124"/>
      <c r="HD534" s="124"/>
      <c r="HN534" s="124"/>
      <c r="HX534" s="124"/>
    </row>
    <row xmlns:x14ac="http://schemas.microsoft.com/office/spreadsheetml/2009/9/ac" r="535" s="3" customFormat="true" x14ac:dyDescent="0.25">
      <c r="A535" s="381"/>
      <c r="B535" s="124"/>
      <c r="L535" s="124"/>
      <c r="V535" s="124"/>
      <c r="AF535" s="124"/>
      <c r="AP535" s="124"/>
      <c r="AZ535" s="124"/>
      <c r="BA535" s="124"/>
      <c r="BJ535" s="124"/>
      <c r="BT535" s="124"/>
      <c r="CD535" s="124"/>
      <c r="CN535" s="124"/>
      <c r="CX535" s="124"/>
      <c r="DH535" s="124"/>
      <c r="DR535" s="124"/>
      <c r="EB535" s="124"/>
      <c r="EL535" s="124"/>
      <c r="EV535" s="124"/>
      <c r="FF535" s="124"/>
      <c r="FP535" s="124"/>
      <c r="FZ535" s="124"/>
      <c r="GJ535" s="124"/>
      <c r="GT535" s="124"/>
      <c r="HD535" s="124"/>
      <c r="HN535" s="124"/>
      <c r="HX535" s="124"/>
    </row>
    <row xmlns:x14ac="http://schemas.microsoft.com/office/spreadsheetml/2009/9/ac" r="536" s="3" customFormat="true" x14ac:dyDescent="0.25">
      <c r="A536" s="381"/>
      <c r="B536" s="124"/>
      <c r="L536" s="124"/>
      <c r="V536" s="124"/>
      <c r="AF536" s="124"/>
      <c r="AP536" s="124"/>
      <c r="AZ536" s="124"/>
      <c r="BA536" s="124"/>
      <c r="BJ536" s="124"/>
      <c r="BT536" s="124"/>
      <c r="CD536" s="124"/>
      <c r="CN536" s="124"/>
      <c r="CX536" s="124"/>
      <c r="DH536" s="124"/>
      <c r="DR536" s="124"/>
      <c r="EB536" s="124"/>
      <c r="EL536" s="124"/>
      <c r="EV536" s="124"/>
      <c r="FF536" s="124"/>
      <c r="FP536" s="124"/>
      <c r="FZ536" s="124"/>
      <c r="GJ536" s="124"/>
      <c r="GT536" s="124"/>
      <c r="HD536" s="124"/>
      <c r="HN536" s="124"/>
      <c r="HX536" s="124"/>
    </row>
    <row xmlns:x14ac="http://schemas.microsoft.com/office/spreadsheetml/2009/9/ac" r="537" s="3" customFormat="true" x14ac:dyDescent="0.25">
      <c r="A537" s="381"/>
      <c r="B537" s="124"/>
      <c r="L537" s="124"/>
      <c r="V537" s="124"/>
      <c r="AF537" s="124"/>
      <c r="AP537" s="124"/>
      <c r="AZ537" s="124"/>
      <c r="BA537" s="124"/>
      <c r="BJ537" s="124"/>
      <c r="BT537" s="124"/>
      <c r="CD537" s="124"/>
      <c r="CN537" s="124"/>
      <c r="CX537" s="124"/>
      <c r="DH537" s="124"/>
      <c r="DR537" s="124"/>
      <c r="EB537" s="124"/>
      <c r="EL537" s="124"/>
      <c r="EV537" s="124"/>
      <c r="FF537" s="124"/>
      <c r="FP537" s="124"/>
      <c r="FZ537" s="124"/>
      <c r="GJ537" s="124"/>
      <c r="GT537" s="124"/>
      <c r="HD537" s="124"/>
      <c r="HN537" s="124"/>
      <c r="HX537" s="124"/>
    </row>
    <row xmlns:x14ac="http://schemas.microsoft.com/office/spreadsheetml/2009/9/ac" r="538" s="3" customFormat="true" x14ac:dyDescent="0.25">
      <c r="A538" s="381"/>
      <c r="B538" s="124"/>
      <c r="L538" s="124"/>
      <c r="V538" s="124"/>
      <c r="AF538" s="124"/>
      <c r="AP538" s="124"/>
      <c r="AZ538" s="124"/>
      <c r="BA538" s="124"/>
      <c r="BJ538" s="124"/>
      <c r="BT538" s="124"/>
      <c r="CD538" s="124"/>
      <c r="CN538" s="124"/>
      <c r="CX538" s="124"/>
      <c r="DH538" s="124"/>
      <c r="DR538" s="124"/>
      <c r="EB538" s="124"/>
      <c r="EL538" s="124"/>
      <c r="EV538" s="124"/>
      <c r="FF538" s="124"/>
      <c r="FP538" s="124"/>
      <c r="FZ538" s="124"/>
      <c r="GJ538" s="124"/>
      <c r="GT538" s="124"/>
      <c r="HD538" s="124"/>
      <c r="HN538" s="124"/>
      <c r="HX538" s="124"/>
    </row>
    <row xmlns:x14ac="http://schemas.microsoft.com/office/spreadsheetml/2009/9/ac" r="539" s="3" customFormat="true" x14ac:dyDescent="0.25">
      <c r="A539" s="381"/>
      <c r="B539" s="124"/>
      <c r="L539" s="124"/>
      <c r="V539" s="124"/>
      <c r="AF539" s="124"/>
      <c r="AP539" s="124"/>
      <c r="AZ539" s="124"/>
      <c r="BA539" s="124"/>
      <c r="BJ539" s="124"/>
      <c r="BT539" s="124"/>
      <c r="CD539" s="124"/>
      <c r="CN539" s="124"/>
      <c r="CX539" s="124"/>
      <c r="DH539" s="124"/>
      <c r="DR539" s="124"/>
      <c r="EB539" s="124"/>
      <c r="EL539" s="124"/>
      <c r="EV539" s="124"/>
      <c r="FF539" s="124"/>
      <c r="FP539" s="124"/>
      <c r="FZ539" s="124"/>
      <c r="GJ539" s="124"/>
      <c r="GT539" s="124"/>
      <c r="HD539" s="124"/>
      <c r="HN539" s="124"/>
      <c r="HX539" s="124"/>
    </row>
    <row xmlns:x14ac="http://schemas.microsoft.com/office/spreadsheetml/2009/9/ac" r="540" s="3" customFormat="true" x14ac:dyDescent="0.25">
      <c r="A540" s="381"/>
      <c r="B540" s="124"/>
      <c r="L540" s="124"/>
      <c r="V540" s="124"/>
      <c r="AF540" s="124"/>
      <c r="AP540" s="124"/>
      <c r="AZ540" s="124"/>
      <c r="BA540" s="124"/>
      <c r="BJ540" s="124"/>
      <c r="BT540" s="124"/>
      <c r="CD540" s="124"/>
      <c r="CN540" s="124"/>
      <c r="CX540" s="124"/>
      <c r="DH540" s="124"/>
      <c r="DR540" s="124"/>
      <c r="EB540" s="124"/>
      <c r="EL540" s="124"/>
      <c r="EV540" s="124"/>
      <c r="FF540" s="124"/>
      <c r="FP540" s="124"/>
      <c r="FZ540" s="124"/>
      <c r="GJ540" s="124"/>
      <c r="GT540" s="124"/>
      <c r="HD540" s="124"/>
      <c r="HN540" s="124"/>
      <c r="HX540" s="124"/>
    </row>
    <row xmlns:x14ac="http://schemas.microsoft.com/office/spreadsheetml/2009/9/ac" r="541" s="3" customFormat="true" x14ac:dyDescent="0.25">
      <c r="A541" s="381"/>
      <c r="B541" s="124"/>
      <c r="L541" s="124"/>
      <c r="V541" s="124"/>
      <c r="AF541" s="124"/>
      <c r="AP541" s="124"/>
      <c r="AZ541" s="124"/>
      <c r="BA541" s="124"/>
      <c r="BJ541" s="124"/>
      <c r="BT541" s="124"/>
      <c r="CD541" s="124"/>
      <c r="CN541" s="124"/>
      <c r="CX541" s="124"/>
      <c r="DH541" s="124"/>
      <c r="DR541" s="124"/>
      <c r="EB541" s="124"/>
      <c r="EL541" s="124"/>
      <c r="EV541" s="124"/>
      <c r="FF541" s="124"/>
      <c r="FP541" s="124"/>
      <c r="FZ541" s="124"/>
      <c r="GJ541" s="124"/>
      <c r="GT541" s="124"/>
      <c r="HD541" s="124"/>
      <c r="HN541" s="124"/>
      <c r="HX541" s="124"/>
    </row>
    <row xmlns:x14ac="http://schemas.microsoft.com/office/spreadsheetml/2009/9/ac" r="542" s="3" customFormat="true" x14ac:dyDescent="0.25">
      <c r="A542" s="381"/>
      <c r="B542" s="124"/>
      <c r="L542" s="124"/>
      <c r="V542" s="124"/>
      <c r="AF542" s="124"/>
      <c r="AP542" s="124"/>
      <c r="AZ542" s="124"/>
      <c r="BA542" s="124"/>
      <c r="BJ542" s="124"/>
      <c r="BT542" s="124"/>
      <c r="CD542" s="124"/>
      <c r="CN542" s="124"/>
      <c r="CX542" s="124"/>
      <c r="DH542" s="124"/>
      <c r="DR542" s="124"/>
      <c r="EB542" s="124"/>
      <c r="EL542" s="124"/>
      <c r="EV542" s="124"/>
      <c r="FF542" s="124"/>
      <c r="FP542" s="124"/>
      <c r="FZ542" s="124"/>
      <c r="GJ542" s="124"/>
      <c r="GT542" s="124"/>
      <c r="HD542" s="124"/>
      <c r="HN542" s="124"/>
      <c r="HX542" s="124"/>
    </row>
    <row xmlns:x14ac="http://schemas.microsoft.com/office/spreadsheetml/2009/9/ac" r="543" s="3" customFormat="true" x14ac:dyDescent="0.25">
      <c r="A543" s="381"/>
      <c r="B543" s="124"/>
      <c r="L543" s="124"/>
      <c r="V543" s="124"/>
      <c r="AF543" s="124"/>
      <c r="AP543" s="124"/>
      <c r="AZ543" s="124"/>
      <c r="BA543" s="124"/>
      <c r="BJ543" s="124"/>
      <c r="BT543" s="124"/>
      <c r="CD543" s="124"/>
      <c r="CN543" s="124"/>
      <c r="CX543" s="124"/>
      <c r="DH543" s="124"/>
      <c r="DR543" s="124"/>
      <c r="EB543" s="124"/>
      <c r="EL543" s="124"/>
      <c r="EV543" s="124"/>
      <c r="FF543" s="124"/>
      <c r="FP543" s="124"/>
      <c r="FZ543" s="124"/>
      <c r="GJ543" s="124"/>
      <c r="GT543" s="124"/>
      <c r="HD543" s="124"/>
      <c r="HN543" s="124"/>
      <c r="HX543" s="124"/>
    </row>
    <row xmlns:x14ac="http://schemas.microsoft.com/office/spreadsheetml/2009/9/ac" r="544" s="3" customFormat="true" x14ac:dyDescent="0.25">
      <c r="A544" s="381"/>
      <c r="B544" s="124"/>
      <c r="L544" s="124"/>
      <c r="V544" s="124"/>
      <c r="AF544" s="124"/>
      <c r="AP544" s="124"/>
      <c r="AZ544" s="124"/>
      <c r="BA544" s="124"/>
      <c r="BJ544" s="124"/>
      <c r="BT544" s="124"/>
      <c r="CD544" s="124"/>
      <c r="CN544" s="124"/>
      <c r="CX544" s="124"/>
      <c r="DH544" s="124"/>
      <c r="DR544" s="124"/>
      <c r="EB544" s="124"/>
      <c r="EL544" s="124"/>
      <c r="EV544" s="124"/>
      <c r="FF544" s="124"/>
      <c r="FP544" s="124"/>
      <c r="FZ544" s="124"/>
      <c r="GJ544" s="124"/>
      <c r="GT544" s="124"/>
      <c r="HD544" s="124"/>
      <c r="HN544" s="124"/>
      <c r="HX544" s="124"/>
    </row>
    <row xmlns:x14ac="http://schemas.microsoft.com/office/spreadsheetml/2009/9/ac" r="545" s="3" customFormat="true" x14ac:dyDescent="0.25">
      <c r="A545" s="381"/>
      <c r="B545" s="124"/>
      <c r="L545" s="124"/>
      <c r="V545" s="124"/>
      <c r="AF545" s="124"/>
      <c r="AP545" s="124"/>
      <c r="AZ545" s="124"/>
      <c r="BA545" s="124"/>
      <c r="BJ545" s="124"/>
      <c r="BT545" s="124"/>
      <c r="CD545" s="124"/>
      <c r="CN545" s="124"/>
      <c r="CX545" s="124"/>
      <c r="DH545" s="124"/>
      <c r="DR545" s="124"/>
      <c r="EB545" s="124"/>
      <c r="EL545" s="124"/>
      <c r="EV545" s="124"/>
      <c r="FF545" s="124"/>
      <c r="FP545" s="124"/>
      <c r="FZ545" s="124"/>
      <c r="GJ545" s="124"/>
      <c r="GT545" s="124"/>
      <c r="HD545" s="124"/>
      <c r="HN545" s="124"/>
      <c r="HX545" s="124"/>
    </row>
    <row xmlns:x14ac="http://schemas.microsoft.com/office/spreadsheetml/2009/9/ac" r="546" s="3" customFormat="true" x14ac:dyDescent="0.25">
      <c r="A546" s="381"/>
      <c r="B546" s="124"/>
      <c r="L546" s="124"/>
      <c r="V546" s="124"/>
      <c r="AF546" s="124"/>
      <c r="AP546" s="124"/>
      <c r="AZ546" s="124"/>
      <c r="BA546" s="124"/>
      <c r="BJ546" s="124"/>
      <c r="BT546" s="124"/>
      <c r="CD546" s="124"/>
      <c r="CN546" s="124"/>
      <c r="CX546" s="124"/>
      <c r="DH546" s="124"/>
      <c r="DR546" s="124"/>
      <c r="EB546" s="124"/>
      <c r="EL546" s="124"/>
      <c r="EV546" s="124"/>
      <c r="FF546" s="124"/>
      <c r="FP546" s="124"/>
      <c r="FZ546" s="124"/>
      <c r="GJ546" s="124"/>
      <c r="GT546" s="124"/>
      <c r="HD546" s="124"/>
      <c r="HN546" s="124"/>
      <c r="HX546" s="124"/>
    </row>
    <row xmlns:x14ac="http://schemas.microsoft.com/office/spreadsheetml/2009/9/ac" r="547" s="3" customFormat="true" x14ac:dyDescent="0.25">
      <c r="A547" s="381"/>
      <c r="B547" s="124"/>
      <c r="L547" s="124"/>
      <c r="V547" s="124"/>
      <c r="AF547" s="124"/>
      <c r="AP547" s="124"/>
      <c r="AZ547" s="124"/>
      <c r="BA547" s="124"/>
      <c r="BJ547" s="124"/>
      <c r="BT547" s="124"/>
      <c r="CD547" s="124"/>
      <c r="CN547" s="124"/>
      <c r="CX547" s="124"/>
      <c r="DH547" s="124"/>
      <c r="DR547" s="124"/>
      <c r="EB547" s="124"/>
      <c r="EL547" s="124"/>
      <c r="EV547" s="124"/>
      <c r="FF547" s="124"/>
      <c r="FP547" s="124"/>
      <c r="FZ547" s="124"/>
      <c r="GJ547" s="124"/>
      <c r="GT547" s="124"/>
      <c r="HD547" s="124"/>
      <c r="HN547" s="124"/>
      <c r="HX547" s="124"/>
    </row>
    <row xmlns:x14ac="http://schemas.microsoft.com/office/spreadsheetml/2009/9/ac" r="548" s="3" customFormat="true" x14ac:dyDescent="0.25">
      <c r="A548" s="381"/>
      <c r="B548" s="124"/>
      <c r="L548" s="124"/>
      <c r="V548" s="124"/>
      <c r="AF548" s="124"/>
      <c r="AP548" s="124"/>
      <c r="AZ548" s="124"/>
      <c r="BA548" s="124"/>
      <c r="BJ548" s="124"/>
      <c r="BT548" s="124"/>
      <c r="CD548" s="124"/>
      <c r="CN548" s="124"/>
      <c r="CX548" s="124"/>
      <c r="DH548" s="124"/>
      <c r="DR548" s="124"/>
      <c r="EB548" s="124"/>
      <c r="EL548" s="124"/>
      <c r="EV548" s="124"/>
      <c r="FF548" s="124"/>
      <c r="FP548" s="124"/>
      <c r="FZ548" s="124"/>
      <c r="GJ548" s="124"/>
      <c r="GT548" s="124"/>
      <c r="HD548" s="124"/>
      <c r="HN548" s="124"/>
      <c r="HX548" s="124"/>
    </row>
    <row xmlns:x14ac="http://schemas.microsoft.com/office/spreadsheetml/2009/9/ac" r="549" s="3" customFormat="true" x14ac:dyDescent="0.25">
      <c r="A549" s="381"/>
      <c r="B549" s="124"/>
      <c r="L549" s="124"/>
      <c r="V549" s="124"/>
      <c r="AF549" s="124"/>
      <c r="AP549" s="124"/>
      <c r="AZ549" s="124"/>
      <c r="BA549" s="124"/>
      <c r="BJ549" s="124"/>
      <c r="BT549" s="124"/>
      <c r="CD549" s="124"/>
      <c r="CN549" s="124"/>
      <c r="CX549" s="124"/>
      <c r="DH549" s="124"/>
      <c r="DR549" s="124"/>
      <c r="EB549" s="124"/>
      <c r="EL549" s="124"/>
      <c r="EV549" s="124"/>
      <c r="FF549" s="124"/>
      <c r="FP549" s="124"/>
      <c r="FZ549" s="124"/>
      <c r="GJ549" s="124"/>
      <c r="GT549" s="124"/>
      <c r="HD549" s="124"/>
      <c r="HN549" s="124"/>
      <c r="HX549" s="124"/>
    </row>
    <row xmlns:x14ac="http://schemas.microsoft.com/office/spreadsheetml/2009/9/ac" r="550" s="3" customFormat="true" x14ac:dyDescent="0.25">
      <c r="A550" s="381"/>
      <c r="B550" s="124"/>
      <c r="L550" s="124"/>
      <c r="V550" s="124"/>
      <c r="AF550" s="124"/>
      <c r="AP550" s="124"/>
      <c r="AZ550" s="124"/>
      <c r="BA550" s="124"/>
      <c r="BJ550" s="124"/>
      <c r="BT550" s="124"/>
      <c r="CD550" s="124"/>
      <c r="CN550" s="124"/>
      <c r="CX550" s="124"/>
      <c r="DH550" s="124"/>
      <c r="DR550" s="124"/>
      <c r="EB550" s="124"/>
      <c r="EL550" s="124"/>
      <c r="EV550" s="124"/>
      <c r="FF550" s="124"/>
      <c r="FP550" s="124"/>
      <c r="FZ550" s="124"/>
      <c r="GJ550" s="124"/>
      <c r="GT550" s="124"/>
      <c r="HD550" s="124"/>
      <c r="HN550" s="124"/>
      <c r="HX550" s="124"/>
    </row>
    <row xmlns:x14ac="http://schemas.microsoft.com/office/spreadsheetml/2009/9/ac" r="551" s="3" customFormat="true" x14ac:dyDescent="0.25">
      <c r="A551" s="381"/>
      <c r="B551" s="124"/>
      <c r="L551" s="124"/>
      <c r="V551" s="124"/>
      <c r="AF551" s="124"/>
      <c r="AP551" s="124"/>
      <c r="AZ551" s="124"/>
      <c r="BA551" s="124"/>
      <c r="BJ551" s="124"/>
      <c r="BT551" s="124"/>
      <c r="CD551" s="124"/>
      <c r="CN551" s="124"/>
      <c r="CX551" s="124"/>
      <c r="DH551" s="124"/>
      <c r="DR551" s="124"/>
      <c r="EB551" s="124"/>
      <c r="EL551" s="124"/>
      <c r="EV551" s="124"/>
      <c r="FF551" s="124"/>
      <c r="FP551" s="124"/>
      <c r="FZ551" s="124"/>
      <c r="GJ551" s="124"/>
      <c r="GT551" s="124"/>
      <c r="HD551" s="124"/>
      <c r="HN551" s="124"/>
      <c r="HX551" s="124"/>
    </row>
    <row xmlns:x14ac="http://schemas.microsoft.com/office/spreadsheetml/2009/9/ac" r="552" s="3" customFormat="true" x14ac:dyDescent="0.25">
      <c r="A552" s="381"/>
      <c r="B552" s="124"/>
      <c r="L552" s="124"/>
      <c r="V552" s="124"/>
      <c r="AF552" s="124"/>
      <c r="AP552" s="124"/>
      <c r="AZ552" s="124"/>
      <c r="BA552" s="124"/>
      <c r="BJ552" s="124"/>
      <c r="BT552" s="124"/>
      <c r="CD552" s="124"/>
      <c r="CN552" s="124"/>
      <c r="CX552" s="124"/>
      <c r="DH552" s="124"/>
      <c r="DR552" s="124"/>
      <c r="EB552" s="124"/>
      <c r="EL552" s="124"/>
      <c r="EV552" s="124"/>
      <c r="FF552" s="124"/>
      <c r="FP552" s="124"/>
      <c r="FZ552" s="124"/>
      <c r="GJ552" s="124"/>
      <c r="GT552" s="124"/>
      <c r="HD552" s="124"/>
      <c r="HN552" s="124"/>
      <c r="HX552" s="124"/>
    </row>
    <row xmlns:x14ac="http://schemas.microsoft.com/office/spreadsheetml/2009/9/ac" r="553" s="3" customFormat="true" x14ac:dyDescent="0.25">
      <c r="A553" s="381"/>
      <c r="B553" s="124"/>
      <c r="L553" s="124"/>
      <c r="V553" s="124"/>
      <c r="AF553" s="124"/>
      <c r="AP553" s="124"/>
      <c r="AZ553" s="124"/>
      <c r="BA553" s="124"/>
      <c r="BJ553" s="124"/>
      <c r="BT553" s="124"/>
      <c r="CD553" s="124"/>
      <c r="CN553" s="124"/>
      <c r="CX553" s="124"/>
      <c r="DH553" s="124"/>
      <c r="DR553" s="124"/>
      <c r="EB553" s="124"/>
      <c r="EL553" s="124"/>
      <c r="EV553" s="124"/>
      <c r="FF553" s="124"/>
      <c r="FP553" s="124"/>
      <c r="FZ553" s="124"/>
      <c r="GJ553" s="124"/>
      <c r="GT553" s="124"/>
      <c r="HD553" s="124"/>
      <c r="HN553" s="124"/>
      <c r="HX553" s="124"/>
    </row>
    <row xmlns:x14ac="http://schemas.microsoft.com/office/spreadsheetml/2009/9/ac" r="554" s="3" customFormat="true" x14ac:dyDescent="0.25">
      <c r="A554" s="381"/>
      <c r="B554" s="124"/>
      <c r="L554" s="124"/>
      <c r="V554" s="124"/>
      <c r="AF554" s="124"/>
      <c r="AP554" s="124"/>
      <c r="AZ554" s="124"/>
      <c r="BA554" s="124"/>
      <c r="BJ554" s="124"/>
      <c r="BT554" s="124"/>
      <c r="CD554" s="124"/>
      <c r="CN554" s="124"/>
      <c r="CX554" s="124"/>
      <c r="DH554" s="124"/>
      <c r="DR554" s="124"/>
      <c r="EB554" s="124"/>
      <c r="EL554" s="124"/>
      <c r="EV554" s="124"/>
      <c r="FF554" s="124"/>
      <c r="FP554" s="124"/>
      <c r="FZ554" s="124"/>
      <c r="GJ554" s="124"/>
      <c r="GT554" s="124"/>
      <c r="HD554" s="124"/>
      <c r="HN554" s="124"/>
      <c r="HX554" s="124"/>
    </row>
    <row xmlns:x14ac="http://schemas.microsoft.com/office/spreadsheetml/2009/9/ac" r="555" s="3" customFormat="true" x14ac:dyDescent="0.25">
      <c r="A555" s="381"/>
      <c r="B555" s="124"/>
      <c r="L555" s="124"/>
      <c r="V555" s="124"/>
      <c r="AF555" s="124"/>
      <c r="AP555" s="124"/>
      <c r="AZ555" s="124"/>
      <c r="BA555" s="124"/>
      <c r="BJ555" s="124"/>
      <c r="BT555" s="124"/>
      <c r="CD555" s="124"/>
      <c r="CN555" s="124"/>
      <c r="CX555" s="124"/>
      <c r="DH555" s="124"/>
      <c r="DR555" s="124"/>
      <c r="EB555" s="124"/>
      <c r="EL555" s="124"/>
      <c r="EV555" s="124"/>
      <c r="FF555" s="124"/>
      <c r="FP555" s="124"/>
      <c r="FZ555" s="124"/>
      <c r="GJ555" s="124"/>
      <c r="GT555" s="124"/>
      <c r="HD555" s="124"/>
      <c r="HN555" s="124"/>
      <c r="HX555" s="124"/>
    </row>
    <row xmlns:x14ac="http://schemas.microsoft.com/office/spreadsheetml/2009/9/ac" r="556" s="3" customFormat="true" x14ac:dyDescent="0.25">
      <c r="A556" s="381"/>
      <c r="B556" s="124"/>
      <c r="L556" s="124"/>
      <c r="V556" s="124"/>
      <c r="AF556" s="124"/>
      <c r="AP556" s="124"/>
      <c r="AZ556" s="124"/>
      <c r="BA556" s="124"/>
      <c r="BJ556" s="124"/>
      <c r="BT556" s="124"/>
      <c r="CD556" s="124"/>
      <c r="CN556" s="124"/>
      <c r="CX556" s="124"/>
      <c r="DH556" s="124"/>
      <c r="DR556" s="124"/>
      <c r="EB556" s="124"/>
      <c r="EL556" s="124"/>
      <c r="EV556" s="124"/>
      <c r="FF556" s="124"/>
      <c r="FP556" s="124"/>
      <c r="FZ556" s="124"/>
      <c r="GJ556" s="124"/>
      <c r="GT556" s="124"/>
      <c r="HD556" s="124"/>
      <c r="HN556" s="124"/>
      <c r="HX556" s="124"/>
    </row>
    <row xmlns:x14ac="http://schemas.microsoft.com/office/spreadsheetml/2009/9/ac" r="557" s="3" customFormat="true" x14ac:dyDescent="0.25">
      <c r="A557" s="381"/>
      <c r="B557" s="124"/>
      <c r="L557" s="124"/>
      <c r="V557" s="124"/>
      <c r="AF557" s="124"/>
      <c r="AP557" s="124"/>
      <c r="AZ557" s="124"/>
      <c r="BA557" s="124"/>
      <c r="BJ557" s="124"/>
      <c r="BT557" s="124"/>
      <c r="CD557" s="124"/>
      <c r="CN557" s="124"/>
      <c r="CX557" s="124"/>
      <c r="DH557" s="124"/>
      <c r="DR557" s="124"/>
      <c r="EB557" s="124"/>
      <c r="EL557" s="124"/>
      <c r="EV557" s="124"/>
      <c r="FF557" s="124"/>
      <c r="FP557" s="124"/>
      <c r="FZ557" s="124"/>
      <c r="GJ557" s="124"/>
      <c r="GT557" s="124"/>
      <c r="HD557" s="124"/>
      <c r="HN557" s="124"/>
      <c r="HX557" s="124"/>
    </row>
    <row xmlns:x14ac="http://schemas.microsoft.com/office/spreadsheetml/2009/9/ac" r="558" s="3" customFormat="true" x14ac:dyDescent="0.25">
      <c r="A558" s="381"/>
      <c r="B558" s="124"/>
      <c r="L558" s="124"/>
      <c r="V558" s="124"/>
      <c r="AF558" s="124"/>
      <c r="AP558" s="124"/>
      <c r="AZ558" s="124"/>
      <c r="BA558" s="124"/>
      <c r="BJ558" s="124"/>
      <c r="BT558" s="124"/>
      <c r="CD558" s="124"/>
      <c r="CN558" s="124"/>
      <c r="CX558" s="124"/>
      <c r="DH558" s="124"/>
      <c r="DR558" s="124"/>
      <c r="EB558" s="124"/>
      <c r="EL558" s="124"/>
      <c r="EV558" s="124"/>
      <c r="FF558" s="124"/>
      <c r="FP558" s="124"/>
      <c r="FZ558" s="124"/>
      <c r="GJ558" s="124"/>
      <c r="GT558" s="124"/>
      <c r="HD558" s="124"/>
      <c r="HN558" s="124"/>
      <c r="HX558" s="124"/>
    </row>
    <row xmlns:x14ac="http://schemas.microsoft.com/office/spreadsheetml/2009/9/ac" r="559" s="3" customFormat="true" x14ac:dyDescent="0.25">
      <c r="A559" s="381"/>
      <c r="B559" s="124"/>
      <c r="L559" s="124"/>
      <c r="V559" s="124"/>
      <c r="AF559" s="124"/>
      <c r="AP559" s="124"/>
      <c r="AZ559" s="124"/>
      <c r="BA559" s="124"/>
      <c r="BJ559" s="124"/>
      <c r="BT559" s="124"/>
      <c r="CD559" s="124"/>
      <c r="CN559" s="124"/>
      <c r="CX559" s="124"/>
      <c r="DH559" s="124"/>
      <c r="DR559" s="124"/>
      <c r="EB559" s="124"/>
      <c r="EL559" s="124"/>
      <c r="EV559" s="124"/>
      <c r="FF559" s="124"/>
      <c r="FP559" s="124"/>
      <c r="FZ559" s="124"/>
      <c r="GJ559" s="124"/>
      <c r="GT559" s="124"/>
      <c r="HD559" s="124"/>
      <c r="HN559" s="124"/>
      <c r="HX559" s="124"/>
    </row>
    <row xmlns:x14ac="http://schemas.microsoft.com/office/spreadsheetml/2009/9/ac" r="560" s="3" customFormat="true" x14ac:dyDescent="0.25">
      <c r="A560" s="381"/>
      <c r="B560" s="124"/>
      <c r="L560" s="124"/>
      <c r="V560" s="124"/>
      <c r="AF560" s="124"/>
      <c r="AP560" s="124"/>
      <c r="AZ560" s="124"/>
      <c r="BA560" s="124"/>
      <c r="BJ560" s="124"/>
      <c r="BT560" s="124"/>
      <c r="CD560" s="124"/>
      <c r="CN560" s="124"/>
      <c r="CX560" s="124"/>
      <c r="DH560" s="124"/>
      <c r="DR560" s="124"/>
      <c r="EB560" s="124"/>
      <c r="EL560" s="124"/>
      <c r="EV560" s="124"/>
      <c r="FF560" s="124"/>
      <c r="FP560" s="124"/>
      <c r="FZ560" s="124"/>
      <c r="GJ560" s="124"/>
      <c r="GT560" s="124"/>
      <c r="HD560" s="124"/>
      <c r="HN560" s="124"/>
      <c r="HX560" s="124"/>
    </row>
    <row xmlns:x14ac="http://schemas.microsoft.com/office/spreadsheetml/2009/9/ac" r="561" s="3" customFormat="true" x14ac:dyDescent="0.25">
      <c r="A561" s="381"/>
      <c r="B561" s="124"/>
      <c r="L561" s="124"/>
      <c r="V561" s="124"/>
      <c r="AF561" s="124"/>
      <c r="AP561" s="124"/>
      <c r="AZ561" s="124"/>
      <c r="BA561" s="124"/>
      <c r="BJ561" s="124"/>
      <c r="BT561" s="124"/>
      <c r="CD561" s="124"/>
      <c r="CN561" s="124"/>
      <c r="CX561" s="124"/>
      <c r="DH561" s="124"/>
      <c r="DR561" s="124"/>
      <c r="EB561" s="124"/>
      <c r="EL561" s="124"/>
      <c r="EV561" s="124"/>
      <c r="FF561" s="124"/>
      <c r="FP561" s="124"/>
      <c r="FZ561" s="124"/>
      <c r="GJ561" s="124"/>
      <c r="GT561" s="124"/>
      <c r="HD561" s="124"/>
      <c r="HN561" s="124"/>
      <c r="HX561" s="124"/>
    </row>
    <row xmlns:x14ac="http://schemas.microsoft.com/office/spreadsheetml/2009/9/ac" r="562" s="3" customFormat="true" x14ac:dyDescent="0.25">
      <c r="A562" s="381"/>
      <c r="B562" s="124"/>
      <c r="L562" s="124"/>
      <c r="V562" s="124"/>
      <c r="AF562" s="124"/>
      <c r="AP562" s="124"/>
      <c r="AZ562" s="124"/>
      <c r="BA562" s="124"/>
      <c r="BJ562" s="124"/>
      <c r="BT562" s="124"/>
      <c r="CD562" s="124"/>
      <c r="CN562" s="124"/>
      <c r="CX562" s="124"/>
      <c r="DH562" s="124"/>
      <c r="DR562" s="124"/>
      <c r="EB562" s="124"/>
      <c r="EL562" s="124"/>
      <c r="EV562" s="124"/>
      <c r="FF562" s="124"/>
      <c r="FP562" s="124"/>
      <c r="FZ562" s="124"/>
      <c r="GJ562" s="124"/>
      <c r="GT562" s="124"/>
      <c r="HD562" s="124"/>
      <c r="HN562" s="124"/>
      <c r="HX562" s="124"/>
    </row>
    <row xmlns:x14ac="http://schemas.microsoft.com/office/spreadsheetml/2009/9/ac" r="563" s="3" customFormat="true" x14ac:dyDescent="0.25">
      <c r="A563" s="381"/>
      <c r="B563" s="124"/>
      <c r="L563" s="124"/>
      <c r="V563" s="124"/>
      <c r="AF563" s="124"/>
      <c r="AP563" s="124"/>
      <c r="AZ563" s="124"/>
      <c r="BA563" s="124"/>
      <c r="BJ563" s="124"/>
      <c r="BT563" s="124"/>
      <c r="CD563" s="124"/>
      <c r="CN563" s="124"/>
      <c r="CX563" s="124"/>
      <c r="DH563" s="124"/>
      <c r="DR563" s="124"/>
      <c r="EB563" s="124"/>
      <c r="EL563" s="124"/>
      <c r="EV563" s="124"/>
      <c r="FF563" s="124"/>
      <c r="FP563" s="124"/>
      <c r="FZ563" s="124"/>
      <c r="GJ563" s="124"/>
      <c r="GT563" s="124"/>
      <c r="HD563" s="124"/>
      <c r="HN563" s="124"/>
      <c r="HX563" s="124"/>
    </row>
    <row xmlns:x14ac="http://schemas.microsoft.com/office/spreadsheetml/2009/9/ac" r="564" s="3" customFormat="true" x14ac:dyDescent="0.25">
      <c r="A564" s="381"/>
      <c r="B564" s="124"/>
      <c r="L564" s="124"/>
      <c r="V564" s="124"/>
      <c r="AF564" s="124"/>
      <c r="AP564" s="124"/>
      <c r="AZ564" s="124"/>
      <c r="BA564" s="124"/>
      <c r="BJ564" s="124"/>
      <c r="BT564" s="124"/>
      <c r="CD564" s="124"/>
      <c r="CN564" s="124"/>
      <c r="CX564" s="124"/>
      <c r="DH564" s="124"/>
      <c r="DR564" s="124"/>
      <c r="EB564" s="124"/>
      <c r="EL564" s="124"/>
      <c r="EV564" s="124"/>
      <c r="FF564" s="124"/>
      <c r="FP564" s="124"/>
      <c r="FZ564" s="124"/>
      <c r="GJ564" s="124"/>
      <c r="GT564" s="124"/>
      <c r="HD564" s="124"/>
      <c r="HN564" s="124"/>
      <c r="HX564" s="124"/>
    </row>
    <row xmlns:x14ac="http://schemas.microsoft.com/office/spreadsheetml/2009/9/ac" r="565" s="3" customFormat="true" x14ac:dyDescent="0.25">
      <c r="A565" s="381"/>
      <c r="B565" s="124"/>
      <c r="L565" s="124"/>
      <c r="V565" s="124"/>
      <c r="AF565" s="124"/>
      <c r="AP565" s="124"/>
      <c r="AZ565" s="124"/>
      <c r="BA565" s="124"/>
      <c r="BJ565" s="124"/>
      <c r="BT565" s="124"/>
      <c r="CD565" s="124"/>
      <c r="CN565" s="124"/>
      <c r="CX565" s="124"/>
      <c r="DH565" s="124"/>
      <c r="DR565" s="124"/>
      <c r="EB565" s="124"/>
      <c r="EL565" s="124"/>
      <c r="EV565" s="124"/>
      <c r="FF565" s="124"/>
      <c r="FP565" s="124"/>
      <c r="FZ565" s="124"/>
      <c r="GJ565" s="124"/>
      <c r="GT565" s="124"/>
      <c r="HD565" s="124"/>
      <c r="HN565" s="124"/>
      <c r="HX565" s="124"/>
    </row>
    <row xmlns:x14ac="http://schemas.microsoft.com/office/spreadsheetml/2009/9/ac" r="566" s="3" customFormat="true" x14ac:dyDescent="0.25">
      <c r="A566" s="381"/>
      <c r="B566" s="124"/>
      <c r="L566" s="124"/>
      <c r="V566" s="124"/>
      <c r="AF566" s="124"/>
      <c r="AP566" s="124"/>
      <c r="AZ566" s="124"/>
      <c r="BA566" s="124"/>
      <c r="BJ566" s="124"/>
      <c r="BT566" s="124"/>
      <c r="CD566" s="124"/>
      <c r="CN566" s="124"/>
      <c r="CX566" s="124"/>
      <c r="DH566" s="124"/>
      <c r="DR566" s="124"/>
      <c r="EB566" s="124"/>
      <c r="EL566" s="124"/>
      <c r="EV566" s="124"/>
      <c r="FF566" s="124"/>
      <c r="FP566" s="124"/>
      <c r="FZ566" s="124"/>
      <c r="GJ566" s="124"/>
      <c r="GT566" s="124"/>
      <c r="HD566" s="124"/>
      <c r="HN566" s="124"/>
      <c r="HX566" s="124"/>
    </row>
    <row xmlns:x14ac="http://schemas.microsoft.com/office/spreadsheetml/2009/9/ac" r="567" s="3" customFormat="true" x14ac:dyDescent="0.25">
      <c r="A567" s="381"/>
      <c r="B567" s="124"/>
      <c r="L567" s="124"/>
      <c r="V567" s="124"/>
      <c r="AF567" s="124"/>
      <c r="AP567" s="124"/>
      <c r="AZ567" s="124"/>
      <c r="BA567" s="124"/>
      <c r="BJ567" s="124"/>
      <c r="BT567" s="124"/>
      <c r="CD567" s="124"/>
      <c r="CN567" s="124"/>
      <c r="CX567" s="124"/>
      <c r="DH567" s="124"/>
      <c r="DR567" s="124"/>
      <c r="EB567" s="124"/>
      <c r="EL567" s="124"/>
      <c r="EV567" s="124"/>
      <c r="FF567" s="124"/>
      <c r="FP567" s="124"/>
      <c r="FZ567" s="124"/>
      <c r="GJ567" s="124"/>
      <c r="GT567" s="124"/>
      <c r="HD567" s="124"/>
      <c r="HN567" s="124"/>
      <c r="HX567" s="124"/>
    </row>
    <row xmlns:x14ac="http://schemas.microsoft.com/office/spreadsheetml/2009/9/ac" r="568" s="3" customFormat="true" x14ac:dyDescent="0.25">
      <c r="A568" s="381"/>
      <c r="B568" s="124"/>
      <c r="L568" s="124"/>
      <c r="V568" s="124"/>
      <c r="AF568" s="124"/>
      <c r="AP568" s="124"/>
      <c r="AZ568" s="124"/>
      <c r="BA568" s="124"/>
      <c r="BJ568" s="124"/>
      <c r="BT568" s="124"/>
      <c r="CD568" s="124"/>
      <c r="CN568" s="124"/>
      <c r="CX568" s="124"/>
      <c r="DH568" s="124"/>
      <c r="DR568" s="124"/>
      <c r="EB568" s="124"/>
      <c r="EL568" s="124"/>
      <c r="EV568" s="124"/>
      <c r="FF568" s="124"/>
      <c r="FP568" s="124"/>
      <c r="FZ568" s="124"/>
      <c r="GJ568" s="124"/>
      <c r="GT568" s="124"/>
      <c r="HD568" s="124"/>
      <c r="HN568" s="124"/>
      <c r="HX568" s="124"/>
    </row>
    <row xmlns:x14ac="http://schemas.microsoft.com/office/spreadsheetml/2009/9/ac" r="569" s="3" customFormat="true" x14ac:dyDescent="0.25">
      <c r="A569" s="381"/>
      <c r="B569" s="124"/>
      <c r="L569" s="124"/>
      <c r="V569" s="124"/>
      <c r="AF569" s="124"/>
      <c r="AP569" s="124"/>
      <c r="AZ569" s="124"/>
      <c r="BA569" s="124"/>
      <c r="BJ569" s="124"/>
      <c r="BT569" s="124"/>
      <c r="CD569" s="124"/>
      <c r="CN569" s="124"/>
      <c r="CX569" s="124"/>
      <c r="DH569" s="124"/>
      <c r="DR569" s="124"/>
      <c r="EB569" s="124"/>
      <c r="EL569" s="124"/>
      <c r="EV569" s="124"/>
      <c r="FF569" s="124"/>
      <c r="FP569" s="124"/>
      <c r="FZ569" s="124"/>
      <c r="GJ569" s="124"/>
      <c r="GT569" s="124"/>
      <c r="HD569" s="124"/>
      <c r="HN569" s="124"/>
      <c r="HX569" s="124"/>
    </row>
    <row xmlns:x14ac="http://schemas.microsoft.com/office/spreadsheetml/2009/9/ac" r="570" s="3" customFormat="true" x14ac:dyDescent="0.25">
      <c r="A570" s="381"/>
      <c r="B570" s="124"/>
      <c r="L570" s="124"/>
      <c r="V570" s="124"/>
      <c r="AF570" s="124"/>
      <c r="AP570" s="124"/>
      <c r="AZ570" s="124"/>
      <c r="BA570" s="124"/>
      <c r="BJ570" s="124"/>
      <c r="BT570" s="124"/>
      <c r="CD570" s="124"/>
      <c r="CN570" s="124"/>
      <c r="CX570" s="124"/>
      <c r="DH570" s="124"/>
      <c r="DR570" s="124"/>
      <c r="EB570" s="124"/>
      <c r="EL570" s="124"/>
      <c r="EV570" s="124"/>
      <c r="FF570" s="124"/>
      <c r="FP570" s="124"/>
      <c r="FZ570" s="124"/>
      <c r="GJ570" s="124"/>
      <c r="GT570" s="124"/>
      <c r="HD570" s="124"/>
      <c r="HN570" s="124"/>
      <c r="HX570" s="124"/>
    </row>
    <row xmlns:x14ac="http://schemas.microsoft.com/office/spreadsheetml/2009/9/ac" r="571" s="3" customFormat="true" x14ac:dyDescent="0.25">
      <c r="A571" s="381"/>
      <c r="B571" s="124"/>
      <c r="L571" s="124"/>
      <c r="V571" s="124"/>
      <c r="AF571" s="124"/>
      <c r="AP571" s="124"/>
      <c r="AZ571" s="124"/>
      <c r="BA571" s="124"/>
      <c r="BJ571" s="124"/>
      <c r="BT571" s="124"/>
      <c r="CD571" s="124"/>
      <c r="CN571" s="124"/>
      <c r="CX571" s="124"/>
      <c r="DH571" s="124"/>
      <c r="DR571" s="124"/>
      <c r="EB571" s="124"/>
      <c r="EL571" s="124"/>
      <c r="EV571" s="124"/>
      <c r="FF571" s="124"/>
      <c r="FP571" s="124"/>
      <c r="FZ571" s="124"/>
      <c r="GJ571" s="124"/>
      <c r="GT571" s="124"/>
      <c r="HD571" s="124"/>
      <c r="HN571" s="124"/>
      <c r="HX571" s="124"/>
    </row>
    <row xmlns:x14ac="http://schemas.microsoft.com/office/spreadsheetml/2009/9/ac" r="572" s="3" customFormat="true" x14ac:dyDescent="0.25">
      <c r="A572" s="381"/>
      <c r="B572" s="124"/>
      <c r="L572" s="124"/>
      <c r="V572" s="124"/>
      <c r="AF572" s="124"/>
      <c r="AP572" s="124"/>
      <c r="AZ572" s="124"/>
      <c r="BA572" s="124"/>
      <c r="BJ572" s="124"/>
      <c r="BT572" s="124"/>
      <c r="CD572" s="124"/>
      <c r="CN572" s="124"/>
      <c r="CX572" s="124"/>
      <c r="DH572" s="124"/>
      <c r="DR572" s="124"/>
      <c r="EB572" s="124"/>
      <c r="EL572" s="124"/>
      <c r="EV572" s="124"/>
      <c r="FF572" s="124"/>
      <c r="FP572" s="124"/>
      <c r="FZ572" s="124"/>
      <c r="GJ572" s="124"/>
      <c r="GT572" s="124"/>
      <c r="HD572" s="124"/>
      <c r="HN572" s="124"/>
      <c r="HX572" s="124"/>
    </row>
    <row xmlns:x14ac="http://schemas.microsoft.com/office/spreadsheetml/2009/9/ac" r="573" s="3" customFormat="true" x14ac:dyDescent="0.25">
      <c r="A573" s="381"/>
      <c r="B573" s="124"/>
      <c r="L573" s="124"/>
      <c r="V573" s="124"/>
      <c r="AF573" s="124"/>
      <c r="AP573" s="124"/>
      <c r="AZ573" s="124"/>
      <c r="BA573" s="124"/>
      <c r="BJ573" s="124"/>
      <c r="BT573" s="124"/>
      <c r="CD573" s="124"/>
      <c r="CN573" s="124"/>
      <c r="CX573" s="124"/>
      <c r="DH573" s="124"/>
      <c r="DR573" s="124"/>
      <c r="EB573" s="124"/>
      <c r="EL573" s="124"/>
      <c r="EV573" s="124"/>
      <c r="FF573" s="124"/>
      <c r="FP573" s="124"/>
      <c r="FZ573" s="124"/>
      <c r="GJ573" s="124"/>
      <c r="GT573" s="124"/>
      <c r="HD573" s="124"/>
      <c r="HN573" s="124"/>
      <c r="HX573" s="124"/>
    </row>
    <row xmlns:x14ac="http://schemas.microsoft.com/office/spreadsheetml/2009/9/ac" r="574" s="3" customFormat="true" x14ac:dyDescent="0.25">
      <c r="A574" s="381"/>
      <c r="B574" s="124"/>
      <c r="L574" s="124"/>
      <c r="V574" s="124"/>
      <c r="AF574" s="124"/>
      <c r="AP574" s="124"/>
      <c r="AZ574" s="124"/>
      <c r="BA574" s="124"/>
      <c r="BJ574" s="124"/>
      <c r="BT574" s="124"/>
      <c r="CD574" s="124"/>
      <c r="CN574" s="124"/>
      <c r="CX574" s="124"/>
      <c r="DH574" s="124"/>
      <c r="DR574" s="124"/>
      <c r="EB574" s="124"/>
      <c r="EL574" s="124"/>
      <c r="EV574" s="124"/>
      <c r="FF574" s="124"/>
      <c r="FP574" s="124"/>
      <c r="FZ574" s="124"/>
      <c r="GJ574" s="124"/>
      <c r="GT574" s="124"/>
      <c r="HD574" s="124"/>
      <c r="HN574" s="124"/>
      <c r="HX574" s="124"/>
    </row>
    <row xmlns:x14ac="http://schemas.microsoft.com/office/spreadsheetml/2009/9/ac" r="575" s="3" customFormat="true" x14ac:dyDescent="0.25">
      <c r="A575" s="381"/>
      <c r="B575" s="124"/>
      <c r="L575" s="124"/>
      <c r="V575" s="124"/>
      <c r="AF575" s="124"/>
      <c r="AP575" s="124"/>
      <c r="AZ575" s="124"/>
      <c r="BA575" s="124"/>
      <c r="BJ575" s="124"/>
      <c r="BT575" s="124"/>
      <c r="CD575" s="124"/>
      <c r="CN575" s="124"/>
      <c r="CX575" s="124"/>
      <c r="DH575" s="124"/>
      <c r="DR575" s="124"/>
      <c r="EB575" s="124"/>
      <c r="EL575" s="124"/>
      <c r="EV575" s="124"/>
      <c r="FF575" s="124"/>
      <c r="FP575" s="124"/>
      <c r="FZ575" s="124"/>
      <c r="GJ575" s="124"/>
      <c r="GT575" s="124"/>
      <c r="HD575" s="124"/>
      <c r="HN575" s="124"/>
      <c r="HX575" s="124"/>
    </row>
    <row xmlns:x14ac="http://schemas.microsoft.com/office/spreadsheetml/2009/9/ac" r="576" s="3" customFormat="true" x14ac:dyDescent="0.25">
      <c r="A576" s="381"/>
      <c r="B576" s="124"/>
      <c r="L576" s="124"/>
      <c r="V576" s="124"/>
      <c r="AF576" s="124"/>
      <c r="AP576" s="124"/>
      <c r="AZ576" s="124"/>
      <c r="BA576" s="124"/>
      <c r="BJ576" s="124"/>
      <c r="BT576" s="124"/>
      <c r="CD576" s="124"/>
      <c r="CN576" s="124"/>
      <c r="CX576" s="124"/>
      <c r="DH576" s="124"/>
      <c r="DR576" s="124"/>
      <c r="EB576" s="124"/>
      <c r="EL576" s="124"/>
      <c r="EV576" s="124"/>
      <c r="FF576" s="124"/>
      <c r="FP576" s="124"/>
      <c r="FZ576" s="124"/>
      <c r="GJ576" s="124"/>
      <c r="GT576" s="124"/>
      <c r="HD576" s="124"/>
      <c r="HN576" s="124"/>
      <c r="HX576" s="124"/>
    </row>
    <row xmlns:x14ac="http://schemas.microsoft.com/office/spreadsheetml/2009/9/ac" r="577" s="3" customFormat="true" x14ac:dyDescent="0.25">
      <c r="A577" s="381"/>
      <c r="B577" s="124"/>
      <c r="L577" s="124"/>
      <c r="V577" s="124"/>
      <c r="AF577" s="124"/>
      <c r="AP577" s="124"/>
      <c r="AZ577" s="124"/>
      <c r="BA577" s="124"/>
      <c r="BJ577" s="124"/>
      <c r="BT577" s="124"/>
      <c r="CD577" s="124"/>
      <c r="CN577" s="124"/>
      <c r="CX577" s="124"/>
      <c r="DH577" s="124"/>
      <c r="DR577" s="124"/>
      <c r="EB577" s="124"/>
      <c r="EL577" s="124"/>
      <c r="EV577" s="124"/>
      <c r="FF577" s="124"/>
      <c r="FP577" s="124"/>
      <c r="FZ577" s="124"/>
      <c r="GJ577" s="124"/>
      <c r="GT577" s="124"/>
      <c r="HD577" s="124"/>
      <c r="HN577" s="124"/>
      <c r="HX577" s="124"/>
    </row>
    <row xmlns:x14ac="http://schemas.microsoft.com/office/spreadsheetml/2009/9/ac" r="578" s="3" customFormat="true" x14ac:dyDescent="0.25">
      <c r="A578" s="381"/>
      <c r="B578" s="124"/>
      <c r="L578" s="124"/>
      <c r="V578" s="124"/>
      <c r="AF578" s="124"/>
      <c r="AP578" s="124"/>
      <c r="AZ578" s="124"/>
      <c r="BA578" s="124"/>
      <c r="BJ578" s="124"/>
      <c r="BT578" s="124"/>
      <c r="CD578" s="124"/>
      <c r="CN578" s="124"/>
      <c r="CX578" s="124"/>
      <c r="DH578" s="124"/>
      <c r="DR578" s="124"/>
      <c r="EB578" s="124"/>
      <c r="EL578" s="124"/>
      <c r="EV578" s="124"/>
      <c r="FF578" s="124"/>
      <c r="FP578" s="124"/>
      <c r="FZ578" s="124"/>
      <c r="GJ578" s="124"/>
      <c r="GT578" s="124"/>
      <c r="HD578" s="124"/>
      <c r="HN578" s="124"/>
      <c r="HX578" s="124"/>
    </row>
    <row xmlns:x14ac="http://schemas.microsoft.com/office/spreadsheetml/2009/9/ac" r="579" s="3" customFormat="true" x14ac:dyDescent="0.25">
      <c r="A579" s="381"/>
      <c r="B579" s="124"/>
      <c r="L579" s="124"/>
      <c r="V579" s="124"/>
      <c r="AF579" s="124"/>
      <c r="AP579" s="124"/>
      <c r="AZ579" s="124"/>
      <c r="BA579" s="124"/>
      <c r="BJ579" s="124"/>
      <c r="BT579" s="124"/>
      <c r="CD579" s="124"/>
      <c r="CN579" s="124"/>
      <c r="CX579" s="124"/>
      <c r="DH579" s="124"/>
      <c r="DR579" s="124"/>
      <c r="EB579" s="124"/>
      <c r="EL579" s="124"/>
      <c r="EV579" s="124"/>
      <c r="FF579" s="124"/>
      <c r="FP579" s="124"/>
      <c r="FZ579" s="124"/>
      <c r="GJ579" s="124"/>
      <c r="GT579" s="124"/>
      <c r="HD579" s="124"/>
      <c r="HN579" s="124"/>
      <c r="HX579" s="124"/>
    </row>
    <row xmlns:x14ac="http://schemas.microsoft.com/office/spreadsheetml/2009/9/ac" r="580" s="3" customFormat="true" x14ac:dyDescent="0.25">
      <c r="A580" s="381"/>
      <c r="B580" s="124"/>
      <c r="L580" s="124"/>
      <c r="V580" s="124"/>
      <c r="AF580" s="124"/>
      <c r="AP580" s="124"/>
      <c r="AZ580" s="124"/>
      <c r="BA580" s="124"/>
      <c r="BJ580" s="124"/>
      <c r="BT580" s="124"/>
      <c r="CD580" s="124"/>
      <c r="CN580" s="124"/>
      <c r="CX580" s="124"/>
      <c r="DH580" s="124"/>
      <c r="DR580" s="124"/>
      <c r="EB580" s="124"/>
      <c r="EL580" s="124"/>
      <c r="EV580" s="124"/>
      <c r="FF580" s="124"/>
      <c r="FP580" s="124"/>
      <c r="FZ580" s="124"/>
      <c r="GJ580" s="124"/>
      <c r="GT580" s="124"/>
      <c r="HD580" s="124"/>
      <c r="HN580" s="124"/>
      <c r="HX580" s="124"/>
    </row>
    <row xmlns:x14ac="http://schemas.microsoft.com/office/spreadsheetml/2009/9/ac" r="581" s="3" customFormat="true" x14ac:dyDescent="0.25">
      <c r="A581" s="381"/>
      <c r="B581" s="124"/>
      <c r="L581" s="124"/>
      <c r="V581" s="124"/>
      <c r="AF581" s="124"/>
      <c r="AP581" s="124"/>
      <c r="AZ581" s="124"/>
      <c r="BA581" s="124"/>
      <c r="BJ581" s="124"/>
      <c r="BT581" s="124"/>
      <c r="CD581" s="124"/>
      <c r="CN581" s="124"/>
      <c r="CX581" s="124"/>
      <c r="DH581" s="124"/>
      <c r="DR581" s="124"/>
      <c r="EB581" s="124"/>
      <c r="EL581" s="124"/>
      <c r="EV581" s="124"/>
      <c r="FF581" s="124"/>
      <c r="FP581" s="124"/>
      <c r="FZ581" s="124"/>
      <c r="GJ581" s="124"/>
      <c r="GT581" s="124"/>
      <c r="HD581" s="124"/>
      <c r="HN581" s="124"/>
      <c r="HX581" s="124"/>
    </row>
    <row xmlns:x14ac="http://schemas.microsoft.com/office/spreadsheetml/2009/9/ac" r="582" s="3" customFormat="true" x14ac:dyDescent="0.25">
      <c r="A582" s="381"/>
      <c r="B582" s="124"/>
      <c r="L582" s="124"/>
      <c r="V582" s="124"/>
      <c r="AF582" s="124"/>
      <c r="AP582" s="124"/>
      <c r="AZ582" s="124"/>
      <c r="BA582" s="124"/>
      <c r="BJ582" s="124"/>
      <c r="BT582" s="124"/>
      <c r="CD582" s="124"/>
      <c r="CN582" s="124"/>
      <c r="CX582" s="124"/>
      <c r="DH582" s="124"/>
      <c r="DR582" s="124"/>
      <c r="EB582" s="124"/>
      <c r="EL582" s="124"/>
      <c r="EV582" s="124"/>
      <c r="FF582" s="124"/>
      <c r="FP582" s="124"/>
      <c r="FZ582" s="124"/>
      <c r="GJ582" s="124"/>
      <c r="GT582" s="124"/>
      <c r="HD582" s="124"/>
      <c r="HN582" s="124"/>
      <c r="HX582" s="124"/>
    </row>
    <row xmlns:x14ac="http://schemas.microsoft.com/office/spreadsheetml/2009/9/ac" r="583" s="3" customFormat="true" x14ac:dyDescent="0.25">
      <c r="A583" s="381"/>
      <c r="B583" s="124"/>
      <c r="L583" s="124"/>
      <c r="V583" s="124"/>
      <c r="AF583" s="124"/>
      <c r="AP583" s="124"/>
      <c r="AZ583" s="124"/>
      <c r="BA583" s="124"/>
      <c r="BJ583" s="124"/>
      <c r="BT583" s="124"/>
      <c r="CD583" s="124"/>
      <c r="CN583" s="124"/>
      <c r="CX583" s="124"/>
      <c r="DH583" s="124"/>
      <c r="DR583" s="124"/>
      <c r="EB583" s="124"/>
      <c r="EL583" s="124"/>
      <c r="EV583" s="124"/>
      <c r="FF583" s="124"/>
      <c r="FP583" s="124"/>
      <c r="FZ583" s="124"/>
      <c r="GJ583" s="124"/>
      <c r="GT583" s="124"/>
      <c r="HD583" s="124"/>
      <c r="HN583" s="124"/>
      <c r="HX583" s="124"/>
    </row>
    <row xmlns:x14ac="http://schemas.microsoft.com/office/spreadsheetml/2009/9/ac" r="584" s="3" customFormat="true" x14ac:dyDescent="0.25">
      <c r="A584" s="381"/>
      <c r="B584" s="124"/>
      <c r="L584" s="124"/>
      <c r="V584" s="124"/>
      <c r="AF584" s="124"/>
      <c r="AP584" s="124"/>
      <c r="AZ584" s="124"/>
      <c r="BA584" s="124"/>
      <c r="BJ584" s="124"/>
      <c r="BT584" s="124"/>
      <c r="CD584" s="124"/>
      <c r="CN584" s="124"/>
      <c r="CX584" s="124"/>
      <c r="DH584" s="124"/>
      <c r="DR584" s="124"/>
      <c r="EB584" s="124"/>
      <c r="EL584" s="124"/>
      <c r="EV584" s="124"/>
      <c r="FF584" s="124"/>
      <c r="FP584" s="124"/>
      <c r="FZ584" s="124"/>
      <c r="GJ584" s="124"/>
      <c r="GT584" s="124"/>
      <c r="HD584" s="124"/>
      <c r="HN584" s="124"/>
      <c r="HX584" s="124"/>
    </row>
    <row xmlns:x14ac="http://schemas.microsoft.com/office/spreadsheetml/2009/9/ac" r="585" s="3" customFormat="true" x14ac:dyDescent="0.25">
      <c r="A585" s="381"/>
      <c r="B585" s="124"/>
      <c r="L585" s="124"/>
      <c r="V585" s="124"/>
      <c r="AF585" s="124"/>
      <c r="AP585" s="124"/>
      <c r="AZ585" s="124"/>
      <c r="BA585" s="124"/>
      <c r="BJ585" s="124"/>
      <c r="BT585" s="124"/>
      <c r="CD585" s="124"/>
      <c r="CN585" s="124"/>
      <c r="CX585" s="124"/>
      <c r="DH585" s="124"/>
      <c r="DR585" s="124"/>
      <c r="EB585" s="124"/>
      <c r="EL585" s="124"/>
      <c r="EV585" s="124"/>
      <c r="FF585" s="124"/>
      <c r="FP585" s="124"/>
      <c r="FZ585" s="124"/>
      <c r="GJ585" s="124"/>
      <c r="GT585" s="124"/>
      <c r="HD585" s="124"/>
      <c r="HN585" s="124"/>
      <c r="HX585" s="124"/>
    </row>
    <row xmlns:x14ac="http://schemas.microsoft.com/office/spreadsheetml/2009/9/ac" r="586" s="3" customFormat="true" x14ac:dyDescent="0.25">
      <c r="A586" s="381"/>
      <c r="B586" s="124"/>
      <c r="L586" s="124"/>
      <c r="V586" s="124"/>
      <c r="AF586" s="124"/>
      <c r="AP586" s="124"/>
      <c r="AZ586" s="124"/>
      <c r="BA586" s="124"/>
      <c r="BJ586" s="124"/>
      <c r="BT586" s="124"/>
      <c r="CD586" s="124"/>
      <c r="CN586" s="124"/>
      <c r="CX586" s="124"/>
      <c r="DH586" s="124"/>
      <c r="DR586" s="124"/>
      <c r="EB586" s="124"/>
      <c r="EL586" s="124"/>
      <c r="EV586" s="124"/>
      <c r="FF586" s="124"/>
      <c r="FP586" s="124"/>
      <c r="FZ586" s="124"/>
      <c r="GJ586" s="124"/>
      <c r="GT586" s="124"/>
      <c r="HD586" s="124"/>
      <c r="HN586" s="124"/>
      <c r="HX586" s="124"/>
    </row>
    <row xmlns:x14ac="http://schemas.microsoft.com/office/spreadsheetml/2009/9/ac" r="587" s="3" customFormat="true" x14ac:dyDescent="0.25">
      <c r="A587" s="381"/>
      <c r="B587" s="124"/>
      <c r="L587" s="124"/>
      <c r="V587" s="124"/>
      <c r="AF587" s="124"/>
      <c r="AP587" s="124"/>
      <c r="AZ587" s="124"/>
      <c r="BA587" s="124"/>
      <c r="BJ587" s="124"/>
      <c r="BT587" s="124"/>
      <c r="CD587" s="124"/>
      <c r="CN587" s="124"/>
      <c r="CX587" s="124"/>
      <c r="DH587" s="124"/>
      <c r="DR587" s="124"/>
      <c r="EB587" s="124"/>
      <c r="EL587" s="124"/>
      <c r="EV587" s="124"/>
      <c r="FF587" s="124"/>
      <c r="FP587" s="124"/>
      <c r="FZ587" s="124"/>
      <c r="GJ587" s="124"/>
      <c r="GT587" s="124"/>
      <c r="HD587" s="124"/>
      <c r="HN587" s="124"/>
      <c r="HX587" s="124"/>
    </row>
    <row xmlns:x14ac="http://schemas.microsoft.com/office/spreadsheetml/2009/9/ac" r="588" s="3" customFormat="true" x14ac:dyDescent="0.25">
      <c r="A588" s="381"/>
      <c r="B588" s="124"/>
      <c r="L588" s="124"/>
      <c r="V588" s="124"/>
      <c r="AF588" s="124"/>
      <c r="AP588" s="124"/>
      <c r="AZ588" s="124"/>
      <c r="BA588" s="124"/>
      <c r="BJ588" s="124"/>
      <c r="BT588" s="124"/>
      <c r="CD588" s="124"/>
      <c r="CN588" s="124"/>
      <c r="CX588" s="124"/>
      <c r="DH588" s="124"/>
      <c r="DR588" s="124"/>
      <c r="EB588" s="124"/>
      <c r="EL588" s="124"/>
      <c r="EV588" s="124"/>
      <c r="FF588" s="124"/>
      <c r="FP588" s="124"/>
      <c r="FZ588" s="124"/>
      <c r="GJ588" s="124"/>
      <c r="GT588" s="124"/>
      <c r="HD588" s="124"/>
      <c r="HN588" s="124"/>
      <c r="HX588" s="124"/>
    </row>
    <row xmlns:x14ac="http://schemas.microsoft.com/office/spreadsheetml/2009/9/ac" r="589" s="3" customFormat="true" x14ac:dyDescent="0.25">
      <c r="A589" s="381"/>
      <c r="B589" s="124"/>
      <c r="L589" s="124"/>
      <c r="V589" s="124"/>
      <c r="AF589" s="124"/>
      <c r="AP589" s="124"/>
      <c r="AZ589" s="124"/>
      <c r="BA589" s="124"/>
      <c r="BJ589" s="124"/>
      <c r="BT589" s="124"/>
      <c r="CD589" s="124"/>
      <c r="CN589" s="124"/>
      <c r="CX589" s="124"/>
      <c r="DH589" s="124"/>
      <c r="DR589" s="124"/>
      <c r="EB589" s="124"/>
      <c r="EL589" s="124"/>
      <c r="EV589" s="124"/>
      <c r="FF589" s="124"/>
      <c r="FP589" s="124"/>
      <c r="FZ589" s="124"/>
      <c r="GJ589" s="124"/>
      <c r="GT589" s="124"/>
      <c r="HD589" s="124"/>
      <c r="HN589" s="124"/>
      <c r="HX589" s="124"/>
    </row>
    <row xmlns:x14ac="http://schemas.microsoft.com/office/spreadsheetml/2009/9/ac" r="590" s="3" customFormat="true" x14ac:dyDescent="0.25">
      <c r="A590" s="381"/>
      <c r="B590" s="124"/>
      <c r="L590" s="124"/>
      <c r="V590" s="124"/>
      <c r="AF590" s="124"/>
      <c r="AP590" s="124"/>
      <c r="AZ590" s="124"/>
      <c r="BA590" s="124"/>
      <c r="BJ590" s="124"/>
      <c r="BT590" s="124"/>
      <c r="CD590" s="124"/>
      <c r="CN590" s="124"/>
      <c r="CX590" s="124"/>
      <c r="DH590" s="124"/>
      <c r="DR590" s="124"/>
      <c r="EB590" s="124"/>
      <c r="EL590" s="124"/>
      <c r="EV590" s="124"/>
      <c r="FF590" s="124"/>
      <c r="FP590" s="124"/>
      <c r="FZ590" s="124"/>
      <c r="GJ590" s="124"/>
      <c r="GT590" s="124"/>
      <c r="HD590" s="124"/>
      <c r="HN590" s="124"/>
      <c r="HX590" s="124"/>
    </row>
    <row xmlns:x14ac="http://schemas.microsoft.com/office/spreadsheetml/2009/9/ac" r="591" s="3" customFormat="true" x14ac:dyDescent="0.25">
      <c r="A591" s="381"/>
      <c r="B591" s="124"/>
      <c r="L591" s="124"/>
      <c r="V591" s="124"/>
      <c r="AF591" s="124"/>
      <c r="AP591" s="124"/>
      <c r="AZ591" s="124"/>
      <c r="BA591" s="124"/>
      <c r="BJ591" s="124"/>
      <c r="BT591" s="124"/>
      <c r="CD591" s="124"/>
      <c r="CN591" s="124"/>
      <c r="CX591" s="124"/>
      <c r="DH591" s="124"/>
      <c r="DR591" s="124"/>
      <c r="EB591" s="124"/>
      <c r="EL591" s="124"/>
      <c r="EV591" s="124"/>
      <c r="FF591" s="124"/>
      <c r="FP591" s="124"/>
      <c r="FZ591" s="124"/>
      <c r="GJ591" s="124"/>
      <c r="GT591" s="124"/>
      <c r="HD591" s="124"/>
      <c r="HN591" s="124"/>
      <c r="HX591" s="124"/>
    </row>
    <row xmlns:x14ac="http://schemas.microsoft.com/office/spreadsheetml/2009/9/ac" r="592" s="3" customFormat="true" x14ac:dyDescent="0.25">
      <c r="A592" s="381"/>
      <c r="B592" s="124"/>
      <c r="L592" s="124"/>
      <c r="V592" s="124"/>
      <c r="AF592" s="124"/>
      <c r="AP592" s="124"/>
      <c r="AZ592" s="124"/>
      <c r="BA592" s="124"/>
      <c r="BJ592" s="124"/>
      <c r="BT592" s="124"/>
      <c r="CD592" s="124"/>
      <c r="CN592" s="124"/>
      <c r="CX592" s="124"/>
      <c r="DH592" s="124"/>
      <c r="DR592" s="124"/>
      <c r="EB592" s="124"/>
      <c r="EL592" s="124"/>
      <c r="EV592" s="124"/>
      <c r="FF592" s="124"/>
      <c r="FP592" s="124"/>
      <c r="FZ592" s="124"/>
      <c r="GJ592" s="124"/>
      <c r="GT592" s="124"/>
      <c r="HD592" s="124"/>
      <c r="HN592" s="124"/>
      <c r="HX592" s="124"/>
    </row>
    <row xmlns:x14ac="http://schemas.microsoft.com/office/spreadsheetml/2009/9/ac" r="593" s="3" customFormat="true" x14ac:dyDescent="0.25">
      <c r="A593" s="381"/>
      <c r="B593" s="124"/>
      <c r="L593" s="124"/>
      <c r="V593" s="124"/>
      <c r="AF593" s="124"/>
      <c r="AP593" s="124"/>
      <c r="AZ593" s="124"/>
      <c r="BA593" s="124"/>
      <c r="BJ593" s="124"/>
      <c r="BT593" s="124"/>
      <c r="CD593" s="124"/>
      <c r="CN593" s="124"/>
      <c r="CX593" s="124"/>
      <c r="DH593" s="124"/>
      <c r="DR593" s="124"/>
      <c r="EB593" s="124"/>
      <c r="EL593" s="124"/>
      <c r="EV593" s="124"/>
      <c r="FF593" s="124"/>
      <c r="FP593" s="124"/>
      <c r="FZ593" s="124"/>
      <c r="GJ593" s="124"/>
      <c r="GT593" s="124"/>
      <c r="HD593" s="124"/>
      <c r="HN593" s="124"/>
      <c r="HX593" s="124"/>
    </row>
    <row xmlns:x14ac="http://schemas.microsoft.com/office/spreadsheetml/2009/9/ac" r="594" s="3" customFormat="true" x14ac:dyDescent="0.25">
      <c r="A594" s="381"/>
      <c r="B594" s="124"/>
      <c r="L594" s="124"/>
      <c r="V594" s="124"/>
      <c r="AF594" s="124"/>
      <c r="AP594" s="124"/>
      <c r="AZ594" s="124"/>
      <c r="BA594" s="124"/>
      <c r="BJ594" s="124"/>
      <c r="BT594" s="124"/>
      <c r="CD594" s="124"/>
      <c r="CN594" s="124"/>
      <c r="CX594" s="124"/>
      <c r="DH594" s="124"/>
      <c r="DR594" s="124"/>
      <c r="EB594" s="124"/>
      <c r="EL594" s="124"/>
      <c r="EV594" s="124"/>
      <c r="FF594" s="124"/>
      <c r="FP594" s="124"/>
      <c r="FZ594" s="124"/>
      <c r="GJ594" s="124"/>
      <c r="GT594" s="124"/>
      <c r="HD594" s="124"/>
      <c r="HN594" s="124"/>
      <c r="HX594" s="124"/>
    </row>
    <row xmlns:x14ac="http://schemas.microsoft.com/office/spreadsheetml/2009/9/ac" r="595" s="3" customFormat="true" x14ac:dyDescent="0.25">
      <c r="A595" s="381"/>
      <c r="B595" s="124"/>
      <c r="L595" s="124"/>
      <c r="V595" s="124"/>
      <c r="AF595" s="124"/>
      <c r="AP595" s="124"/>
      <c r="AZ595" s="124"/>
      <c r="BA595" s="124"/>
      <c r="BJ595" s="124"/>
      <c r="BT595" s="124"/>
      <c r="CD595" s="124"/>
      <c r="CN595" s="124"/>
      <c r="CX595" s="124"/>
      <c r="DH595" s="124"/>
      <c r="DR595" s="124"/>
      <c r="EB595" s="124"/>
      <c r="EL595" s="124"/>
      <c r="EV595" s="124"/>
      <c r="FF595" s="124"/>
      <c r="FP595" s="124"/>
      <c r="FZ595" s="124"/>
      <c r="GJ595" s="124"/>
      <c r="GT595" s="124"/>
      <c r="HD595" s="124"/>
      <c r="HN595" s="124"/>
      <c r="HX595" s="124"/>
    </row>
    <row xmlns:x14ac="http://schemas.microsoft.com/office/spreadsheetml/2009/9/ac" r="596" s="3" customFormat="true" x14ac:dyDescent="0.25">
      <c r="A596" s="381"/>
      <c r="B596" s="124"/>
      <c r="L596" s="124"/>
      <c r="V596" s="124"/>
      <c r="AF596" s="124"/>
      <c r="AP596" s="124"/>
      <c r="AZ596" s="124"/>
      <c r="BA596" s="124"/>
      <c r="BJ596" s="124"/>
      <c r="BT596" s="124"/>
      <c r="CD596" s="124"/>
      <c r="CN596" s="124"/>
      <c r="CX596" s="124"/>
      <c r="DH596" s="124"/>
      <c r="DR596" s="124"/>
      <c r="EB596" s="124"/>
      <c r="EL596" s="124"/>
      <c r="EV596" s="124"/>
      <c r="FF596" s="124"/>
      <c r="FP596" s="124"/>
      <c r="FZ596" s="124"/>
      <c r="GJ596" s="124"/>
      <c r="GT596" s="124"/>
      <c r="HD596" s="124"/>
      <c r="HN596" s="124"/>
      <c r="HX596" s="124"/>
    </row>
    <row xmlns:x14ac="http://schemas.microsoft.com/office/spreadsheetml/2009/9/ac" r="597" s="3" customFormat="true" x14ac:dyDescent="0.25">
      <c r="A597" s="381"/>
      <c r="B597" s="124"/>
      <c r="L597" s="124"/>
      <c r="V597" s="124"/>
      <c r="AF597" s="124"/>
      <c r="AP597" s="124"/>
      <c r="AZ597" s="124"/>
      <c r="BA597" s="124"/>
      <c r="BJ597" s="124"/>
      <c r="BT597" s="124"/>
      <c r="CD597" s="124"/>
      <c r="CN597" s="124"/>
      <c r="CX597" s="124"/>
      <c r="DH597" s="124"/>
      <c r="DR597" s="124"/>
      <c r="EB597" s="124"/>
      <c r="EL597" s="124"/>
      <c r="EV597" s="124"/>
      <c r="FF597" s="124"/>
      <c r="FP597" s="124"/>
      <c r="FZ597" s="124"/>
      <c r="GJ597" s="124"/>
      <c r="GT597" s="124"/>
      <c r="HD597" s="124"/>
      <c r="HN597" s="124"/>
      <c r="HX597" s="124"/>
    </row>
    <row xmlns:x14ac="http://schemas.microsoft.com/office/spreadsheetml/2009/9/ac" r="598" s="3" customFormat="true" x14ac:dyDescent="0.25">
      <c r="A598" s="381"/>
      <c r="B598" s="124"/>
      <c r="L598" s="124"/>
      <c r="V598" s="124"/>
      <c r="AF598" s="124"/>
      <c r="AP598" s="124"/>
      <c r="AZ598" s="124"/>
      <c r="BA598" s="124"/>
      <c r="BJ598" s="124"/>
      <c r="BT598" s="124"/>
      <c r="CD598" s="124"/>
      <c r="CN598" s="124"/>
      <c r="CX598" s="124"/>
      <c r="DH598" s="124"/>
      <c r="DR598" s="124"/>
      <c r="EB598" s="124"/>
      <c r="EL598" s="124"/>
      <c r="EV598" s="124"/>
      <c r="FF598" s="124"/>
      <c r="FP598" s="124"/>
      <c r="FZ598" s="124"/>
      <c r="GJ598" s="124"/>
      <c r="GT598" s="124"/>
      <c r="HD598" s="124"/>
      <c r="HN598" s="124"/>
      <c r="HX598" s="124"/>
    </row>
    <row xmlns:x14ac="http://schemas.microsoft.com/office/spreadsheetml/2009/9/ac" r="599" s="3" customFormat="true" x14ac:dyDescent="0.25">
      <c r="A599" s="381"/>
      <c r="B599" s="124"/>
      <c r="L599" s="124"/>
      <c r="V599" s="124"/>
      <c r="AF599" s="124"/>
      <c r="AP599" s="124"/>
      <c r="AZ599" s="124"/>
      <c r="BA599" s="124"/>
      <c r="BJ599" s="124"/>
      <c r="BT599" s="124"/>
      <c r="CD599" s="124"/>
      <c r="CN599" s="124"/>
      <c r="CX599" s="124"/>
      <c r="DH599" s="124"/>
      <c r="DR599" s="124"/>
      <c r="EB599" s="124"/>
      <c r="EL599" s="124"/>
      <c r="EV599" s="124"/>
      <c r="FF599" s="124"/>
      <c r="FP599" s="124"/>
      <c r="FZ599" s="124"/>
      <c r="GJ599" s="124"/>
      <c r="GT599" s="124"/>
      <c r="HD599" s="124"/>
      <c r="HN599" s="124"/>
      <c r="HX599" s="124"/>
    </row>
    <row xmlns:x14ac="http://schemas.microsoft.com/office/spreadsheetml/2009/9/ac" r="600" s="3" customFormat="true" x14ac:dyDescent="0.25">
      <c r="A600" s="381"/>
      <c r="B600" s="124"/>
      <c r="L600" s="124"/>
      <c r="V600" s="124"/>
      <c r="AF600" s="124"/>
      <c r="AP600" s="124"/>
      <c r="AZ600" s="124"/>
      <c r="BA600" s="124"/>
      <c r="BJ600" s="124"/>
      <c r="BT600" s="124"/>
      <c r="CD600" s="124"/>
      <c r="CN600" s="124"/>
      <c r="CX600" s="124"/>
      <c r="DH600" s="124"/>
      <c r="DR600" s="124"/>
      <c r="EB600" s="124"/>
      <c r="EL600" s="124"/>
      <c r="EV600" s="124"/>
      <c r="FF600" s="124"/>
      <c r="FP600" s="124"/>
      <c r="FZ600" s="124"/>
      <c r="GJ600" s="124"/>
      <c r="GT600" s="124"/>
      <c r="HD600" s="124"/>
      <c r="HN600" s="124"/>
      <c r="HX600" s="124"/>
    </row>
    <row xmlns:x14ac="http://schemas.microsoft.com/office/spreadsheetml/2009/9/ac" r="601" s="3" customFormat="true" x14ac:dyDescent="0.25">
      <c r="A601" s="381"/>
      <c r="B601" s="124"/>
      <c r="L601" s="124"/>
      <c r="V601" s="124"/>
      <c r="AF601" s="124"/>
      <c r="AP601" s="124"/>
      <c r="AZ601" s="124"/>
      <c r="BA601" s="124"/>
      <c r="BJ601" s="124"/>
      <c r="BT601" s="124"/>
      <c r="CD601" s="124"/>
      <c r="CN601" s="124"/>
      <c r="CX601" s="124"/>
      <c r="DH601" s="124"/>
      <c r="DR601" s="124"/>
      <c r="EB601" s="124"/>
      <c r="EL601" s="124"/>
      <c r="EV601" s="124"/>
      <c r="FF601" s="124"/>
      <c r="FP601" s="124"/>
      <c r="FZ601" s="124"/>
      <c r="GJ601" s="124"/>
      <c r="GT601" s="124"/>
      <c r="HD601" s="124"/>
      <c r="HN601" s="124"/>
      <c r="HX601" s="124"/>
    </row>
    <row xmlns:x14ac="http://schemas.microsoft.com/office/spreadsheetml/2009/9/ac" r="602" s="3" customFormat="true" x14ac:dyDescent="0.25">
      <c r="A602" s="381"/>
      <c r="B602" s="124"/>
      <c r="L602" s="124"/>
      <c r="V602" s="124"/>
      <c r="AF602" s="124"/>
      <c r="AP602" s="124"/>
      <c r="AZ602" s="124"/>
      <c r="BA602" s="124"/>
      <c r="BJ602" s="124"/>
      <c r="BT602" s="124"/>
      <c r="CD602" s="124"/>
      <c r="CN602" s="124"/>
      <c r="CX602" s="124"/>
      <c r="DH602" s="124"/>
      <c r="DR602" s="124"/>
      <c r="EB602" s="124"/>
      <c r="EL602" s="124"/>
      <c r="EV602" s="124"/>
      <c r="FF602" s="124"/>
      <c r="FP602" s="124"/>
      <c r="FZ602" s="124"/>
      <c r="GJ602" s="124"/>
      <c r="GT602" s="124"/>
      <c r="HD602" s="124"/>
      <c r="HN602" s="124"/>
      <c r="HX602" s="124"/>
    </row>
    <row xmlns:x14ac="http://schemas.microsoft.com/office/spreadsheetml/2009/9/ac" r="603" s="3" customFormat="true" x14ac:dyDescent="0.25">
      <c r="A603" s="381"/>
      <c r="B603" s="124"/>
      <c r="L603" s="124"/>
      <c r="V603" s="124"/>
      <c r="AF603" s="124"/>
      <c r="AP603" s="124"/>
      <c r="AZ603" s="124"/>
      <c r="BA603" s="124"/>
      <c r="BJ603" s="124"/>
      <c r="BT603" s="124"/>
      <c r="CD603" s="124"/>
      <c r="CN603" s="124"/>
      <c r="CX603" s="124"/>
      <c r="DH603" s="124"/>
      <c r="DR603" s="124"/>
      <c r="EB603" s="124"/>
      <c r="EL603" s="124"/>
      <c r="EV603" s="124"/>
      <c r="FF603" s="124"/>
      <c r="FP603" s="124"/>
      <c r="FZ603" s="124"/>
      <c r="GJ603" s="124"/>
      <c r="GT603" s="124"/>
      <c r="HD603" s="124"/>
      <c r="HN603" s="124"/>
      <c r="HX603" s="124"/>
    </row>
    <row xmlns:x14ac="http://schemas.microsoft.com/office/spreadsheetml/2009/9/ac" r="604" s="3" customFormat="true" x14ac:dyDescent="0.25">
      <c r="A604" s="381"/>
      <c r="B604" s="124"/>
      <c r="L604" s="124"/>
      <c r="V604" s="124"/>
      <c r="AF604" s="124"/>
      <c r="AP604" s="124"/>
      <c r="AZ604" s="124"/>
      <c r="BA604" s="124"/>
      <c r="BJ604" s="124"/>
      <c r="BT604" s="124"/>
      <c r="CD604" s="124"/>
      <c r="CN604" s="124"/>
      <c r="CX604" s="124"/>
      <c r="DH604" s="124"/>
      <c r="DR604" s="124"/>
      <c r="EB604" s="124"/>
      <c r="EL604" s="124"/>
      <c r="EV604" s="124"/>
      <c r="FF604" s="124"/>
      <c r="FP604" s="124"/>
      <c r="FZ604" s="124"/>
      <c r="GJ604" s="124"/>
      <c r="GT604" s="124"/>
      <c r="HD604" s="124"/>
      <c r="HN604" s="124"/>
      <c r="HX604" s="124"/>
    </row>
    <row xmlns:x14ac="http://schemas.microsoft.com/office/spreadsheetml/2009/9/ac" r="605" s="3" customFormat="true" x14ac:dyDescent="0.25">
      <c r="A605" s="381"/>
      <c r="B605" s="124"/>
      <c r="L605" s="124"/>
      <c r="V605" s="124"/>
      <c r="AF605" s="124"/>
      <c r="AP605" s="124"/>
      <c r="AZ605" s="124"/>
      <c r="BA605" s="124"/>
      <c r="BJ605" s="124"/>
      <c r="BT605" s="124"/>
      <c r="CD605" s="124"/>
      <c r="CN605" s="124"/>
      <c r="CX605" s="124"/>
      <c r="DH605" s="124"/>
      <c r="DR605" s="124"/>
      <c r="EB605" s="124"/>
      <c r="EL605" s="124"/>
      <c r="EV605" s="124"/>
      <c r="FF605" s="124"/>
      <c r="FP605" s="124"/>
      <c r="FZ605" s="124"/>
      <c r="GJ605" s="124"/>
      <c r="GT605" s="124"/>
      <c r="HD605" s="124"/>
      <c r="HN605" s="124"/>
      <c r="HX605" s="124"/>
    </row>
    <row xmlns:x14ac="http://schemas.microsoft.com/office/spreadsheetml/2009/9/ac" r="606" s="3" customFormat="true" x14ac:dyDescent="0.25">
      <c r="A606" s="381"/>
      <c r="B606" s="124"/>
      <c r="L606" s="124"/>
      <c r="V606" s="124"/>
      <c r="AF606" s="124"/>
      <c r="AP606" s="124"/>
      <c r="AZ606" s="124"/>
      <c r="BA606" s="124"/>
      <c r="BJ606" s="124"/>
      <c r="BT606" s="124"/>
      <c r="CD606" s="124"/>
      <c r="CN606" s="124"/>
      <c r="CX606" s="124"/>
      <c r="DH606" s="124"/>
      <c r="DR606" s="124"/>
      <c r="EB606" s="124"/>
      <c r="EL606" s="124"/>
      <c r="EV606" s="124"/>
      <c r="FF606" s="124"/>
      <c r="FP606" s="124"/>
      <c r="FZ606" s="124"/>
      <c r="GJ606" s="124"/>
      <c r="GT606" s="124"/>
      <c r="HD606" s="124"/>
      <c r="HN606" s="124"/>
      <c r="HX606" s="124"/>
    </row>
    <row xmlns:x14ac="http://schemas.microsoft.com/office/spreadsheetml/2009/9/ac" r="607" s="3" customFormat="true" x14ac:dyDescent="0.25">
      <c r="A607" s="381"/>
      <c r="B607" s="124"/>
      <c r="L607" s="124"/>
      <c r="V607" s="124"/>
      <c r="AF607" s="124"/>
      <c r="AP607" s="124"/>
      <c r="AZ607" s="124"/>
      <c r="BA607" s="124"/>
      <c r="BJ607" s="124"/>
      <c r="BT607" s="124"/>
      <c r="CD607" s="124"/>
      <c r="CN607" s="124"/>
      <c r="CX607" s="124"/>
      <c r="DH607" s="124"/>
      <c r="DR607" s="124"/>
      <c r="EB607" s="124"/>
      <c r="EL607" s="124"/>
      <c r="EV607" s="124"/>
      <c r="FF607" s="124"/>
      <c r="FP607" s="124"/>
      <c r="FZ607" s="124"/>
      <c r="GJ607" s="124"/>
      <c r="GT607" s="124"/>
      <c r="HD607" s="124"/>
      <c r="HN607" s="124"/>
      <c r="HX607" s="124"/>
    </row>
    <row xmlns:x14ac="http://schemas.microsoft.com/office/spreadsheetml/2009/9/ac" r="608" s="3" customFormat="true" x14ac:dyDescent="0.25">
      <c r="A608" s="381"/>
      <c r="B608" s="124"/>
      <c r="L608" s="124"/>
      <c r="V608" s="124"/>
      <c r="AF608" s="124"/>
      <c r="AP608" s="124"/>
      <c r="AZ608" s="124"/>
      <c r="BA608" s="124"/>
      <c r="BJ608" s="124"/>
      <c r="BT608" s="124"/>
      <c r="CD608" s="124"/>
      <c r="CN608" s="124"/>
      <c r="CX608" s="124"/>
      <c r="DH608" s="124"/>
      <c r="DR608" s="124"/>
      <c r="EB608" s="124"/>
      <c r="EL608" s="124"/>
      <c r="EV608" s="124"/>
      <c r="FF608" s="124"/>
      <c r="FP608" s="124"/>
      <c r="FZ608" s="124"/>
      <c r="GJ608" s="124"/>
      <c r="GT608" s="124"/>
      <c r="HD608" s="124"/>
      <c r="HN608" s="124"/>
      <c r="HX608" s="124"/>
    </row>
    <row xmlns:x14ac="http://schemas.microsoft.com/office/spreadsheetml/2009/9/ac" r="609" s="3" customFormat="true" x14ac:dyDescent="0.25">
      <c r="A609" s="381"/>
      <c r="B609" s="124"/>
      <c r="L609" s="124"/>
      <c r="V609" s="124"/>
      <c r="AF609" s="124"/>
      <c r="AP609" s="124"/>
      <c r="AZ609" s="124"/>
      <c r="BA609" s="124"/>
      <c r="BJ609" s="124"/>
      <c r="BT609" s="124"/>
      <c r="CD609" s="124"/>
      <c r="CN609" s="124"/>
      <c r="CX609" s="124"/>
      <c r="DH609" s="124"/>
      <c r="DR609" s="124"/>
      <c r="EB609" s="124"/>
      <c r="EL609" s="124"/>
      <c r="EV609" s="124"/>
      <c r="FF609" s="124"/>
      <c r="FP609" s="124"/>
      <c r="FZ609" s="124"/>
      <c r="GJ609" s="124"/>
      <c r="GT609" s="124"/>
      <c r="HD609" s="124"/>
      <c r="HN609" s="124"/>
      <c r="HX609" s="124"/>
    </row>
    <row xmlns:x14ac="http://schemas.microsoft.com/office/spreadsheetml/2009/9/ac" r="610" s="3" customFormat="true" x14ac:dyDescent="0.25">
      <c r="A610" s="381"/>
      <c r="B610" s="124"/>
      <c r="L610" s="124"/>
      <c r="V610" s="124"/>
      <c r="AF610" s="124"/>
      <c r="AP610" s="124"/>
      <c r="AZ610" s="124"/>
      <c r="BA610" s="124"/>
      <c r="BJ610" s="124"/>
      <c r="BT610" s="124"/>
      <c r="CD610" s="124"/>
      <c r="CN610" s="124"/>
      <c r="CX610" s="124"/>
      <c r="DH610" s="124"/>
      <c r="DR610" s="124"/>
      <c r="EB610" s="124"/>
      <c r="EL610" s="124"/>
      <c r="EV610" s="124"/>
      <c r="FF610" s="124"/>
      <c r="FP610" s="124"/>
      <c r="FZ610" s="124"/>
      <c r="GJ610" s="124"/>
      <c r="GT610" s="124"/>
      <c r="HD610" s="124"/>
      <c r="HN610" s="124"/>
      <c r="HX610" s="124"/>
    </row>
    <row xmlns:x14ac="http://schemas.microsoft.com/office/spreadsheetml/2009/9/ac" r="611" s="3" customFormat="true" x14ac:dyDescent="0.25">
      <c r="A611" s="381"/>
      <c r="B611" s="124"/>
      <c r="L611" s="124"/>
      <c r="V611" s="124"/>
      <c r="AF611" s="124"/>
      <c r="AP611" s="124"/>
      <c r="AZ611" s="124"/>
      <c r="BA611" s="124"/>
      <c r="BJ611" s="124"/>
      <c r="BT611" s="124"/>
      <c r="CD611" s="124"/>
      <c r="CN611" s="124"/>
      <c r="CX611" s="124"/>
      <c r="DH611" s="124"/>
      <c r="DR611" s="124"/>
      <c r="EB611" s="124"/>
      <c r="EL611" s="124"/>
      <c r="EV611" s="124"/>
      <c r="FF611" s="124"/>
      <c r="FP611" s="124"/>
      <c r="FZ611" s="124"/>
      <c r="GJ611" s="124"/>
      <c r="GT611" s="124"/>
      <c r="HD611" s="124"/>
      <c r="HN611" s="124"/>
      <c r="HX611" s="124"/>
    </row>
    <row xmlns:x14ac="http://schemas.microsoft.com/office/spreadsheetml/2009/9/ac" r="612" s="3" customFormat="true" x14ac:dyDescent="0.25">
      <c r="A612" s="381"/>
      <c r="B612" s="124"/>
      <c r="L612" s="124"/>
      <c r="V612" s="124"/>
      <c r="AF612" s="124"/>
      <c r="AP612" s="124"/>
      <c r="AZ612" s="124"/>
      <c r="BA612" s="124"/>
      <c r="BJ612" s="124"/>
      <c r="BT612" s="124"/>
      <c r="CD612" s="124"/>
      <c r="CN612" s="124"/>
      <c r="CX612" s="124"/>
      <c r="DH612" s="124"/>
      <c r="DR612" s="124"/>
      <c r="EB612" s="124"/>
      <c r="EL612" s="124"/>
      <c r="EV612" s="124"/>
      <c r="FF612" s="124"/>
      <c r="FP612" s="124"/>
      <c r="FZ612" s="124"/>
      <c r="GJ612" s="124"/>
      <c r="GT612" s="124"/>
      <c r="HD612" s="124"/>
      <c r="HN612" s="124"/>
      <c r="HX612" s="124"/>
    </row>
    <row xmlns:x14ac="http://schemas.microsoft.com/office/spreadsheetml/2009/9/ac" r="613" s="3" customFormat="true" x14ac:dyDescent="0.25">
      <c r="A613" s="381"/>
      <c r="B613" s="124"/>
      <c r="L613" s="124"/>
      <c r="V613" s="124"/>
      <c r="AF613" s="124"/>
      <c r="AP613" s="124"/>
      <c r="AZ613" s="124"/>
      <c r="BA613" s="124"/>
      <c r="BJ613" s="124"/>
      <c r="BT613" s="124"/>
      <c r="CD613" s="124"/>
      <c r="CN613" s="124"/>
      <c r="CX613" s="124"/>
      <c r="DH613" s="124"/>
      <c r="DR613" s="124"/>
      <c r="EB613" s="124"/>
      <c r="EL613" s="124"/>
      <c r="EV613" s="124"/>
      <c r="FF613" s="124"/>
      <c r="FP613" s="124"/>
      <c r="FZ613" s="124"/>
      <c r="GJ613" s="124"/>
      <c r="GT613" s="124"/>
      <c r="HD613" s="124"/>
      <c r="HN613" s="124"/>
      <c r="HX613" s="124"/>
    </row>
    <row xmlns:x14ac="http://schemas.microsoft.com/office/spreadsheetml/2009/9/ac" r="614" s="3" customFormat="true" x14ac:dyDescent="0.25">
      <c r="A614" s="381"/>
      <c r="B614" s="124"/>
      <c r="L614" s="124"/>
      <c r="V614" s="124"/>
      <c r="AF614" s="124"/>
      <c r="AP614" s="124"/>
      <c r="AZ614" s="124"/>
      <c r="BA614" s="124"/>
      <c r="BJ614" s="124"/>
      <c r="BT614" s="124"/>
      <c r="CD614" s="124"/>
      <c r="CN614" s="124"/>
      <c r="CX614" s="124"/>
      <c r="DH614" s="124"/>
      <c r="DR614" s="124"/>
      <c r="EB614" s="124"/>
      <c r="EL614" s="124"/>
      <c r="EV614" s="124"/>
      <c r="FF614" s="124"/>
      <c r="FP614" s="124"/>
      <c r="FZ614" s="124"/>
      <c r="GJ614" s="124"/>
      <c r="GT614" s="124"/>
      <c r="HD614" s="124"/>
      <c r="HN614" s="124"/>
      <c r="HX614" s="124"/>
    </row>
    <row xmlns:x14ac="http://schemas.microsoft.com/office/spreadsheetml/2009/9/ac" r="615" s="3" customFormat="true" x14ac:dyDescent="0.25">
      <c r="A615" s="381"/>
      <c r="B615" s="124"/>
      <c r="L615" s="124"/>
      <c r="V615" s="124"/>
      <c r="AF615" s="124"/>
      <c r="AP615" s="124"/>
      <c r="AZ615" s="124"/>
      <c r="BA615" s="124"/>
      <c r="BJ615" s="124"/>
      <c r="BT615" s="124"/>
      <c r="CD615" s="124"/>
      <c r="CN615" s="124"/>
      <c r="CX615" s="124"/>
      <c r="DH615" s="124"/>
      <c r="DR615" s="124"/>
      <c r="EB615" s="124"/>
      <c r="EL615" s="124"/>
      <c r="EV615" s="124"/>
      <c r="FF615" s="124"/>
      <c r="FP615" s="124"/>
      <c r="FZ615" s="124"/>
      <c r="GJ615" s="124"/>
      <c r="GT615" s="124"/>
      <c r="HD615" s="124"/>
      <c r="HN615" s="124"/>
      <c r="HX615" s="124"/>
    </row>
    <row xmlns:x14ac="http://schemas.microsoft.com/office/spreadsheetml/2009/9/ac" r="616" s="3" customFormat="true" x14ac:dyDescent="0.25">
      <c r="A616" s="381"/>
      <c r="B616" s="124"/>
      <c r="L616" s="124"/>
      <c r="V616" s="124"/>
      <c r="AF616" s="124"/>
      <c r="AP616" s="124"/>
      <c r="AZ616" s="124"/>
      <c r="BA616" s="124"/>
      <c r="BJ616" s="124"/>
      <c r="BT616" s="124"/>
      <c r="CD616" s="124"/>
      <c r="CN616" s="124"/>
      <c r="CX616" s="124"/>
      <c r="DH616" s="124"/>
      <c r="DR616" s="124"/>
      <c r="EB616" s="124"/>
      <c r="EL616" s="124"/>
      <c r="EV616" s="124"/>
      <c r="FF616" s="124"/>
      <c r="FP616" s="124"/>
      <c r="FZ616" s="124"/>
      <c r="GJ616" s="124"/>
      <c r="GT616" s="124"/>
      <c r="HD616" s="124"/>
      <c r="HN616" s="124"/>
      <c r="HX616" s="124"/>
    </row>
    <row xmlns:x14ac="http://schemas.microsoft.com/office/spreadsheetml/2009/9/ac" r="617" s="3" customFormat="true" x14ac:dyDescent="0.25">
      <c r="A617" s="381"/>
      <c r="B617" s="124"/>
      <c r="L617" s="124"/>
      <c r="V617" s="124"/>
      <c r="AF617" s="124"/>
      <c r="AP617" s="124"/>
      <c r="AZ617" s="124"/>
      <c r="BA617" s="124"/>
      <c r="BJ617" s="124"/>
      <c r="BT617" s="124"/>
      <c r="CD617" s="124"/>
      <c r="CN617" s="124"/>
      <c r="CX617" s="124"/>
      <c r="DH617" s="124"/>
      <c r="DR617" s="124"/>
      <c r="EB617" s="124"/>
      <c r="EL617" s="124"/>
      <c r="EV617" s="124"/>
      <c r="FF617" s="124"/>
      <c r="FP617" s="124"/>
      <c r="FZ617" s="124"/>
      <c r="GJ617" s="124"/>
      <c r="GT617" s="124"/>
      <c r="HD617" s="124"/>
      <c r="HN617" s="124"/>
      <c r="HX617" s="124"/>
    </row>
    <row xmlns:x14ac="http://schemas.microsoft.com/office/spreadsheetml/2009/9/ac" r="618" s="3" customFormat="true" x14ac:dyDescent="0.25">
      <c r="A618" s="381"/>
      <c r="B618" s="124"/>
      <c r="L618" s="124"/>
      <c r="V618" s="124"/>
      <c r="AF618" s="124"/>
      <c r="AP618" s="124"/>
      <c r="AZ618" s="124"/>
      <c r="BA618" s="124"/>
      <c r="BJ618" s="124"/>
      <c r="BT618" s="124"/>
      <c r="CD618" s="124"/>
      <c r="CN618" s="124"/>
      <c r="CX618" s="124"/>
      <c r="DH618" s="124"/>
      <c r="DR618" s="124"/>
      <c r="EB618" s="124"/>
      <c r="EL618" s="124"/>
      <c r="EV618" s="124"/>
      <c r="FF618" s="124"/>
      <c r="FP618" s="124"/>
      <c r="FZ618" s="124"/>
      <c r="GJ618" s="124"/>
      <c r="GT618" s="124"/>
      <c r="HD618" s="124"/>
      <c r="HN618" s="124"/>
      <c r="HX618" s="124"/>
    </row>
    <row xmlns:x14ac="http://schemas.microsoft.com/office/spreadsheetml/2009/9/ac" r="619" s="3" customFormat="true" x14ac:dyDescent="0.25">
      <c r="A619" s="381"/>
      <c r="B619" s="124"/>
      <c r="L619" s="124"/>
      <c r="V619" s="124"/>
      <c r="AF619" s="124"/>
      <c r="AP619" s="124"/>
      <c r="AZ619" s="124"/>
      <c r="BA619" s="124"/>
      <c r="BJ619" s="124"/>
      <c r="BT619" s="124"/>
      <c r="CD619" s="124"/>
      <c r="CN619" s="124"/>
      <c r="CX619" s="124"/>
      <c r="DH619" s="124"/>
      <c r="DR619" s="124"/>
      <c r="EB619" s="124"/>
      <c r="EL619" s="124"/>
      <c r="EV619" s="124"/>
      <c r="FF619" s="124"/>
      <c r="FP619" s="124"/>
      <c r="FZ619" s="124"/>
      <c r="GJ619" s="124"/>
      <c r="GT619" s="124"/>
      <c r="HD619" s="124"/>
      <c r="HN619" s="124"/>
      <c r="HX619" s="124"/>
    </row>
    <row xmlns:x14ac="http://schemas.microsoft.com/office/spreadsheetml/2009/9/ac" r="620" s="3" customFormat="true" x14ac:dyDescent="0.25">
      <c r="A620" s="381"/>
      <c r="B620" s="124"/>
      <c r="L620" s="124"/>
      <c r="V620" s="124"/>
      <c r="AF620" s="124"/>
      <c r="AP620" s="124"/>
      <c r="AZ620" s="124"/>
      <c r="BA620" s="124"/>
      <c r="BJ620" s="124"/>
      <c r="BT620" s="124"/>
      <c r="CD620" s="124"/>
      <c r="CN620" s="124"/>
      <c r="CX620" s="124"/>
      <c r="DH620" s="124"/>
      <c r="DR620" s="124"/>
      <c r="EB620" s="124"/>
      <c r="EL620" s="124"/>
      <c r="EV620" s="124"/>
      <c r="FF620" s="124"/>
      <c r="FP620" s="124"/>
      <c r="FZ620" s="124"/>
      <c r="GJ620" s="124"/>
      <c r="GT620" s="124"/>
      <c r="HD620" s="124"/>
      <c r="HN620" s="124"/>
      <c r="HX620" s="124"/>
    </row>
    <row xmlns:x14ac="http://schemas.microsoft.com/office/spreadsheetml/2009/9/ac" r="621" s="3" customFormat="true" x14ac:dyDescent="0.25">
      <c r="A621" s="381"/>
      <c r="B621" s="124"/>
      <c r="L621" s="124"/>
      <c r="V621" s="124"/>
      <c r="AF621" s="124"/>
      <c r="AP621" s="124"/>
      <c r="AZ621" s="124"/>
      <c r="BA621" s="124"/>
      <c r="BJ621" s="124"/>
      <c r="BT621" s="124"/>
      <c r="CD621" s="124"/>
      <c r="CN621" s="124"/>
      <c r="CX621" s="124"/>
      <c r="DH621" s="124"/>
      <c r="DR621" s="124"/>
      <c r="EB621" s="124"/>
      <c r="EL621" s="124"/>
      <c r="EV621" s="124"/>
      <c r="FF621" s="124"/>
      <c r="FP621" s="124"/>
      <c r="FZ621" s="124"/>
      <c r="GJ621" s="124"/>
      <c r="GT621" s="124"/>
      <c r="HD621" s="124"/>
      <c r="HN621" s="124"/>
      <c r="HX621" s="124"/>
    </row>
    <row xmlns:x14ac="http://schemas.microsoft.com/office/spreadsheetml/2009/9/ac" r="622" s="3" customFormat="true" x14ac:dyDescent="0.25">
      <c r="A622" s="381"/>
      <c r="B622" s="124"/>
      <c r="L622" s="124"/>
      <c r="V622" s="124"/>
      <c r="AF622" s="124"/>
      <c r="AP622" s="124"/>
      <c r="AZ622" s="124"/>
      <c r="BA622" s="124"/>
      <c r="BJ622" s="124"/>
      <c r="BT622" s="124"/>
      <c r="CD622" s="124"/>
      <c r="CN622" s="124"/>
      <c r="CX622" s="124"/>
      <c r="DH622" s="124"/>
      <c r="DR622" s="124"/>
      <c r="EB622" s="124"/>
      <c r="EL622" s="124"/>
      <c r="EV622" s="124"/>
      <c r="FF622" s="124"/>
      <c r="FP622" s="124"/>
      <c r="FZ622" s="124"/>
      <c r="GJ622" s="124"/>
      <c r="GT622" s="124"/>
      <c r="HD622" s="124"/>
      <c r="HN622" s="124"/>
      <c r="HX622" s="124"/>
    </row>
    <row xmlns:x14ac="http://schemas.microsoft.com/office/spreadsheetml/2009/9/ac" r="623" s="3" customFormat="true" x14ac:dyDescent="0.25">
      <c r="A623" s="381"/>
      <c r="B623" s="124"/>
      <c r="L623" s="124"/>
      <c r="V623" s="124"/>
      <c r="AF623" s="124"/>
      <c r="AP623" s="124"/>
      <c r="AZ623" s="124"/>
      <c r="BA623" s="124"/>
      <c r="BJ623" s="124"/>
      <c r="BT623" s="124"/>
      <c r="CD623" s="124"/>
      <c r="CN623" s="124"/>
      <c r="CX623" s="124"/>
      <c r="DH623" s="124"/>
      <c r="DR623" s="124"/>
      <c r="EB623" s="124"/>
      <c r="EL623" s="124"/>
      <c r="EV623" s="124"/>
      <c r="FF623" s="124"/>
      <c r="FP623" s="124"/>
      <c r="FZ623" s="124"/>
      <c r="GJ623" s="124"/>
      <c r="GT623" s="124"/>
      <c r="HD623" s="124"/>
      <c r="HN623" s="124"/>
      <c r="HX623" s="124"/>
    </row>
    <row xmlns:x14ac="http://schemas.microsoft.com/office/spreadsheetml/2009/9/ac" r="624" s="3" customFormat="true" x14ac:dyDescent="0.25">
      <c r="A624" s="381"/>
      <c r="B624" s="124"/>
      <c r="L624" s="124"/>
      <c r="V624" s="124"/>
      <c r="AF624" s="124"/>
      <c r="AP624" s="124"/>
      <c r="AZ624" s="124"/>
      <c r="BA624" s="124"/>
      <c r="BJ624" s="124"/>
      <c r="BT624" s="124"/>
      <c r="CD624" s="124"/>
      <c r="CN624" s="124"/>
      <c r="CX624" s="124"/>
      <c r="DH624" s="124"/>
      <c r="DR624" s="124"/>
      <c r="EB624" s="124"/>
      <c r="EL624" s="124"/>
      <c r="EV624" s="124"/>
      <c r="FF624" s="124"/>
      <c r="FP624" s="124"/>
      <c r="FZ624" s="124"/>
      <c r="GJ624" s="124"/>
      <c r="GT624" s="124"/>
      <c r="HD624" s="124"/>
      <c r="HN624" s="124"/>
      <c r="HX624" s="124"/>
    </row>
    <row xmlns:x14ac="http://schemas.microsoft.com/office/spreadsheetml/2009/9/ac" r="625" s="3" customFormat="true" x14ac:dyDescent="0.25">
      <c r="A625" s="381"/>
      <c r="B625" s="124"/>
      <c r="L625" s="124"/>
      <c r="V625" s="124"/>
      <c r="AF625" s="124"/>
      <c r="AP625" s="124"/>
      <c r="AZ625" s="124"/>
      <c r="BA625" s="124"/>
      <c r="BJ625" s="124"/>
      <c r="BT625" s="124"/>
      <c r="CD625" s="124"/>
      <c r="CN625" s="124"/>
      <c r="CX625" s="124"/>
      <c r="DH625" s="124"/>
      <c r="DR625" s="124"/>
      <c r="EB625" s="124"/>
      <c r="EL625" s="124"/>
      <c r="EV625" s="124"/>
      <c r="FF625" s="124"/>
      <c r="FP625" s="124"/>
      <c r="FZ625" s="124"/>
      <c r="GJ625" s="124"/>
      <c r="GT625" s="124"/>
      <c r="HD625" s="124"/>
      <c r="HN625" s="124"/>
      <c r="HX625" s="124"/>
    </row>
    <row xmlns:x14ac="http://schemas.microsoft.com/office/spreadsheetml/2009/9/ac" r="626" s="3" customFormat="true" x14ac:dyDescent="0.25">
      <c r="A626" s="381"/>
      <c r="B626" s="124"/>
      <c r="L626" s="124"/>
      <c r="V626" s="124"/>
      <c r="AF626" s="124"/>
      <c r="AP626" s="124"/>
      <c r="AZ626" s="124"/>
      <c r="BA626" s="124"/>
      <c r="BJ626" s="124"/>
      <c r="BT626" s="124"/>
      <c r="CD626" s="124"/>
      <c r="CN626" s="124"/>
      <c r="CX626" s="124"/>
      <c r="DH626" s="124"/>
      <c r="DR626" s="124"/>
      <c r="EB626" s="124"/>
      <c r="EL626" s="124"/>
      <c r="EV626" s="124"/>
      <c r="FF626" s="124"/>
      <c r="FP626" s="124"/>
      <c r="FZ626" s="124"/>
      <c r="GJ626" s="124"/>
      <c r="GT626" s="124"/>
      <c r="HD626" s="124"/>
      <c r="HN626" s="124"/>
      <c r="HX626" s="124"/>
    </row>
    <row xmlns:x14ac="http://schemas.microsoft.com/office/spreadsheetml/2009/9/ac" r="627" s="3" customFormat="true" x14ac:dyDescent="0.25">
      <c r="A627" s="381"/>
      <c r="B627" s="124"/>
      <c r="L627" s="124"/>
      <c r="V627" s="124"/>
      <c r="AF627" s="124"/>
      <c r="AP627" s="124"/>
      <c r="AZ627" s="124"/>
      <c r="BA627" s="124"/>
      <c r="BJ627" s="124"/>
      <c r="BT627" s="124"/>
      <c r="CD627" s="124"/>
      <c r="CN627" s="124"/>
      <c r="CX627" s="124"/>
      <c r="DH627" s="124"/>
      <c r="DR627" s="124"/>
      <c r="EB627" s="124"/>
      <c r="EL627" s="124"/>
      <c r="EV627" s="124"/>
      <c r="FF627" s="124"/>
      <c r="FP627" s="124"/>
      <c r="FZ627" s="124"/>
      <c r="GJ627" s="124"/>
      <c r="GT627" s="124"/>
      <c r="HD627" s="124"/>
      <c r="HN627" s="124"/>
      <c r="HX627" s="124"/>
    </row>
    <row xmlns:x14ac="http://schemas.microsoft.com/office/spreadsheetml/2009/9/ac" r="628" s="3" customFormat="true" x14ac:dyDescent="0.25">
      <c r="A628" s="381"/>
      <c r="B628" s="124"/>
      <c r="L628" s="124"/>
      <c r="V628" s="124"/>
      <c r="AF628" s="124"/>
      <c r="AP628" s="124"/>
      <c r="AZ628" s="124"/>
      <c r="BA628" s="124"/>
      <c r="BJ628" s="124"/>
      <c r="BT628" s="124"/>
      <c r="CD628" s="124"/>
      <c r="CN628" s="124"/>
      <c r="CX628" s="124"/>
      <c r="DH628" s="124"/>
      <c r="DR628" s="124"/>
      <c r="EB628" s="124"/>
      <c r="EL628" s="124"/>
      <c r="EV628" s="124"/>
      <c r="FF628" s="124"/>
      <c r="FP628" s="124"/>
      <c r="FZ628" s="124"/>
      <c r="GJ628" s="124"/>
      <c r="GT628" s="124"/>
      <c r="HD628" s="124"/>
      <c r="HN628" s="124"/>
      <c r="HX628" s="124"/>
    </row>
    <row xmlns:x14ac="http://schemas.microsoft.com/office/spreadsheetml/2009/9/ac" r="629" s="3" customFormat="true" x14ac:dyDescent="0.25">
      <c r="A629" s="381"/>
      <c r="B629" s="124"/>
      <c r="L629" s="124"/>
      <c r="V629" s="124"/>
      <c r="AF629" s="124"/>
      <c r="AP629" s="124"/>
      <c r="AZ629" s="124"/>
      <c r="BA629" s="124"/>
      <c r="BJ629" s="124"/>
      <c r="BT629" s="124"/>
      <c r="CD629" s="124"/>
      <c r="CN629" s="124"/>
      <c r="CX629" s="124"/>
      <c r="DH629" s="124"/>
      <c r="DR629" s="124"/>
      <c r="EB629" s="124"/>
      <c r="EL629" s="124"/>
      <c r="EV629" s="124"/>
      <c r="FF629" s="124"/>
      <c r="FP629" s="124"/>
      <c r="FZ629" s="124"/>
      <c r="GJ629" s="124"/>
      <c r="GT629" s="124"/>
      <c r="HD629" s="124"/>
      <c r="HN629" s="124"/>
      <c r="HX629" s="124"/>
    </row>
    <row xmlns:x14ac="http://schemas.microsoft.com/office/spreadsheetml/2009/9/ac" r="630" s="3" customFormat="true" x14ac:dyDescent="0.25">
      <c r="A630" s="381"/>
      <c r="B630" s="124"/>
      <c r="L630" s="124"/>
      <c r="V630" s="124"/>
      <c r="AF630" s="124"/>
      <c r="AP630" s="124"/>
      <c r="AZ630" s="124"/>
      <c r="BA630" s="124"/>
      <c r="BJ630" s="124"/>
      <c r="BT630" s="124"/>
      <c r="CD630" s="124"/>
      <c r="CN630" s="124"/>
      <c r="CX630" s="124"/>
      <c r="DH630" s="124"/>
      <c r="DR630" s="124"/>
      <c r="EB630" s="124"/>
      <c r="EL630" s="124"/>
      <c r="EV630" s="124"/>
      <c r="FF630" s="124"/>
      <c r="FP630" s="124"/>
      <c r="FZ630" s="124"/>
      <c r="GJ630" s="124"/>
      <c r="GT630" s="124"/>
      <c r="HD630" s="124"/>
      <c r="HN630" s="124"/>
      <c r="HX630" s="124"/>
    </row>
    <row xmlns:x14ac="http://schemas.microsoft.com/office/spreadsheetml/2009/9/ac" r="631" s="3" customFormat="true" x14ac:dyDescent="0.25">
      <c r="A631" s="381"/>
      <c r="B631" s="124"/>
      <c r="L631" s="124"/>
      <c r="V631" s="124"/>
      <c r="AF631" s="124"/>
      <c r="AP631" s="124"/>
      <c r="AZ631" s="124"/>
      <c r="BA631" s="124"/>
      <c r="BJ631" s="124"/>
      <c r="BT631" s="124"/>
      <c r="CD631" s="124"/>
      <c r="CN631" s="124"/>
      <c r="CX631" s="124"/>
      <c r="DH631" s="124"/>
      <c r="DR631" s="124"/>
      <c r="EB631" s="124"/>
      <c r="EL631" s="124"/>
      <c r="EV631" s="124"/>
      <c r="FF631" s="124"/>
      <c r="FP631" s="124"/>
      <c r="FZ631" s="124"/>
      <c r="GJ631" s="124"/>
      <c r="GT631" s="124"/>
      <c r="HD631" s="124"/>
      <c r="HN631" s="124"/>
      <c r="HX631" s="124"/>
    </row>
    <row xmlns:x14ac="http://schemas.microsoft.com/office/spreadsheetml/2009/9/ac" r="632" s="3" customFormat="true" x14ac:dyDescent="0.25">
      <c r="A632" s="381"/>
      <c r="B632" s="124"/>
      <c r="L632" s="124"/>
      <c r="V632" s="124"/>
      <c r="AF632" s="124"/>
      <c r="AP632" s="124"/>
      <c r="AZ632" s="124"/>
      <c r="BA632" s="124"/>
      <c r="BJ632" s="124"/>
      <c r="BT632" s="124"/>
      <c r="CD632" s="124"/>
      <c r="CN632" s="124"/>
      <c r="CX632" s="124"/>
      <c r="DH632" s="124"/>
      <c r="DR632" s="124"/>
      <c r="EB632" s="124"/>
      <c r="EL632" s="124"/>
      <c r="EV632" s="124"/>
      <c r="FF632" s="124"/>
      <c r="FP632" s="124"/>
      <c r="FZ632" s="124"/>
      <c r="GJ632" s="124"/>
      <c r="GT632" s="124"/>
      <c r="HD632" s="124"/>
      <c r="HN632" s="124"/>
      <c r="HX632" s="124"/>
    </row>
    <row xmlns:x14ac="http://schemas.microsoft.com/office/spreadsheetml/2009/9/ac" r="633" s="3" customFormat="true" x14ac:dyDescent="0.25">
      <c r="A633" s="381"/>
      <c r="B633" s="124"/>
      <c r="L633" s="124"/>
      <c r="V633" s="124"/>
      <c r="AF633" s="124"/>
      <c r="AP633" s="124"/>
      <c r="AZ633" s="124"/>
      <c r="BA633" s="124"/>
      <c r="BJ633" s="124"/>
      <c r="BT633" s="124"/>
      <c r="CD633" s="124"/>
      <c r="CN633" s="124"/>
      <c r="CX633" s="124"/>
      <c r="DH633" s="124"/>
      <c r="DR633" s="124"/>
      <c r="EB633" s="124"/>
      <c r="EL633" s="124"/>
      <c r="EV633" s="124"/>
      <c r="FF633" s="124"/>
      <c r="FP633" s="124"/>
      <c r="FZ633" s="124"/>
      <c r="GJ633" s="124"/>
      <c r="GT633" s="124"/>
      <c r="HD633" s="124"/>
      <c r="HN633" s="124"/>
      <c r="HX633" s="124"/>
    </row>
    <row xmlns:x14ac="http://schemas.microsoft.com/office/spreadsheetml/2009/9/ac" r="634" s="3" customFormat="true" x14ac:dyDescent="0.25">
      <c r="A634" s="381"/>
      <c r="B634" s="124"/>
      <c r="L634" s="124"/>
      <c r="V634" s="124"/>
      <c r="AF634" s="124"/>
      <c r="AP634" s="124"/>
      <c r="AZ634" s="124"/>
      <c r="BA634" s="124"/>
      <c r="BJ634" s="124"/>
      <c r="BT634" s="124"/>
      <c r="CD634" s="124"/>
      <c r="CN634" s="124"/>
      <c r="CX634" s="124"/>
      <c r="DH634" s="124"/>
      <c r="DR634" s="124"/>
      <c r="EB634" s="124"/>
      <c r="EL634" s="124"/>
      <c r="EV634" s="124"/>
      <c r="FF634" s="124"/>
      <c r="FP634" s="124"/>
      <c r="FZ634" s="124"/>
      <c r="GJ634" s="124"/>
      <c r="GT634" s="124"/>
      <c r="HD634" s="124"/>
      <c r="HN634" s="124"/>
      <c r="HX634" s="124"/>
    </row>
    <row xmlns:x14ac="http://schemas.microsoft.com/office/spreadsheetml/2009/9/ac" r="635" s="3" customFormat="true" x14ac:dyDescent="0.25">
      <c r="A635" s="381"/>
      <c r="B635" s="124"/>
      <c r="L635" s="124"/>
      <c r="V635" s="124"/>
      <c r="AF635" s="124"/>
      <c r="AP635" s="124"/>
      <c r="AZ635" s="124"/>
      <c r="BA635" s="124"/>
      <c r="BJ635" s="124"/>
      <c r="BT635" s="124"/>
      <c r="CD635" s="124"/>
      <c r="CN635" s="124"/>
      <c r="CX635" s="124"/>
      <c r="DH635" s="124"/>
      <c r="DR635" s="124"/>
      <c r="EB635" s="124"/>
      <c r="EL635" s="124"/>
      <c r="EV635" s="124"/>
      <c r="FF635" s="124"/>
      <c r="FP635" s="124"/>
      <c r="FZ635" s="124"/>
      <c r="GJ635" s="124"/>
      <c r="GT635" s="124"/>
      <c r="HD635" s="124"/>
      <c r="HN635" s="124"/>
      <c r="HX635" s="124"/>
    </row>
    <row xmlns:x14ac="http://schemas.microsoft.com/office/spreadsheetml/2009/9/ac" r="636" s="3" customFormat="true" x14ac:dyDescent="0.25">
      <c r="A636" s="381"/>
      <c r="B636" s="124"/>
      <c r="L636" s="124"/>
      <c r="V636" s="124"/>
      <c r="AF636" s="124"/>
      <c r="AP636" s="124"/>
      <c r="AZ636" s="124"/>
      <c r="BA636" s="124"/>
      <c r="BJ636" s="124"/>
      <c r="BT636" s="124"/>
      <c r="CD636" s="124"/>
      <c r="CN636" s="124"/>
      <c r="CX636" s="124"/>
      <c r="DH636" s="124"/>
      <c r="DR636" s="124"/>
      <c r="EB636" s="124"/>
      <c r="EL636" s="124"/>
      <c r="EV636" s="124"/>
      <c r="FF636" s="124"/>
      <c r="FP636" s="124"/>
      <c r="FZ636" s="124"/>
      <c r="GJ636" s="124"/>
      <c r="GT636" s="124"/>
      <c r="HD636" s="124"/>
      <c r="HN636" s="124"/>
      <c r="HX636" s="124"/>
    </row>
    <row xmlns:x14ac="http://schemas.microsoft.com/office/spreadsheetml/2009/9/ac" r="637" s="3" customFormat="true" x14ac:dyDescent="0.25">
      <c r="A637" s="381"/>
      <c r="B637" s="124"/>
      <c r="L637" s="124"/>
      <c r="V637" s="124"/>
      <c r="AF637" s="124"/>
      <c r="AP637" s="124"/>
      <c r="AZ637" s="124"/>
      <c r="BA637" s="124"/>
      <c r="BJ637" s="124"/>
      <c r="BT637" s="124"/>
      <c r="CD637" s="124"/>
      <c r="CN637" s="124"/>
      <c r="CX637" s="124"/>
      <c r="DH637" s="124"/>
      <c r="DR637" s="124"/>
      <c r="EB637" s="124"/>
      <c r="EL637" s="124"/>
      <c r="EV637" s="124"/>
      <c r="FF637" s="124"/>
      <c r="FP637" s="124"/>
      <c r="FZ637" s="124"/>
      <c r="GJ637" s="124"/>
      <c r="GT637" s="124"/>
      <c r="HD637" s="124"/>
      <c r="HN637" s="124"/>
      <c r="HX637" s="124"/>
    </row>
    <row xmlns:x14ac="http://schemas.microsoft.com/office/spreadsheetml/2009/9/ac" r="638" s="3" customFormat="true" x14ac:dyDescent="0.25">
      <c r="A638" s="381"/>
      <c r="B638" s="124"/>
      <c r="L638" s="124"/>
      <c r="V638" s="124"/>
      <c r="AF638" s="124"/>
      <c r="AP638" s="124"/>
      <c r="AZ638" s="124"/>
      <c r="BA638" s="124"/>
      <c r="BJ638" s="124"/>
      <c r="BT638" s="124"/>
      <c r="CD638" s="124"/>
      <c r="CN638" s="124"/>
      <c r="CX638" s="124"/>
      <c r="DH638" s="124"/>
      <c r="DR638" s="124"/>
      <c r="EB638" s="124"/>
      <c r="EL638" s="124"/>
      <c r="EV638" s="124"/>
      <c r="FF638" s="124"/>
      <c r="FP638" s="124"/>
      <c r="FZ638" s="124"/>
      <c r="GJ638" s="124"/>
      <c r="GT638" s="124"/>
      <c r="HD638" s="124"/>
      <c r="HN638" s="124"/>
      <c r="HX638" s="124"/>
    </row>
    <row xmlns:x14ac="http://schemas.microsoft.com/office/spreadsheetml/2009/9/ac" r="639" s="3" customFormat="true" x14ac:dyDescent="0.25">
      <c r="A639" s="381"/>
      <c r="B639" s="124"/>
      <c r="L639" s="124"/>
      <c r="V639" s="124"/>
      <c r="AF639" s="124"/>
      <c r="AP639" s="124"/>
      <c r="AZ639" s="124"/>
      <c r="BA639" s="124"/>
      <c r="BJ639" s="124"/>
      <c r="BT639" s="124"/>
      <c r="CD639" s="124"/>
      <c r="CN639" s="124"/>
      <c r="CX639" s="124"/>
      <c r="DH639" s="124"/>
      <c r="DR639" s="124"/>
      <c r="EB639" s="124"/>
      <c r="EL639" s="124"/>
      <c r="EV639" s="124"/>
      <c r="FF639" s="124"/>
      <c r="FP639" s="124"/>
      <c r="FZ639" s="124"/>
      <c r="GJ639" s="124"/>
      <c r="GT639" s="124"/>
      <c r="HD639" s="124"/>
      <c r="HN639" s="124"/>
      <c r="HX639" s="124"/>
    </row>
    <row xmlns:x14ac="http://schemas.microsoft.com/office/spreadsheetml/2009/9/ac" r="640" s="3" customFormat="true" x14ac:dyDescent="0.25">
      <c r="A640" s="381"/>
      <c r="B640" s="124"/>
      <c r="L640" s="124"/>
      <c r="V640" s="124"/>
      <c r="AF640" s="124"/>
      <c r="AP640" s="124"/>
      <c r="AZ640" s="124"/>
      <c r="BA640" s="124"/>
      <c r="BJ640" s="124"/>
      <c r="BT640" s="124"/>
      <c r="CD640" s="124"/>
      <c r="CN640" s="124"/>
      <c r="CX640" s="124"/>
      <c r="DH640" s="124"/>
      <c r="DR640" s="124"/>
      <c r="EB640" s="124"/>
      <c r="EL640" s="124"/>
      <c r="EV640" s="124"/>
      <c r="FF640" s="124"/>
      <c r="FP640" s="124"/>
      <c r="FZ640" s="124"/>
      <c r="GJ640" s="124"/>
      <c r="GT640" s="124"/>
      <c r="HD640" s="124"/>
      <c r="HN640" s="124"/>
      <c r="HX640" s="124"/>
    </row>
  </sheetData>
  <mergeCells count="5">
    <mergeCell ref="BA27:BG27"/>
    <mergeCell ref="C27:I27"/>
    <mergeCell ref="M27:S27"/>
    <mergeCell ref="W27:AC27"/>
    <mergeCell ref="A2:A3"/>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2024-04-24T06:10:55Z</dcterms:modified>
</cp:coreProperties>
</file>